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ЭтаКнига"/>
  <bookViews>
    <workbookView xWindow="7665" yWindow="1020" windowWidth="3675" windowHeight="3525" tabRatio="595" firstSheet="8" activeTab="12"/>
  </bookViews>
  <sheets>
    <sheet name="Исключенные из реестра" sheetId="14218" r:id="rId1"/>
    <sheet name="Тр. средства " sheetId="1085" r:id="rId2"/>
    <sheet name="Машины и оборудование " sheetId="1099" r:id="rId3"/>
    <sheet name="Иное движимое " sheetId="20" r:id="rId4"/>
    <sheet name="Админ произв. здания" sheetId="14219" r:id="rId5"/>
    <sheet name="Земельные участки" sheetId="14220" r:id="rId6"/>
    <sheet name="Нежилые помещения" sheetId="14221" r:id="rId7"/>
    <sheet name="Сети канализационные" sheetId="14222" r:id="rId8"/>
    <sheet name="Сети теплоснабжения" sheetId="14223" r:id="rId9"/>
    <sheet name="Сети электрические" sheetId="14224" r:id="rId10"/>
    <sheet name="Сети водопроводные" sheetId="14225" r:id="rId11"/>
    <sheet name="Дороги автомобильные" sheetId="14226" r:id="rId12"/>
    <sheet name="Иное недвижимое имущество" sheetId="14227" r:id="rId13"/>
    <sheet name="Сооружения" sheetId="14228" r:id="rId14"/>
  </sheets>
  <definedNames>
    <definedName name="_xlnm._FilterDatabase" localSheetId="3" hidden="1">'Иное движимое '!$A$7:$H$1346</definedName>
    <definedName name="_xlnm._FilterDatabase" localSheetId="12" hidden="1">'Иное недвижимое имущество'!$A$6:$G$83</definedName>
    <definedName name="_xlnm._FilterDatabase" localSheetId="0" hidden="1">'Исключенные из реестра'!$A$434:$Y$1615</definedName>
    <definedName name="_xlnm._FilterDatabase" localSheetId="2" hidden="1">'Машины и оборудование '!$A$7:$G$1795</definedName>
    <definedName name="_xlnm._FilterDatabase" localSheetId="1" hidden="1">'Тр. средства '!$A$7:$H$89</definedName>
  </definedNames>
  <calcPr calcId="145621"/>
</workbook>
</file>

<file path=xl/calcChain.xml><?xml version="1.0" encoding="utf-8"?>
<calcChain xmlns="http://schemas.openxmlformats.org/spreadsheetml/2006/main">
  <c r="G81" i="14220" l="1"/>
  <c r="G76" i="14220"/>
  <c r="I1581" i="14218" l="1"/>
  <c r="J1581" i="14218"/>
  <c r="J1553" i="14218" l="1"/>
  <c r="J1552" i="14218"/>
  <c r="K1524" i="14218" l="1"/>
  <c r="K1523" i="14218" l="1"/>
  <c r="K1522" i="14218"/>
  <c r="K1521" i="14218"/>
  <c r="K1520" i="14218"/>
  <c r="K1519" i="14218"/>
  <c r="K1518" i="14218"/>
  <c r="J1485" i="14218" l="1"/>
  <c r="K1482" i="14218" l="1"/>
  <c r="K1481" i="14218"/>
  <c r="K1480" i="14218"/>
  <c r="I380" i="14218" l="1"/>
  <c r="K1479" i="14218" l="1"/>
  <c r="K1477" i="14218"/>
  <c r="K1478" i="14218"/>
  <c r="J380" i="14218" l="1"/>
  <c r="N71" i="14218" l="1"/>
  <c r="N72" i="14218"/>
  <c r="I1442" i="14218" l="1"/>
  <c r="J1442" i="14218"/>
  <c r="I1435" i="14218" l="1"/>
  <c r="K1066" i="14218" l="1"/>
  <c r="K1409" i="14218" l="1"/>
  <c r="K1408" i="14218" l="1"/>
  <c r="J1397" i="14218" l="1"/>
  <c r="I1397" i="14218"/>
  <c r="J1265" i="14218" l="1"/>
  <c r="K1001" i="14218" l="1"/>
  <c r="K961" i="14218"/>
  <c r="K953" i="14218"/>
  <c r="K948" i="14218"/>
</calcChain>
</file>

<file path=xl/comments1.xml><?xml version="1.0" encoding="utf-8"?>
<comments xmlns="http://schemas.openxmlformats.org/spreadsheetml/2006/main">
  <authors>
    <author>jna</author>
    <author>chov</author>
  </authors>
  <commentList>
    <comment ref="C253" authorId="0">
      <text>
        <r>
          <rPr>
            <b/>
            <sz val="8"/>
            <color indexed="81"/>
            <rFont val="Tahoma"/>
            <family val="2"/>
            <charset val="204"/>
          </rPr>
          <t>jna:</t>
        </r>
        <r>
          <rPr>
            <sz val="8"/>
            <color indexed="81"/>
            <rFont val="Tahoma"/>
            <family val="2"/>
            <charset val="204"/>
          </rPr>
          <t xml:space="preserve">
передано ООО "Хлеб Алтая" доп.согл.08-05-61с от 30.05.08</t>
        </r>
      </text>
    </comment>
    <comment ref="C309" authorId="0">
      <text>
        <r>
          <rPr>
            <b/>
            <sz val="8"/>
            <color indexed="81"/>
            <rFont val="Tahoma"/>
            <family val="2"/>
            <charset val="204"/>
          </rPr>
          <t>jna:</t>
        </r>
        <r>
          <rPr>
            <sz val="8"/>
            <color indexed="81"/>
            <rFont val="Tahoma"/>
            <family val="2"/>
            <charset val="204"/>
          </rPr>
          <t xml:space="preserve">
передано ООО "Хлеб Алтая" доп.согл.08-05-61с от 30.05.08</t>
        </r>
      </text>
    </comment>
    <comment ref="C686" authorId="1">
      <text>
        <r>
          <rPr>
            <b/>
            <sz val="8"/>
            <color indexed="81"/>
            <rFont val="Tahoma"/>
            <family val="2"/>
            <charset val="204"/>
          </rPr>
          <t>chov:</t>
        </r>
        <r>
          <rPr>
            <sz val="8"/>
            <color indexed="81"/>
            <rFont val="Tahoma"/>
            <family val="2"/>
            <charset val="204"/>
          </rPr>
          <t xml:space="preserve">
В 2003г.было передано и Спорту и "АГ",сейчас док-но забираем у Спорта,в перечне по ссуде у "АГ" не числится
</t>
        </r>
      </text>
    </comment>
    <comment ref="C687" authorId="1">
      <text>
        <r>
          <rPr>
            <b/>
            <sz val="8"/>
            <color indexed="81"/>
            <rFont val="Tahoma"/>
            <family val="2"/>
            <charset val="204"/>
          </rPr>
          <t>chov:</t>
        </r>
        <r>
          <rPr>
            <sz val="8"/>
            <color indexed="81"/>
            <rFont val="Tahoma"/>
            <family val="2"/>
            <charset val="204"/>
          </rPr>
          <t xml:space="preserve">
справка в папке ДЮСШ май 2009
</t>
        </r>
      </text>
    </comment>
    <comment ref="F750" authorId="0">
      <text>
        <r>
          <rPr>
            <b/>
            <sz val="8"/>
            <color indexed="81"/>
            <rFont val="Tahoma"/>
            <family val="2"/>
            <charset val="204"/>
          </rPr>
          <t>jna:</t>
        </r>
        <r>
          <rPr>
            <sz val="8"/>
            <color indexed="81"/>
            <rFont val="Tahoma"/>
            <family val="2"/>
            <charset val="204"/>
          </rPr>
          <t xml:space="preserve">
на 5лет с 23.07.12 по 23.07.17</t>
        </r>
      </text>
    </comment>
    <comment ref="O750" authorId="0">
      <text>
        <r>
          <rPr>
            <b/>
            <sz val="8"/>
            <color indexed="81"/>
            <rFont val="Tahoma"/>
            <family val="2"/>
            <charset val="204"/>
          </rPr>
          <t>jna:</t>
        </r>
        <r>
          <rPr>
            <sz val="8"/>
            <color indexed="81"/>
            <rFont val="Tahoma"/>
            <family val="2"/>
            <charset val="204"/>
          </rPr>
          <t xml:space="preserve">
до 28.11.11 в ссуде у Автом-та</t>
        </r>
      </text>
    </comment>
    <comment ref="D883" authorId="0">
      <text>
        <r>
          <rPr>
            <b/>
            <sz val="8"/>
            <color indexed="81"/>
            <rFont val="Tahoma"/>
            <family val="2"/>
            <charset val="204"/>
          </rPr>
          <t>jna:</t>
        </r>
        <r>
          <rPr>
            <sz val="8"/>
            <color indexed="81"/>
            <rFont val="Tahoma"/>
            <family val="2"/>
            <charset val="204"/>
          </rPr>
          <t xml:space="preserve">
установлен в резчике</t>
        </r>
      </text>
    </comment>
    <comment ref="C1030" authorId="0">
      <text>
        <r>
          <rPr>
            <b/>
            <sz val="8"/>
            <color indexed="81"/>
            <rFont val="Tahoma"/>
            <family val="2"/>
            <charset val="204"/>
          </rPr>
          <t>jna:</t>
        </r>
        <r>
          <rPr>
            <sz val="8"/>
            <color indexed="81"/>
            <rFont val="Tahoma"/>
            <family val="2"/>
            <charset val="204"/>
          </rPr>
          <t xml:space="preserve">
стоит в Коммун-ке</t>
        </r>
      </text>
    </comment>
    <comment ref="C1031" authorId="0">
      <text>
        <r>
          <rPr>
            <b/>
            <sz val="8"/>
            <color indexed="81"/>
            <rFont val="Tahoma"/>
            <family val="2"/>
            <charset val="204"/>
          </rPr>
          <t>jna:</t>
        </r>
        <r>
          <rPr>
            <sz val="8"/>
            <color indexed="81"/>
            <rFont val="Tahoma"/>
            <family val="2"/>
            <charset val="204"/>
          </rPr>
          <t xml:space="preserve">
в пользование у Стулова, никак не оформлен</t>
        </r>
      </text>
    </comment>
  </commentList>
</comments>
</file>

<file path=xl/comments2.xml><?xml version="1.0" encoding="utf-8"?>
<comments xmlns="http://schemas.openxmlformats.org/spreadsheetml/2006/main">
  <authors>
    <author>jna</author>
  </authors>
  <commentList>
    <comment ref="C307" authorId="0">
      <text>
        <r>
          <rPr>
            <b/>
            <sz val="8"/>
            <color indexed="81"/>
            <rFont val="Tahoma"/>
            <family val="2"/>
            <charset val="204"/>
          </rPr>
          <t>jna:</t>
        </r>
        <r>
          <rPr>
            <sz val="8"/>
            <color indexed="81"/>
            <rFont val="Tahoma"/>
            <family val="2"/>
            <charset val="204"/>
          </rPr>
          <t xml:space="preserve">
раньше называлось оборудование контролируемого объекта</t>
        </r>
      </text>
    </comment>
    <comment ref="C365" authorId="0">
      <text>
        <r>
          <rPr>
            <b/>
            <sz val="8"/>
            <color indexed="81"/>
            <rFont val="Tahoma"/>
            <family val="2"/>
            <charset val="204"/>
          </rPr>
          <t>jna:</t>
        </r>
        <r>
          <rPr>
            <sz val="8"/>
            <color indexed="81"/>
            <rFont val="Tahoma"/>
            <family val="2"/>
            <charset val="204"/>
          </rPr>
          <t xml:space="preserve">
29 позиц.входят в ком-т, по отд-ти разбивка см.прилож.к пост.</t>
        </r>
      </text>
    </comment>
    <comment ref="B811" authorId="0">
      <text>
        <r>
          <rPr>
            <b/>
            <sz val="8"/>
            <color indexed="81"/>
            <rFont val="Tahoma"/>
            <family val="2"/>
            <charset val="204"/>
          </rPr>
          <t>jna:</t>
        </r>
        <r>
          <rPr>
            <sz val="8"/>
            <color indexed="81"/>
            <rFont val="Tahoma"/>
            <family val="2"/>
            <charset val="204"/>
          </rPr>
          <t xml:space="preserve">
для 19 шк</t>
        </r>
      </text>
    </comment>
  </commentList>
</comments>
</file>

<file path=xl/comments3.xml><?xml version="1.0" encoding="utf-8"?>
<comments xmlns="http://schemas.openxmlformats.org/spreadsheetml/2006/main">
  <authors>
    <author>jna</author>
  </authors>
  <commentList>
    <comment ref="C7" authorId="0">
      <text>
        <r>
          <rPr>
            <b/>
            <sz val="8"/>
            <color indexed="81"/>
            <rFont val="Tahoma"/>
            <family val="2"/>
            <charset val="204"/>
          </rPr>
          <t>jna:</t>
        </r>
        <r>
          <rPr>
            <sz val="8"/>
            <color indexed="81"/>
            <rFont val="Tahoma"/>
            <family val="2"/>
            <charset val="204"/>
          </rPr>
          <t xml:space="preserve">
216/465 доли общей долевой соб-сти здания общ.площадью 465,8кв.м.</t>
        </r>
      </text>
    </comment>
  </commentList>
</comments>
</file>

<file path=xl/comments4.xml><?xml version="1.0" encoding="utf-8"?>
<comments xmlns="http://schemas.openxmlformats.org/spreadsheetml/2006/main">
  <authors>
    <author>jna</author>
  </authors>
  <commentList>
    <comment ref="C37" authorId="0">
      <text>
        <r>
          <rPr>
            <b/>
            <sz val="8"/>
            <color indexed="81"/>
            <rFont val="Tahoma"/>
            <family val="2"/>
            <charset val="204"/>
          </rPr>
          <t>jna:</t>
        </r>
        <r>
          <rPr>
            <sz val="8"/>
            <color indexed="81"/>
            <rFont val="Tahoma"/>
            <family val="2"/>
            <charset val="204"/>
          </rPr>
          <t xml:space="preserve">
на з/б</t>
        </r>
      </text>
    </comment>
    <comment ref="C39" authorId="0">
      <text>
        <r>
          <rPr>
            <b/>
            <sz val="8"/>
            <color indexed="81"/>
            <rFont val="Tahoma"/>
            <family val="2"/>
            <charset val="204"/>
          </rPr>
          <t>jna:</t>
        </r>
        <r>
          <rPr>
            <sz val="8"/>
            <color indexed="81"/>
            <rFont val="Tahoma"/>
            <family val="2"/>
            <charset val="204"/>
          </rPr>
          <t xml:space="preserve">
на з/б</t>
        </r>
      </text>
    </comment>
  </commentList>
</comments>
</file>

<file path=xl/sharedStrings.xml><?xml version="1.0" encoding="utf-8"?>
<sst xmlns="http://schemas.openxmlformats.org/spreadsheetml/2006/main" count="37233" uniqueCount="16709">
  <si>
    <t>DVD-плеер Панасоник S54</t>
  </si>
  <si>
    <t>инв.1380036,37</t>
  </si>
  <si>
    <t>Иономер ЭВ-74</t>
  </si>
  <si>
    <t>инв.43004511</t>
  </si>
  <si>
    <t>Насос 9 ХПА-9и</t>
  </si>
  <si>
    <t>инв.43009809</t>
  </si>
  <si>
    <t>МБУК "Гороская библиотека" г.Яровое</t>
  </si>
  <si>
    <t>2.5.1039</t>
  </si>
  <si>
    <t>2.5.1040</t>
  </si>
  <si>
    <t>2.5.1041</t>
  </si>
  <si>
    <t>инв.01380808</t>
  </si>
  <si>
    <t>инв.2040887</t>
  </si>
  <si>
    <t>инв.01630714</t>
  </si>
  <si>
    <t>инв.2060964</t>
  </si>
  <si>
    <t>Прилавок пингвин</t>
  </si>
  <si>
    <t>16-Р, 22В-1    гос.зав.№ 021473</t>
  </si>
  <si>
    <t>2.5.0562</t>
  </si>
  <si>
    <t>Колонки</t>
  </si>
  <si>
    <t>2.2.209</t>
  </si>
  <si>
    <t>Пост.№489 от 11,07,07</t>
  </si>
  <si>
    <t>Принтер Hewlett Pckard Laser Jet 1000</t>
  </si>
  <si>
    <t>2.2.210</t>
  </si>
  <si>
    <t>2.2.213</t>
  </si>
  <si>
    <t>2.2.241</t>
  </si>
  <si>
    <t>2.2.243</t>
  </si>
  <si>
    <t>1993</t>
  </si>
  <si>
    <t>2.2.492</t>
  </si>
  <si>
    <t>Установка МСК-3-100-101</t>
  </si>
  <si>
    <t>2.2.497</t>
  </si>
  <si>
    <t>2.2.498</t>
  </si>
  <si>
    <t>Т-4</t>
  </si>
  <si>
    <t>е328ав22</t>
  </si>
  <si>
    <t>2.2.553</t>
  </si>
  <si>
    <t>2.2.554</t>
  </si>
  <si>
    <t>2.2.555</t>
  </si>
  <si>
    <t>2.2.556</t>
  </si>
  <si>
    <t>2.2.557</t>
  </si>
  <si>
    <t>2.2.558</t>
  </si>
  <si>
    <t>комплект = (системный блок, монитор, клавиатура,манипулятор, мышь)</t>
  </si>
  <si>
    <t>ГОУ Яровской Детский Дом</t>
  </si>
  <si>
    <t>инв.010104020</t>
  </si>
  <si>
    <t>Радиосистема "Langpue"  U-908</t>
  </si>
  <si>
    <t>Машина протирочно-резательная</t>
  </si>
  <si>
    <t>Рабочее место ученика</t>
  </si>
  <si>
    <t>2.2.285</t>
  </si>
  <si>
    <t>2.2.286</t>
  </si>
  <si>
    <t>2.4.0332</t>
  </si>
  <si>
    <t>2.4.0345</t>
  </si>
  <si>
    <t>2.4.0362</t>
  </si>
  <si>
    <t>2.4.0363</t>
  </si>
  <si>
    <t>2.4.0914</t>
  </si>
  <si>
    <t>2.4.0365</t>
  </si>
  <si>
    <t>Системный блок Intel</t>
  </si>
  <si>
    <t>Перфоратор ПРЭ-7 (кейс)</t>
  </si>
  <si>
    <t>комплект-3шт</t>
  </si>
  <si>
    <t>Ростовая кукла "Дракон"</t>
  </si>
  <si>
    <t>2.4.1587</t>
  </si>
  <si>
    <t>инв.89004018</t>
  </si>
  <si>
    <t>инв.89006818</t>
  </si>
  <si>
    <t>Скелет человека</t>
  </si>
  <si>
    <t>инв.10104015</t>
  </si>
  <si>
    <t>школа 19,тренажеры-12шт по 1709,04</t>
  </si>
  <si>
    <t xml:space="preserve">акт приема передач №53 </t>
  </si>
  <si>
    <t>IX / 1967</t>
  </si>
  <si>
    <t>акт ОС-4 №25</t>
  </si>
  <si>
    <t>2.1.61</t>
  </si>
  <si>
    <t>2.5.0499</t>
  </si>
  <si>
    <t>2.5.0500</t>
  </si>
  <si>
    <t>2.5.0501</t>
  </si>
  <si>
    <t>безвозмездное пользование</t>
  </si>
  <si>
    <t>Стробоскоп WORK Big-flash 1500</t>
  </si>
  <si>
    <t>Фильмопроверочный стол</t>
  </si>
  <si>
    <t>Видеопроигрыватель</t>
  </si>
  <si>
    <t>инв.010104021-25</t>
  </si>
  <si>
    <t>кв.В ТП 265,распред.устр-во;0,4кВ</t>
  </si>
  <si>
    <t xml:space="preserve">Холодильник "Орск" </t>
  </si>
  <si>
    <t>Комплект лыж</t>
  </si>
  <si>
    <t>VIII - 1979</t>
  </si>
  <si>
    <t>акт приема передачи  № 60</t>
  </si>
  <si>
    <t>2.4.1479</t>
  </si>
  <si>
    <t>2.4.1480</t>
  </si>
  <si>
    <t>2.4.1481</t>
  </si>
  <si>
    <t>2.4.1482</t>
  </si>
  <si>
    <t>2.4.1483</t>
  </si>
  <si>
    <t>2.4.1484</t>
  </si>
  <si>
    <t>2.4.1485</t>
  </si>
  <si>
    <t>2.4.1486</t>
  </si>
  <si>
    <t>2.4.1487</t>
  </si>
  <si>
    <t>2.4.1488</t>
  </si>
  <si>
    <t>2.4.1489</t>
  </si>
  <si>
    <t>2.4.1490</t>
  </si>
  <si>
    <t>2.4.1491</t>
  </si>
  <si>
    <t>2.4.1492</t>
  </si>
  <si>
    <t>2.4.1493</t>
  </si>
  <si>
    <t>2.4.1494</t>
  </si>
  <si>
    <t>2.4.1495</t>
  </si>
  <si>
    <t>06.08.1993</t>
  </si>
  <si>
    <t>Электропривод</t>
  </si>
  <si>
    <t>Тренажер "Степпер"</t>
  </si>
  <si>
    <t>инв.10106952</t>
  </si>
  <si>
    <t>Бревно круглое</t>
  </si>
  <si>
    <t>2.4.1478</t>
  </si>
  <si>
    <t>2.4.284</t>
  </si>
  <si>
    <t>2.4.1082</t>
  </si>
  <si>
    <t>разкомплектована, на забалансе</t>
  </si>
  <si>
    <t>Монитор "Samsung Sync Master"</t>
  </si>
  <si>
    <t>19дюймов 141 MW-TFT</t>
  </si>
  <si>
    <t>Системный блок "Pentium"</t>
  </si>
  <si>
    <t>3200Minz</t>
  </si>
  <si>
    <t>21.05.91г.</t>
  </si>
  <si>
    <t>1Д315-71, эл.двиг. 100 кВт,  300 м3/ч</t>
  </si>
  <si>
    <t>Расп.№187-р от 10.12.08</t>
  </si>
  <si>
    <t>до 30.12.04в СОК"Нептун",инв.№210106300013, ранее был в ДЮСШ</t>
  </si>
  <si>
    <t>Весы</t>
  </si>
  <si>
    <t>Преобразователь частоты (89422445)</t>
  </si>
  <si>
    <t>2.4.0915</t>
  </si>
  <si>
    <t>2.4.0916</t>
  </si>
  <si>
    <t>2.4.2374</t>
  </si>
  <si>
    <t>2.4.2375</t>
  </si>
  <si>
    <t>Кухонный гарнитур</t>
  </si>
  <si>
    <t>2.2.34</t>
  </si>
  <si>
    <t>Эл.двигатель 315 кВт АО 4 3554 492 (37046607)</t>
  </si>
  <si>
    <t>инв.10001364. В конце м/зала</t>
  </si>
  <si>
    <t>Эл.двигатель 75 кВт 4АН225 (37046807)</t>
  </si>
  <si>
    <t>инв.10001366. НСВ-1</t>
  </si>
  <si>
    <t>XII - 1984</t>
  </si>
  <si>
    <t>Сплит-система</t>
  </si>
  <si>
    <t>Сплит-система Neoclima NS/Nu-HAL-09</t>
  </si>
  <si>
    <t>инв.10136113</t>
  </si>
  <si>
    <t>Маты гимнастические</t>
  </si>
  <si>
    <t>с/ф №2034</t>
  </si>
  <si>
    <t>Фильтр</t>
  </si>
  <si>
    <t>Микроволн. Печь</t>
  </si>
  <si>
    <t>акт №19</t>
  </si>
  <si>
    <t>VII - 1983</t>
  </si>
  <si>
    <t>с эл.двигателем взрыв.7,5 кВт 1000 об/мин</t>
  </si>
  <si>
    <t>до 02.08.06г. МУП ЖКС,№901346,до 01.07.10 в УК Яр</t>
  </si>
  <si>
    <t>2.5.0516</t>
  </si>
  <si>
    <t>2.1.6</t>
  </si>
  <si>
    <t>инв.10000500. кв."Б", д.30</t>
  </si>
  <si>
    <t>2.5.0653</t>
  </si>
  <si>
    <t>2.5.0654</t>
  </si>
  <si>
    <t>2.5.0655</t>
  </si>
  <si>
    <t>2.5.0656</t>
  </si>
  <si>
    <t>2.5.0657</t>
  </si>
  <si>
    <t>2.5.0658</t>
  </si>
  <si>
    <t>2.5.0659</t>
  </si>
  <si>
    <t>2.5.0660</t>
  </si>
  <si>
    <t>2.5.0661</t>
  </si>
  <si>
    <t>инв.10000645. Кв."А", д.35</t>
  </si>
  <si>
    <t>Ноутбук ASUS Х550СА</t>
  </si>
  <si>
    <t>2.5.0529</t>
  </si>
  <si>
    <t>под №2.4.360</t>
  </si>
  <si>
    <t>инв.010106056-60</t>
  </si>
  <si>
    <t>инв.010106061-68</t>
  </si>
  <si>
    <t>Комплект дидактический</t>
  </si>
  <si>
    <t>инв.№ 89001306</t>
  </si>
  <si>
    <t>2.2.205</t>
  </si>
  <si>
    <t>2.5.0205</t>
  </si>
  <si>
    <t>2.5.0206</t>
  </si>
  <si>
    <t>2.5.1242</t>
  </si>
  <si>
    <t>МФУ "Sharp AR-M 205"</t>
  </si>
  <si>
    <t>ИПБ</t>
  </si>
  <si>
    <t>2.4.1639</t>
  </si>
  <si>
    <t>ЭЦВ-8-40-60</t>
  </si>
  <si>
    <t>2.2.106</t>
  </si>
  <si>
    <t>2.2.107</t>
  </si>
  <si>
    <t>МБУ ДО "ДШИ" г.Яровое</t>
  </si>
  <si>
    <t>2.4.2413</t>
  </si>
  <si>
    <t>Молотковая дробилка СМ-170В</t>
  </si>
  <si>
    <t>ЭЦВ 10-63-150, 63 м3, 150 м вес 285 кг</t>
  </si>
  <si>
    <t xml:space="preserve">Пост. № 635 от 13.08.08г. </t>
  </si>
  <si>
    <t>2.4.2280</t>
  </si>
  <si>
    <t>Передатчик команд ПдК-01 (для ГО и ЧС)</t>
  </si>
  <si>
    <t>инв.10104421</t>
  </si>
  <si>
    <t>2.4.1368</t>
  </si>
  <si>
    <t>2.4.1369</t>
  </si>
  <si>
    <t>2.4.1370</t>
  </si>
  <si>
    <t>Трансформатор ТМ 250 -6/0,4 ТП 257/2 (47019407)</t>
  </si>
  <si>
    <t>инв.10000437. "Б"-30</t>
  </si>
  <si>
    <t>Трансформатор ТМ 100-6/0,4 /ТП- 100/ (47019707)</t>
  </si>
  <si>
    <t>2.2.514</t>
  </si>
  <si>
    <t>дважды ошибочно внесено в реестр</t>
  </si>
  <si>
    <t>Степлер (тренажер)</t>
  </si>
  <si>
    <t>0137877</t>
  </si>
  <si>
    <t>Стол угловой с приставным столом</t>
  </si>
  <si>
    <t>2.5.0612</t>
  </si>
  <si>
    <t>2.5.0613</t>
  </si>
  <si>
    <t>2.5.0614</t>
  </si>
  <si>
    <t>Набор демонстр."Тепл.явлен</t>
  </si>
  <si>
    <t>Набор по механике</t>
  </si>
  <si>
    <t>инв. 10104269. Бенз.0,95кВт 6,2кг</t>
  </si>
  <si>
    <t>инв. 10104223. POLO 200х200 на штативе</t>
  </si>
  <si>
    <t>инв. 3120138</t>
  </si>
  <si>
    <t>инв.10106975</t>
  </si>
  <si>
    <t>инв. 10104988</t>
  </si>
  <si>
    <t>инв.10104897</t>
  </si>
  <si>
    <t>Ком-т уч.оборуд.д/каб.физики</t>
  </si>
  <si>
    <t>инв.1380051</t>
  </si>
  <si>
    <t>Радиомикрофон</t>
  </si>
  <si>
    <t>2.4.1319</t>
  </si>
  <si>
    <t>2.4.1320</t>
  </si>
  <si>
    <t>2.4.1321</t>
  </si>
  <si>
    <t>2.4.1770</t>
  </si>
  <si>
    <t>2.4.1771</t>
  </si>
  <si>
    <t>2.4.1772</t>
  </si>
  <si>
    <t>2.4.1773</t>
  </si>
  <si>
    <t>2.4.1774</t>
  </si>
  <si>
    <t>2.4.1775</t>
  </si>
  <si>
    <t>2.4.1776</t>
  </si>
  <si>
    <t>2.4.1777</t>
  </si>
  <si>
    <t>2.4.1778</t>
  </si>
  <si>
    <t>2.4.1779</t>
  </si>
  <si>
    <t>2.4.1780</t>
  </si>
  <si>
    <t>2.4.1781</t>
  </si>
  <si>
    <t>2.4.1782</t>
  </si>
  <si>
    <t>2.4.1783</t>
  </si>
  <si>
    <t>2.4.1784</t>
  </si>
  <si>
    <t>2.4.1785</t>
  </si>
  <si>
    <t>2.4.1786</t>
  </si>
  <si>
    <t>2.4.1787</t>
  </si>
  <si>
    <t>2.4.1788</t>
  </si>
  <si>
    <t>2.4.1789</t>
  </si>
  <si>
    <t>2.4.1790</t>
  </si>
  <si>
    <t>2.4.1791</t>
  </si>
  <si>
    <t>2.4.1792</t>
  </si>
  <si>
    <t>2.4.1793</t>
  </si>
  <si>
    <t>2.4.1794</t>
  </si>
  <si>
    <t>2.4.1795</t>
  </si>
  <si>
    <t>2.4.1796</t>
  </si>
  <si>
    <t>2.4.1797</t>
  </si>
  <si>
    <t>2.4.1798</t>
  </si>
  <si>
    <t>2.4.1799</t>
  </si>
  <si>
    <t>2.4.1800</t>
  </si>
  <si>
    <t>2.4.1801</t>
  </si>
  <si>
    <t>2.4.1802</t>
  </si>
  <si>
    <t>2.4.1803</t>
  </si>
  <si>
    <t>2.4.1804</t>
  </si>
  <si>
    <t>2.4.1805</t>
  </si>
  <si>
    <t>2.4.1806</t>
  </si>
  <si>
    <t>2.4.1807</t>
  </si>
  <si>
    <t>2.4.1808</t>
  </si>
  <si>
    <t>2.4.1809</t>
  </si>
  <si>
    <t>2.4.1810</t>
  </si>
  <si>
    <t>2.4.1811</t>
  </si>
  <si>
    <t>2.4.1812</t>
  </si>
  <si>
    <t>пост.708 от 09.12.10</t>
  </si>
  <si>
    <t>июль 2010г.</t>
  </si>
  <si>
    <t>Мотор-колесо -2шт</t>
  </si>
  <si>
    <t>инв.№ 10106955</t>
  </si>
  <si>
    <t>2.5.0147</t>
  </si>
  <si>
    <t>2.5.0148</t>
  </si>
  <si>
    <t>2.5.0149</t>
  </si>
  <si>
    <t>2.5.0150</t>
  </si>
  <si>
    <t>2.5.0151</t>
  </si>
  <si>
    <t>инв.10000556. Водозабор, ТП-289/1</t>
  </si>
  <si>
    <t>инв.10000561. ОАО "АХП", ЦРП-10</t>
  </si>
  <si>
    <t>Распред.устройство КРУ 2 (27 камер КСО) ЦРП 10  (47055807)</t>
  </si>
  <si>
    <t>Распред.устройство КРУ 2 (7 камер КРУ) (47056407)</t>
  </si>
  <si>
    <t>инв.10000567. ОАО "АХП", ЦРП-11</t>
  </si>
  <si>
    <t>Трансформатор ТМ3 630-6/04, ТП 258/1/ (47057207)</t>
  </si>
  <si>
    <t>Разъединитель трехполосный РАНД 110/1000/ РТП  (47017107)</t>
  </si>
  <si>
    <t>инв.10000420. РТП 110/6</t>
  </si>
  <si>
    <t>инв.10000421. РТП 110/6</t>
  </si>
  <si>
    <t>2.4.352</t>
  </si>
  <si>
    <t>Установка СТЭЛ-10Н-120-01</t>
  </si>
  <si>
    <t>Турник "Шведская стенка"</t>
  </si>
  <si>
    <t>инв.10104140-41</t>
  </si>
  <si>
    <t>2.5.0922</t>
  </si>
  <si>
    <t>2.5.0923</t>
  </si>
  <si>
    <t>2.5.0924</t>
  </si>
  <si>
    <t>2.5.0925</t>
  </si>
  <si>
    <t>инв.3061055. SNOWCAT ZL ST 551Q</t>
  </si>
  <si>
    <t>инв.000000014. Distro D210</t>
  </si>
  <si>
    <t>инв.10104076</t>
  </si>
  <si>
    <t>т/ч 28</t>
  </si>
  <si>
    <t xml:space="preserve">Компьютер </t>
  </si>
  <si>
    <t>инв.10104058. EOS-1100D, 12MPix</t>
  </si>
  <si>
    <t>инв.10106955</t>
  </si>
  <si>
    <t>инв.10104999,101041001,101041002. MX503, ScreenMedia</t>
  </si>
  <si>
    <t>инв.101041003. MX503, ScreenMedia</t>
  </si>
  <si>
    <t>Иономер И-130</t>
  </si>
  <si>
    <t>Сравнение понят.изомер.и гомолог</t>
  </si>
  <si>
    <t>инв.10106579</t>
  </si>
  <si>
    <t>2.4.191</t>
  </si>
  <si>
    <t>инв.№1380004</t>
  </si>
  <si>
    <t>Холодильный шкаф</t>
  </si>
  <si>
    <t>Компьютер</t>
  </si>
  <si>
    <t>Шкаф жарочный ШЖ-150-2с</t>
  </si>
  <si>
    <t>Распред пункт ПР -247207</t>
  </si>
  <si>
    <t>2.2.56</t>
  </si>
  <si>
    <t>2.2.57</t>
  </si>
  <si>
    <t>весы технич. с разновесами</t>
  </si>
  <si>
    <t>инв.1380001,618,619. Разновысокая</t>
  </si>
  <si>
    <t xml:space="preserve">инв.10106178-92. Для лабораторных работ </t>
  </si>
  <si>
    <t>Оргтехника (радиостанция)</t>
  </si>
  <si>
    <t>инв.1630017,18</t>
  </si>
  <si>
    <t>инв.1380392</t>
  </si>
  <si>
    <t>Монитор LSD ASER AL 1717 PS</t>
  </si>
  <si>
    <t>инв.10106182.Диаметр 30 см</t>
  </si>
  <si>
    <t>Электролизная установка "Санер 5-120-01"</t>
  </si>
  <si>
    <t>2.4.0725</t>
  </si>
  <si>
    <t>Облучатель передвижной</t>
  </si>
  <si>
    <t>балан.ст-ть за 1 шт. 1627 =</t>
  </si>
  <si>
    <t>2.4.48</t>
  </si>
  <si>
    <t>08-2002</t>
  </si>
  <si>
    <t>06-2005</t>
  </si>
  <si>
    <t>01.10.2008</t>
  </si>
  <si>
    <t>01.12.2008</t>
  </si>
  <si>
    <t>С 426 МС</t>
  </si>
  <si>
    <t>Процессор INTEL Сеlегоn 2,0 GHz</t>
  </si>
  <si>
    <t>Т-16МГ</t>
  </si>
  <si>
    <t>Домбра  Альт</t>
  </si>
  <si>
    <t>инв.10106716. Изготовлен из ЛДСП. Опора стола из цельносварной металлокаркас. Стол комплектуется приставной тумбой для хранения игрового материала.</t>
  </si>
  <si>
    <t>2.4.1220</t>
  </si>
  <si>
    <t>2.4.1221</t>
  </si>
  <si>
    <t>2.4.1222</t>
  </si>
  <si>
    <t>2.4.1223</t>
  </si>
  <si>
    <t>2.4.1224</t>
  </si>
  <si>
    <t>2.5.0856</t>
  </si>
  <si>
    <t>2.5.0857</t>
  </si>
  <si>
    <t>2.5.0858</t>
  </si>
  <si>
    <t>2.5.0859</t>
  </si>
  <si>
    <t>2.5.0860</t>
  </si>
  <si>
    <t>2.5.0861</t>
  </si>
  <si>
    <t>2.5.0862</t>
  </si>
  <si>
    <t>2.5.0863</t>
  </si>
  <si>
    <t>2.5.0864</t>
  </si>
  <si>
    <t>2.5.0865</t>
  </si>
  <si>
    <t>2.5.0866</t>
  </si>
  <si>
    <t>2.4.1043</t>
  </si>
  <si>
    <t>2.4.1044</t>
  </si>
  <si>
    <t>2.4.1045</t>
  </si>
  <si>
    <t>2.4.1046</t>
  </si>
  <si>
    <t>2.4.1047</t>
  </si>
  <si>
    <t>2.4.1048</t>
  </si>
  <si>
    <t>2.4.1049</t>
  </si>
  <si>
    <t>2.4.1050</t>
  </si>
  <si>
    <t>2.4.1051</t>
  </si>
  <si>
    <t>2.4.0364</t>
  </si>
  <si>
    <t>2.4.0041</t>
  </si>
  <si>
    <t>2.4.0537</t>
  </si>
  <si>
    <t>2.4.0538</t>
  </si>
  <si>
    <t>ИНВ.№ 89001012</t>
  </si>
  <si>
    <t>Телевизор "Рубин"</t>
  </si>
  <si>
    <t xml:space="preserve">Рабочее место библиотекаря </t>
  </si>
  <si>
    <t>2.2.43</t>
  </si>
  <si>
    <t>2.5.0162</t>
  </si>
  <si>
    <t>2.5.0164</t>
  </si>
  <si>
    <t>2.5.0169</t>
  </si>
  <si>
    <t>2.5.0170</t>
  </si>
  <si>
    <t>2.5.0171</t>
  </si>
  <si>
    <t>2.5.0172</t>
  </si>
  <si>
    <t>2.5.0173</t>
  </si>
  <si>
    <t>2.5.0174</t>
  </si>
  <si>
    <t>2.5.0175</t>
  </si>
  <si>
    <t>2.5.0177</t>
  </si>
  <si>
    <t>2.5.0178</t>
  </si>
  <si>
    <t>2.5.0179</t>
  </si>
  <si>
    <t>2.5.0180</t>
  </si>
  <si>
    <t>2.5.0181</t>
  </si>
  <si>
    <t>2.5.0183</t>
  </si>
  <si>
    <t>2.5.0184</t>
  </si>
  <si>
    <t>2.5.0186</t>
  </si>
  <si>
    <t>2.5.0187</t>
  </si>
  <si>
    <t>2.5.0190</t>
  </si>
  <si>
    <t>2.5.0192</t>
  </si>
  <si>
    <t>инв.10104125к</t>
  </si>
  <si>
    <t>0045067</t>
  </si>
  <si>
    <t>МБОУ СОШ №19</t>
  </si>
  <si>
    <t>2.2.590</t>
  </si>
  <si>
    <t>Насос Grundfos NB 32-125/1/140</t>
  </si>
  <si>
    <t>расп.Адм.Ал.края 571 от 04.08.06</t>
  </si>
  <si>
    <t>г.ввода фев.99</t>
  </si>
  <si>
    <t>Проектор-2шт  BenQ MP 622</t>
  </si>
  <si>
    <t>Проектор  BenQ MP 622</t>
  </si>
  <si>
    <t>ИНВ.№ 89000912</t>
  </si>
  <si>
    <t>инв.№01380024</t>
  </si>
  <si>
    <t>2.4.295</t>
  </si>
  <si>
    <t xml:space="preserve">пост.№ 423 от 07.06.07г.   </t>
  </si>
  <si>
    <t>инв. № 01380011</t>
  </si>
  <si>
    <t>Самсунг ML-1520</t>
  </si>
  <si>
    <t>2.2.520</t>
  </si>
  <si>
    <t>Стенка "Катунь"</t>
  </si>
  <si>
    <t>Комплект гимнастического оборудования</t>
  </si>
  <si>
    <t xml:space="preserve">Модуль "Электронная доска" "Азбука дорожного движения" </t>
  </si>
  <si>
    <t>Фитобочка</t>
  </si>
  <si>
    <t>отображение времени, темпер-ры</t>
  </si>
  <si>
    <t>Телевизор Шилялис</t>
  </si>
  <si>
    <t>2.4.10</t>
  </si>
  <si>
    <t>2.5.1121</t>
  </si>
  <si>
    <t>2.5.1122</t>
  </si>
  <si>
    <t>2.5.1123</t>
  </si>
  <si>
    <t>расп.админ.Алт.кр.№292р от 21.05.91г.;акт передачи от 20.06.91г.</t>
  </si>
  <si>
    <t>инв. 3120141. LG XА66 8186</t>
  </si>
  <si>
    <t>инв. 150514</t>
  </si>
  <si>
    <t>инв. 10106613</t>
  </si>
  <si>
    <t>инв. 10106622</t>
  </si>
  <si>
    <t>инв. 10106623</t>
  </si>
  <si>
    <t>инв. 10106648</t>
  </si>
  <si>
    <t>инв. 10106649</t>
  </si>
  <si>
    <t>Машина протирочно-резат.</t>
  </si>
  <si>
    <t>Программно-аппаратный комплекс</t>
  </si>
  <si>
    <t>инв.10106142</t>
  </si>
  <si>
    <t>МФУ струйный НР</t>
  </si>
  <si>
    <t>2.4.0373</t>
  </si>
  <si>
    <t>2.4.0374</t>
  </si>
  <si>
    <t>Радиосистема Shure U-830</t>
  </si>
  <si>
    <t>инв.30612165</t>
  </si>
  <si>
    <t>инв.43000507-43001107, 43001507</t>
  </si>
  <si>
    <t>МБУК "Музей г.Яровое"</t>
  </si>
  <si>
    <t>Люстра бронзовая на 26 ламп</t>
  </si>
  <si>
    <t>2.2.464</t>
  </si>
  <si>
    <t>2.2.397</t>
  </si>
  <si>
    <t>Пишущая машинка "Башкирия"</t>
  </si>
  <si>
    <t>Принтер./копир./ сканер</t>
  </si>
  <si>
    <t>инв.01380728</t>
  </si>
  <si>
    <t>инв.01380426</t>
  </si>
  <si>
    <t>от 24.12.01г.  ______              от 21.01.02г.</t>
  </si>
  <si>
    <t>Облучатель рециркулярный</t>
  </si>
  <si>
    <t>инв.10106575</t>
  </si>
  <si>
    <t xml:space="preserve">16.07.08г. </t>
  </si>
  <si>
    <t>инв.3061064</t>
  </si>
  <si>
    <t xml:space="preserve">Мягкий комплекс Луна-качалка </t>
  </si>
  <si>
    <t>Romana ДМФ-МК-01.10.00</t>
  </si>
  <si>
    <t xml:space="preserve">Мяч резиновый </t>
  </si>
  <si>
    <t>RF54 058-80</t>
  </si>
  <si>
    <t xml:space="preserve">Мяч-попрыгун Лисичка </t>
  </si>
  <si>
    <t>2.5.1045</t>
  </si>
  <si>
    <t>2.5.1046</t>
  </si>
  <si>
    <t>2.5.1047</t>
  </si>
  <si>
    <t>2.5.1048</t>
  </si>
  <si>
    <t>2.5.1049</t>
  </si>
  <si>
    <t>2.5.1050</t>
  </si>
  <si>
    <t>2.5.1051</t>
  </si>
  <si>
    <t>2.5.0513</t>
  </si>
  <si>
    <t>2.5.0514</t>
  </si>
  <si>
    <t>2.5.0515</t>
  </si>
  <si>
    <t>инв.10106479-80,цел пр-ма из края 2008год</t>
  </si>
  <si>
    <t>2.2.113</t>
  </si>
  <si>
    <t>Печь муфельная LOIP LF-7/11-G1</t>
  </si>
  <si>
    <t>2.2.136</t>
  </si>
  <si>
    <t>2.2.137</t>
  </si>
  <si>
    <t>Стол угловой в комлекте</t>
  </si>
  <si>
    <t>инв.11134</t>
  </si>
  <si>
    <t>лазерный, А4</t>
  </si>
  <si>
    <t>инв.210106200004</t>
  </si>
  <si>
    <t>инв.11050</t>
  </si>
  <si>
    <t>Сервант</t>
  </si>
  <si>
    <t>Магнитная доска "Дорожное движение в городе"</t>
  </si>
  <si>
    <t>инв.10106575. Со схемой населенного пункта.</t>
  </si>
  <si>
    <t>Аварийный автомобиль</t>
  </si>
  <si>
    <t>Котел пищеварочный КПЭМ-100</t>
  </si>
  <si>
    <t>инв.3061022</t>
  </si>
  <si>
    <t>2.4.145</t>
  </si>
  <si>
    <t>инв.010104157</t>
  </si>
  <si>
    <t>Комплект компьютерной техники</t>
  </si>
  <si>
    <t>Шкаф вытяжной химический</t>
  </si>
  <si>
    <t>2.4.1698</t>
  </si>
  <si>
    <t xml:space="preserve">инв№902012 </t>
  </si>
  <si>
    <t>акт №9</t>
  </si>
  <si>
    <t>акт №8</t>
  </si>
  <si>
    <t>2.5.0112</t>
  </si>
  <si>
    <t>2.5.0113</t>
  </si>
  <si>
    <t>2.5.0114</t>
  </si>
  <si>
    <t>2.5.0116</t>
  </si>
  <si>
    <t>2.5.0117</t>
  </si>
  <si>
    <t>2.5.0118</t>
  </si>
  <si>
    <t>Стол детский для логопедических занятий</t>
  </si>
  <si>
    <t>Стол ленточный</t>
  </si>
  <si>
    <t>Стенка "Уголок природы"</t>
  </si>
  <si>
    <t>Станок м/габаритный</t>
  </si>
  <si>
    <t>2.2.572</t>
  </si>
  <si>
    <t>инв.3061026</t>
  </si>
  <si>
    <t>инв.10106488,цел.программа из края 2008год</t>
  </si>
  <si>
    <t>инв.10001369. К.19 1 очередь</t>
  </si>
  <si>
    <t>Облучатель - рециркулятор бактерицидный передвижной СИБЭСТ -100С ОРБпБ-01</t>
  </si>
  <si>
    <t>2.4.1640</t>
  </si>
  <si>
    <t>2.4.1641</t>
  </si>
  <si>
    <t>2.4.1642</t>
  </si>
  <si>
    <t>2.4.1643</t>
  </si>
  <si>
    <t>Набор по ботанике</t>
  </si>
  <si>
    <t>RoverMateB03</t>
  </si>
  <si>
    <t>RoverMateB04</t>
  </si>
  <si>
    <t>RoverMateB05</t>
  </si>
  <si>
    <t>Котел БКЗ-75-39 ФБ №8</t>
  </si>
  <si>
    <t>2.2.591</t>
  </si>
  <si>
    <t>Комитет по физической культуре и спорту администрации г.Яровое</t>
  </si>
  <si>
    <t>инв.10106162</t>
  </si>
  <si>
    <t>насос №3 Д320 с эл.двигателем Тип АО 29-4 УЗ</t>
  </si>
  <si>
    <t>2.2.302</t>
  </si>
  <si>
    <t>Ячейки под вещи</t>
  </si>
  <si>
    <t>Копировальный аппарат НР</t>
  </si>
  <si>
    <t>S-AM3/12 220/320 Gb/2Gb/CD  - 5 шт.</t>
  </si>
  <si>
    <t>Агрегат насосный Д320-50 с эл.двигателем 75/1500 (золосм.№ 3) к.19</t>
  </si>
  <si>
    <t>инв.00066984</t>
  </si>
  <si>
    <t>2.2.0143</t>
  </si>
  <si>
    <t>2.2.0144</t>
  </si>
  <si>
    <t>2.2.172</t>
  </si>
  <si>
    <t>39-60 АБП</t>
  </si>
  <si>
    <t>Эл.тельфер г/п 6,3 т (37045609, 37045709)</t>
  </si>
  <si>
    <t>инв.10001351, 10001352. К.19 1 очередь</t>
  </si>
  <si>
    <t>Трансформатор ТМ160-6 /04 ТП-214/2 (47037107)</t>
  </si>
  <si>
    <t>Приемник команд ПрК-01 (для ГО и ЧС)</t>
  </si>
  <si>
    <t>инв.10104422</t>
  </si>
  <si>
    <t>Пожарная сигнализация в здании администрации</t>
  </si>
  <si>
    <t>инв.10104536</t>
  </si>
  <si>
    <t>Табло отображения сигналов  П-160-12</t>
  </si>
  <si>
    <t>инв.10104412</t>
  </si>
  <si>
    <t xml:space="preserve">Монитор LCD 19`` BENQ G925 HDA </t>
  </si>
  <si>
    <t>инв.10104369, цвет черный</t>
  </si>
  <si>
    <t>Монитор ЖК ,Asus 19 ``WSXGA +1680*1050</t>
  </si>
  <si>
    <t>инв.10104365</t>
  </si>
  <si>
    <t>Принтер Laser Base MF Kenon 3110</t>
  </si>
  <si>
    <t>инв.10104342</t>
  </si>
  <si>
    <t xml:space="preserve">Компьютер в комплекте </t>
  </si>
  <si>
    <t>инв.13601349. Зав.№ 2878, производительность 210 м3/ч</t>
  </si>
  <si>
    <t>2.4.1829</t>
  </si>
  <si>
    <t>2.4.1830</t>
  </si>
  <si>
    <t>2.4.1831</t>
  </si>
  <si>
    <t>Насос СМ 250-200-400/6</t>
  </si>
  <si>
    <t>Модуль "Пирамида"</t>
  </si>
  <si>
    <t>10.2013</t>
  </si>
  <si>
    <t>03.2011</t>
  </si>
  <si>
    <t>03.2013</t>
  </si>
  <si>
    <t>инв.№1380589</t>
  </si>
  <si>
    <t>инв.1380021, 32</t>
  </si>
  <si>
    <t>2.5.0899</t>
  </si>
  <si>
    <t>2.5.0900</t>
  </si>
  <si>
    <t>2.5.0901</t>
  </si>
  <si>
    <t>2.5.0902</t>
  </si>
  <si>
    <t>Мультикор S 16/4</t>
  </si>
  <si>
    <t>Монитор LSD Samsung</t>
  </si>
  <si>
    <t>эл.сварочный</t>
  </si>
  <si>
    <t>Насос</t>
  </si>
  <si>
    <t>инв. № 01630021-01630030</t>
  </si>
  <si>
    <t>инв.3061086,а</t>
  </si>
  <si>
    <t>Трансформатор сил-й ТМ400-6/0,4, ТП-252/2 (47064207)</t>
  </si>
  <si>
    <t>инв.10000622. Кв."Б", д.12, ТП-252/2</t>
  </si>
  <si>
    <t>инв.1380068</t>
  </si>
  <si>
    <t>г.в. 1992г.        V-1993г.(в экспл.)</t>
  </si>
  <si>
    <t>инв.10104684</t>
  </si>
  <si>
    <t>инв.01380456</t>
  </si>
  <si>
    <t>инв.1380432-53</t>
  </si>
  <si>
    <t>Наушники</t>
  </si>
  <si>
    <t>Баян тульский</t>
  </si>
  <si>
    <t>2.4.347</t>
  </si>
  <si>
    <t>2.4.1889</t>
  </si>
  <si>
    <t>2.4.1890</t>
  </si>
  <si>
    <t>2.4.1891</t>
  </si>
  <si>
    <t>2.4.1894</t>
  </si>
  <si>
    <t>2.4.1895</t>
  </si>
  <si>
    <t>2.4.1896</t>
  </si>
  <si>
    <t>2.4.1897</t>
  </si>
  <si>
    <t>2.4.1898</t>
  </si>
  <si>
    <t>2.4.1899</t>
  </si>
  <si>
    <t>2.4.1193.К</t>
  </si>
  <si>
    <t xml:space="preserve">Теплообменник н/ж F-109м2 </t>
  </si>
  <si>
    <t>инв.37037109</t>
  </si>
  <si>
    <t xml:space="preserve">Теплообменник к/труб. F-40м2 </t>
  </si>
  <si>
    <t>инв.37028109</t>
  </si>
  <si>
    <t xml:space="preserve">Растопочное мазутное хозяйство </t>
  </si>
  <si>
    <t>инв.№ 89216206</t>
  </si>
  <si>
    <t>Модели цветков раз.семейств</t>
  </si>
  <si>
    <t>2.4.1361</t>
  </si>
  <si>
    <t>2.4.1362</t>
  </si>
  <si>
    <t>2.4.1363</t>
  </si>
  <si>
    <t>2.4.1364</t>
  </si>
  <si>
    <t>2.4.1365</t>
  </si>
  <si>
    <t>2.4.1366</t>
  </si>
  <si>
    <t>2.4.1367</t>
  </si>
  <si>
    <t>инв. № 01380015</t>
  </si>
  <si>
    <t>инв.10000545, 10000546. МСЧ-128</t>
  </si>
  <si>
    <t>Выключатель масляный ВМПЭ 10/1600 (47050407)</t>
  </si>
  <si>
    <t>ГАЗ-53 (мусоровоз)</t>
  </si>
  <si>
    <t>Дом пластмассовый</t>
  </si>
  <si>
    <t>Мини-игра Гольф</t>
  </si>
  <si>
    <t>холодильники, микроволновки, СВЧ-печь, сейфы, чайники, обогреватели, кондиционер Almakom ACH-09A</t>
  </si>
  <si>
    <t>инв.89000504. Мощность 75квт, ул.Северная, 2 водозабор (узел приготовления)</t>
  </si>
  <si>
    <t>инв.89164404. Ассинхронной, Р=7,5 кВт, 1400 об/мин</t>
  </si>
  <si>
    <t>инв.89164504. Ассинхронной, Р=7,5 кВт, 1400 об/мин</t>
  </si>
  <si>
    <t>№ 89163504,оценка 2011</t>
  </si>
  <si>
    <t>2.4.0933</t>
  </si>
  <si>
    <t>2.4.0934</t>
  </si>
  <si>
    <t>2.4.0935</t>
  </si>
  <si>
    <t>2.4.0936</t>
  </si>
  <si>
    <t>2.4.0937</t>
  </si>
  <si>
    <t>2.4.0938</t>
  </si>
  <si>
    <t>2.4.0939</t>
  </si>
  <si>
    <t>2.4.0940</t>
  </si>
  <si>
    <t>Аттракцион "Лодочки"</t>
  </si>
  <si>
    <t>Мат-10шт гимнастический</t>
  </si>
  <si>
    <t>2.4.291</t>
  </si>
  <si>
    <t>2.4.292</t>
  </si>
  <si>
    <t>Пишущая машинка Оливет.</t>
  </si>
  <si>
    <t>лазерный, 10 коп/мин, 600 dрi</t>
  </si>
  <si>
    <t>2.4.0606</t>
  </si>
  <si>
    <t>Выключатель масляный ВМП 10/630</t>
  </si>
  <si>
    <t>школа 19</t>
  </si>
  <si>
    <t>2.2.98</t>
  </si>
  <si>
    <t>2.2.99</t>
  </si>
  <si>
    <t>2.2.100</t>
  </si>
  <si>
    <t>2.4.2271</t>
  </si>
  <si>
    <t>2.4.2272</t>
  </si>
  <si>
    <t>2.4.2273</t>
  </si>
  <si>
    <t>2.4.2274</t>
  </si>
  <si>
    <t>2.4.2275</t>
  </si>
  <si>
    <t>2.4.2276</t>
  </si>
  <si>
    <t>2.4.2277</t>
  </si>
  <si>
    <t>2.4.2278</t>
  </si>
  <si>
    <t>2.4.2279</t>
  </si>
  <si>
    <t>передаточные акты(из ОРСа) ноябрь 1996г.</t>
  </si>
  <si>
    <t>ноябрь 1996г.</t>
  </si>
  <si>
    <t>инв.1631949. Высота 2,4 м. Размеры 90х21х22 см</t>
  </si>
  <si>
    <t>инв.01380780. 5 секций ,полки раздвижные стекла на замках</t>
  </si>
  <si>
    <t>инв.89000044</t>
  </si>
  <si>
    <t>инв.89000045</t>
  </si>
  <si>
    <t>инв.950016 тмц</t>
  </si>
  <si>
    <t>инв.1630005 .Sokkia Setge заводской № 17403</t>
  </si>
  <si>
    <t>инв.10104091к. Кв.А, ТП 255,ПР-24-7207;0,4кВ</t>
  </si>
  <si>
    <t>2.5.0393</t>
  </si>
  <si>
    <t>2.5.0394</t>
  </si>
  <si>
    <t>постановление 242</t>
  </si>
  <si>
    <t>2.4.0455.К</t>
  </si>
  <si>
    <t>Таль эл. г/п 1т  (47005309)</t>
  </si>
  <si>
    <t>инв.10000673 Корп.10</t>
  </si>
  <si>
    <t>пост.246</t>
  </si>
  <si>
    <t xml:space="preserve">Шкаф распределительный </t>
  </si>
  <si>
    <t>2.2.511</t>
  </si>
  <si>
    <t>Домра бас 3-х струнная</t>
  </si>
  <si>
    <t xml:space="preserve">Факс Panasonic  </t>
  </si>
  <si>
    <t xml:space="preserve">KX-FT 932 RU </t>
  </si>
  <si>
    <t>17.12.2014; 19.01.2015</t>
  </si>
  <si>
    <t>Насос К 60/31 (37042009, 37042109, 37042209, 37042309)</t>
  </si>
  <si>
    <t>Пост.№621 от 08,08,08</t>
  </si>
  <si>
    <t>инв.10106289</t>
  </si>
  <si>
    <t>инв.10106243</t>
  </si>
  <si>
    <t>инв.1380203</t>
  </si>
  <si>
    <t>инв.10106017-19</t>
  </si>
  <si>
    <t>Трансформатор ТМ630-6/04, ТП-269 (47067307)</t>
  </si>
  <si>
    <t>инв.10000643. Кв."В"-25, ТП-269</t>
  </si>
  <si>
    <t>инв.10000646. ОАО "АХП", ЦРП-4</t>
  </si>
  <si>
    <t>Камера КСО-366 /ТП-255/ (47067507)</t>
  </si>
  <si>
    <t>Трансформатор ТМ 100-6/04,  ЦРП-11 (47067607)</t>
  </si>
  <si>
    <t>Трансформатор ТМ 63-6/04 (47067707)</t>
  </si>
  <si>
    <t>Комплектное высоковольтное распред-во (3 шкафа ввода) (47067807)</t>
  </si>
  <si>
    <t>инв.10104095к. Кв. А,ТП 255, ЩО-70-6; 0,4кВ</t>
  </si>
  <si>
    <t>инв.10104096к. Кв. А,ТП 255, ЩО-70-6; 0,4кВ</t>
  </si>
  <si>
    <t>инв. 89000109 (оценка 2011). СМ 150-125-315 с электродвигателем фекальный</t>
  </si>
  <si>
    <t>инв. 89000111 (оценка 2011). СМ 150-125-315 с электродвигателем фекальный</t>
  </si>
  <si>
    <t>инв.89000112 (оценка 2011). ЭЦВ 10-63-110</t>
  </si>
  <si>
    <t>инв.10106609-613</t>
  </si>
  <si>
    <t>инв.10104026</t>
  </si>
  <si>
    <t>2.5.1233</t>
  </si>
  <si>
    <t>2.5.1234</t>
  </si>
  <si>
    <t>2.5.1235</t>
  </si>
  <si>
    <t>2.5.1236</t>
  </si>
  <si>
    <t>2.5.1237</t>
  </si>
  <si>
    <t>2.5.1238</t>
  </si>
  <si>
    <t>Вводно-распределительное устройство</t>
  </si>
  <si>
    <t xml:space="preserve">Насос №1 К90/85 с эл.двигателем Тип 4АМ225 МУ 24 </t>
  </si>
  <si>
    <t xml:space="preserve">Косилка роторная </t>
  </si>
  <si>
    <t>Мотоблок «Калуга»</t>
  </si>
  <si>
    <t>Принтер  Xerox Phaser 3010</t>
  </si>
  <si>
    <t>311000104                             73284</t>
  </si>
  <si>
    <t>Камера КСО 266 /ЦРП 5/ (47004607, 47004707)</t>
  </si>
  <si>
    <t>2.4.0453</t>
  </si>
  <si>
    <t>2.4.0454</t>
  </si>
  <si>
    <t>инв. 89422439 (оценка 2013). ACS550.IP21, 75 квт со шкафом управления УХЛЗ. ул.Северная,2 водозабор</t>
  </si>
  <si>
    <t>Стол компьютерный СК-10</t>
  </si>
  <si>
    <t>инв.10104038</t>
  </si>
  <si>
    <t>Камера КСО 266 /ЦРП 15/ (47007207)</t>
  </si>
  <si>
    <t xml:space="preserve">инв.10000392. г.Яровое </t>
  </si>
  <si>
    <t>2.4.0757</t>
  </si>
  <si>
    <t>инв.10104073к</t>
  </si>
  <si>
    <t>инв.10104074к</t>
  </si>
  <si>
    <t>2.4.2050</t>
  </si>
  <si>
    <t xml:space="preserve">Компьютер Office </t>
  </si>
  <si>
    <t>инв.10104030. Комплект = (системный блок, монитор, клавиатура,манипулятор, мышь)</t>
  </si>
  <si>
    <t>инв.89000121 (оценка 2011). СМ 200-150-315-4 на раме без эл.двигателя</t>
  </si>
  <si>
    <t>инв. 89000123 (оценка 2011). ЭЦВ 10-65-100</t>
  </si>
  <si>
    <t xml:space="preserve">13.08.2008; 31.07.2008 </t>
  </si>
  <si>
    <t>инв.3061023,ранее в Кул-ре</t>
  </si>
  <si>
    <t>ВентиляторВЗ280-46-3,15</t>
  </si>
  <si>
    <t>инв.№3060995,ранее в Кул-ре</t>
  </si>
  <si>
    <t>акт 4/1,4/2</t>
  </si>
  <si>
    <t>2.4.7</t>
  </si>
  <si>
    <t>Снегоходная платформа</t>
  </si>
  <si>
    <t>23.09.1993; 20.11.1993</t>
  </si>
  <si>
    <t>2.4.0448</t>
  </si>
  <si>
    <t>2.4.0449</t>
  </si>
  <si>
    <t>инв.10106563</t>
  </si>
  <si>
    <t>2.4.2387</t>
  </si>
  <si>
    <t>Накопитель НДД</t>
  </si>
  <si>
    <t>инв.306342</t>
  </si>
  <si>
    <t>2.5.1220</t>
  </si>
  <si>
    <t>Дверь противопожарная Е1-60</t>
  </si>
  <si>
    <t>инв.30612154</t>
  </si>
  <si>
    <t>2.1.21</t>
  </si>
  <si>
    <t>2.2.462</t>
  </si>
  <si>
    <t>Сканер</t>
  </si>
  <si>
    <t>Монитор17</t>
  </si>
  <si>
    <t>Библиотечный фонд (методическая лиература)</t>
  </si>
  <si>
    <t>инв.10106345</t>
  </si>
  <si>
    <t>Охранная сигнализация</t>
  </si>
  <si>
    <t>ХII -1983 г.</t>
  </si>
  <si>
    <t>Стенд напольный</t>
  </si>
  <si>
    <t>инв.10104130,цел.прог-ма из края 2009</t>
  </si>
  <si>
    <t>инв.10104336, сист.блок ADM Athion II X3 455, ИБП</t>
  </si>
  <si>
    <t>инв.10104339, сист.блок INTEL Pentium, ИБП, без монитора</t>
  </si>
  <si>
    <t>инв.10104334,10104340</t>
  </si>
  <si>
    <t xml:space="preserve">Монитор LCD 18,5" BenQ G950A  </t>
  </si>
  <si>
    <t>инв.10107372, 10104373, цвет черный</t>
  </si>
  <si>
    <t xml:space="preserve">Монитор LCD 19" BenQ G920  </t>
  </si>
  <si>
    <t>габариты 1450*570*600мм          вес 62 кг.</t>
  </si>
  <si>
    <t>Привод УКМ-06</t>
  </si>
  <si>
    <t>Машина шлифовальная</t>
  </si>
  <si>
    <t>инв.10106138,целевая программа из края 2008год</t>
  </si>
  <si>
    <t>Трансформатор ТМ400-6/04, ТП-281 ООО"Арсал" (47061607)</t>
  </si>
  <si>
    <t>инв.10000608. ООО"Арсал"</t>
  </si>
  <si>
    <t>инв.10000609. КНС, ул.Кулундинская</t>
  </si>
  <si>
    <t>инв.10000610. МСЧ-128, ТП-258/2</t>
  </si>
  <si>
    <t>решение ГСД о передаче в краевую соб-ть № 144 (64) от 20.10.05г.инв. № 01360053</t>
  </si>
  <si>
    <t>2.4.1101</t>
  </si>
  <si>
    <t xml:space="preserve">Pentium-IV </t>
  </si>
  <si>
    <t>2.4.0585</t>
  </si>
  <si>
    <t>2.4.0586</t>
  </si>
  <si>
    <t>2.4.0535</t>
  </si>
  <si>
    <t>2.4.1687</t>
  </si>
  <si>
    <t>2.4.0563</t>
  </si>
  <si>
    <t>2.2.60</t>
  </si>
  <si>
    <t>2.2.61</t>
  </si>
  <si>
    <t>2.5.1240</t>
  </si>
  <si>
    <t>Кондиционер MAGNIT</t>
  </si>
  <si>
    <t>инв.10106249</t>
  </si>
  <si>
    <t>инв.10106193</t>
  </si>
  <si>
    <t>инв.10106223</t>
  </si>
  <si>
    <t>инв.10106214</t>
  </si>
  <si>
    <t>инв.01630319</t>
  </si>
  <si>
    <t>инв.10106264</t>
  </si>
  <si>
    <t>инв.10106218</t>
  </si>
  <si>
    <t>инв.10106219</t>
  </si>
  <si>
    <t>Распред. устройство КСО (5 камер КСО) (47015507)</t>
  </si>
  <si>
    <t>инв.10000419. ТП-251</t>
  </si>
  <si>
    <t>Резервный возбудитель ПН 290  РТП 110/6 (47015607)</t>
  </si>
  <si>
    <t>2.5.1255</t>
  </si>
  <si>
    <t>2.5.1256</t>
  </si>
  <si>
    <t>2.5.1257</t>
  </si>
  <si>
    <t>Игровая зона</t>
  </si>
  <si>
    <t>инв.1631927. Угловая кухонная мебель детская, длина  - 1000 мм, с 3 полочками и 2 дверцами</t>
  </si>
  <si>
    <t>инв.1631933. Мебель стенка. Длина - 2600 мм, с 5 открытыми полками, 3 двухств.шкафчиками, 4 угловыми полками  и перекладиной д/одежды</t>
  </si>
  <si>
    <t>МБУ "Информац.центр г.Яровое"</t>
  </si>
  <si>
    <t>МБДОУ ЦРР - д/с № 28</t>
  </si>
  <si>
    <t>МБДОУ ЦРР- д/с № 32</t>
  </si>
  <si>
    <t>Котел электрический КЭН-У-06-040 "Невский"</t>
  </si>
  <si>
    <t>Насос АХ 3-15-СД У2 с эл.двиг.1,5 кВт</t>
  </si>
  <si>
    <t>Двигатель эл.АИР 45/3000 200L2У2 исп.1081</t>
  </si>
  <si>
    <t>Вазон "Короб В- 15" 14 шт.</t>
  </si>
  <si>
    <t>инв.3061017,цел.программа из края 2008год</t>
  </si>
  <si>
    <t>Машинка печатная</t>
  </si>
  <si>
    <t>2.4.155</t>
  </si>
  <si>
    <t>2.5.0522</t>
  </si>
  <si>
    <t>2.4.1584</t>
  </si>
  <si>
    <t>заводской  № 221725</t>
  </si>
  <si>
    <t>1981г.</t>
  </si>
  <si>
    <t>1983 г.</t>
  </si>
  <si>
    <t>29.06.07г.</t>
  </si>
  <si>
    <t>02-2004</t>
  </si>
  <si>
    <t>06-2003</t>
  </si>
  <si>
    <t>инв.01380013</t>
  </si>
  <si>
    <t>инв.01380012</t>
  </si>
  <si>
    <t>2.4.1972</t>
  </si>
  <si>
    <t>инв.10106221-223</t>
  </si>
  <si>
    <t>инв.10106279</t>
  </si>
  <si>
    <t>инв.10106146,47</t>
  </si>
  <si>
    <t>Шкаф-стеллаж</t>
  </si>
  <si>
    <t>инв.70613</t>
  </si>
  <si>
    <t>Аккустическая система XLINE ZL 156</t>
  </si>
  <si>
    <t>инв.30042013</t>
  </si>
  <si>
    <t>Копир Саnоn FС -206А</t>
  </si>
  <si>
    <t>2.2.277</t>
  </si>
  <si>
    <t>2.2.278</t>
  </si>
  <si>
    <t>2.2.279</t>
  </si>
  <si>
    <t>муниципальная казна  (МУП ТВ  Визит)</t>
  </si>
  <si>
    <t>2.2.452</t>
  </si>
  <si>
    <t>Ксерокс МФУ Xerox</t>
  </si>
  <si>
    <t>WC PE -3119</t>
  </si>
  <si>
    <t>Витражный стол</t>
  </si>
  <si>
    <t>инв.2060983</t>
  </si>
  <si>
    <t>2.2.298</t>
  </si>
  <si>
    <t>инв. № 89003906</t>
  </si>
  <si>
    <t>под №2.4.339</t>
  </si>
  <si>
    <t>2.2.249</t>
  </si>
  <si>
    <t>сч-ф № 22</t>
  </si>
  <si>
    <t xml:space="preserve">Насаждения многолетние </t>
  </si>
  <si>
    <t>инв. № 01360008</t>
  </si>
  <si>
    <t>ИНВ.№ 89002608</t>
  </si>
  <si>
    <t>от 20.11.2013</t>
  </si>
  <si>
    <t>Штукатурный агрегат</t>
  </si>
  <si>
    <t>инв.10106574-80</t>
  </si>
  <si>
    <t>инв.10104008</t>
  </si>
  <si>
    <t>2.4.0406</t>
  </si>
  <si>
    <t>2.4.0407</t>
  </si>
  <si>
    <t>2.4.0408</t>
  </si>
  <si>
    <t>2.4.0411</t>
  </si>
  <si>
    <t>2.4.0414</t>
  </si>
  <si>
    <t>2.4.0423</t>
  </si>
  <si>
    <t>2.4.0424</t>
  </si>
  <si>
    <t>2.4.0425</t>
  </si>
  <si>
    <t>2.4.0430</t>
  </si>
  <si>
    <t>2.4.0431</t>
  </si>
  <si>
    <t>2.4.0432</t>
  </si>
  <si>
    <t>Fan&amp;Near FN-B0216228</t>
  </si>
  <si>
    <t>2.5.0252</t>
  </si>
  <si>
    <t>2.5.0253</t>
  </si>
  <si>
    <t>2.5.0254</t>
  </si>
  <si>
    <t>2.5.0255</t>
  </si>
  <si>
    <t>2.5.0256</t>
  </si>
  <si>
    <t>2.5.0257</t>
  </si>
  <si>
    <t>2.5.0258</t>
  </si>
  <si>
    <t>2.5.0259</t>
  </si>
  <si>
    <t>2.5.0260</t>
  </si>
  <si>
    <t>2.4.2236</t>
  </si>
  <si>
    <t>пост. главы № 810 от 01.07.02 г.</t>
  </si>
  <si>
    <t>0105697</t>
  </si>
  <si>
    <t>память 2шт,уст-во д/чтения карт памяти,монитор,наушники</t>
  </si>
  <si>
    <t>инв.10104009</t>
  </si>
  <si>
    <t>Радиосистема SHURE PG24/PG58</t>
  </si>
  <si>
    <t>IZZ V079218</t>
  </si>
  <si>
    <t>SB1BR56L10E246625</t>
  </si>
  <si>
    <t>Камера КСО 366 /ТП-262/ "А" 11 (47059207)</t>
  </si>
  <si>
    <t>постановление № 242</t>
  </si>
  <si>
    <t>2.4.1651</t>
  </si>
  <si>
    <t>2.4.1652</t>
  </si>
  <si>
    <t>расп.гл. 61-р (сч. ф.№1/5от 16.05.03г.</t>
  </si>
  <si>
    <t xml:space="preserve">с/ф 00019 </t>
  </si>
  <si>
    <t>2.2.186</t>
  </si>
  <si>
    <t>Управляемая пушка-прожектор DTS Moonlight</t>
  </si>
  <si>
    <t>проточный КП-10</t>
  </si>
  <si>
    <t>2.4.0928</t>
  </si>
  <si>
    <t>2.4.2411</t>
  </si>
  <si>
    <t>инв.10106912</t>
  </si>
  <si>
    <t>инв.10106358</t>
  </si>
  <si>
    <t>инв.10106362</t>
  </si>
  <si>
    <t xml:space="preserve">Кровать с матрацем </t>
  </si>
  <si>
    <t>Искусственная елка</t>
  </si>
  <si>
    <t>инв.010106111</t>
  </si>
  <si>
    <t>Стенка мебельная б/у</t>
  </si>
  <si>
    <t>инв.10160137,целевая программа из края 2008год</t>
  </si>
  <si>
    <t>2.4.1116 -оц</t>
  </si>
  <si>
    <t>постановление 825 от 26.11.2007</t>
  </si>
  <si>
    <t>распоряжение (пожертвование ) 126-р от 23.11.2004</t>
  </si>
  <si>
    <t xml:space="preserve">постановление № 255 </t>
  </si>
  <si>
    <t>постановление 827 от 26.112.2007</t>
  </si>
  <si>
    <t>акт приема передачи 17 от 15.02.2005</t>
  </si>
  <si>
    <t xml:space="preserve">акт приема передачи 16 от 15.02.2005 </t>
  </si>
  <si>
    <t>акт приема передачи 12 от 20.07.2005</t>
  </si>
  <si>
    <t>2.4.2427</t>
  </si>
  <si>
    <t>Принтер струйный EPSON L100/L110/L120</t>
  </si>
  <si>
    <t>инв.1631892. Цветной</t>
  </si>
  <si>
    <t>2.4.2428</t>
  </si>
  <si>
    <t>Насос АХ 3/15 К-СД без двигателя на раме (под двигатель 1,5 кВт)</t>
  </si>
  <si>
    <t>инв.13601351. Зав.№ 76, производительность - 3 м3/ч.</t>
  </si>
  <si>
    <t xml:space="preserve">Насос импеллерный AD 30VP </t>
  </si>
  <si>
    <t>инв.13601352. Корпус н/ж, зав.№ 26334, производительность - 56 м3/ч. Марка эл.двиг. IP55, зав.номер эл.двиг.№ 1403032258, напряжение - 380В, мощность - 0,75 кВт, скорость вращения - 1400 об/мин.</t>
  </si>
  <si>
    <t>94</t>
  </si>
  <si>
    <t>в ЗАГСе, (в комплекте,2.6/DVD+RW/1GB - 2 шт.списаны на заб.учет 10.10.2014), перенесены системные блоки с реестр.2.4.1559, 2.4.1560</t>
  </si>
  <si>
    <t>счет-фактура 6392 от 12.12.2007</t>
  </si>
  <si>
    <t>постановление 904</t>
  </si>
  <si>
    <t>постановление 1120</t>
  </si>
  <si>
    <t>подраздел 2.4 "Машины и оборудование"</t>
  </si>
  <si>
    <t>2.4.2429</t>
  </si>
  <si>
    <t>2.4.2430</t>
  </si>
  <si>
    <t>2.4.2431</t>
  </si>
  <si>
    <t>2.4.2432</t>
  </si>
  <si>
    <t>2.4.2433</t>
  </si>
  <si>
    <t>2.4.2434</t>
  </si>
  <si>
    <t>МФУ лазерное Canon i-SENSYS MF 4018</t>
  </si>
  <si>
    <t>инв.10104341</t>
  </si>
  <si>
    <t>Проектор Acer X113H DLP 2800Lm SVGA</t>
  </si>
  <si>
    <t>Пресс форма для скорлупы ППУ 159(50 мм)</t>
  </si>
  <si>
    <t>Пресс форма для скорлупы ППУ 219(50 мм)</t>
  </si>
  <si>
    <t>2.4.0672</t>
  </si>
  <si>
    <t>ПК DEXP Aguilon OX 100</t>
  </si>
  <si>
    <t>инв.10104351</t>
  </si>
  <si>
    <t>2.5.1208.К</t>
  </si>
  <si>
    <t>инв.89010818, 89011118</t>
  </si>
  <si>
    <t xml:space="preserve">инв.89010218, 518 </t>
  </si>
  <si>
    <t>Калькуляторы</t>
  </si>
  <si>
    <t>№ 89008318,8518,9018,9918</t>
  </si>
  <si>
    <t>Кресла</t>
  </si>
  <si>
    <t>№ 89011418</t>
  </si>
  <si>
    <t>№ 89009118 приемная</t>
  </si>
  <si>
    <t>№ 89009418</t>
  </si>
  <si>
    <t>№ 89008218,8618</t>
  </si>
  <si>
    <t>№ 89007518 гл.инженер</t>
  </si>
  <si>
    <t>№ 89008818</t>
  </si>
  <si>
    <t>№ 89006918</t>
  </si>
  <si>
    <t>№ 89008118</t>
  </si>
  <si>
    <t>№ 89008418</t>
  </si>
  <si>
    <t>Столик журнальный</t>
  </si>
  <si>
    <t>№ 89006718</t>
  </si>
  <si>
    <t>Стул 20*258,65</t>
  </si>
  <si>
    <t>№ 89011618</t>
  </si>
  <si>
    <t>№ 89002814</t>
  </si>
  <si>
    <t>Кондиционер "LG"18</t>
  </si>
  <si>
    <t>Стойка бара</t>
  </si>
  <si>
    <t>ДВД плеер ВВК 1338</t>
  </si>
  <si>
    <t>Акустика ALEKS 390F</t>
  </si>
  <si>
    <t>Металлические стеллажи</t>
  </si>
  <si>
    <t>Рессивер Pioneer VSX-D51</t>
  </si>
  <si>
    <t>Лампа бактерицидная</t>
  </si>
  <si>
    <t>Диско шар</t>
  </si>
  <si>
    <t>Зеркало</t>
  </si>
  <si>
    <t>Лестница-стремянка</t>
  </si>
  <si>
    <t>Огнетушитель ОП-4</t>
  </si>
  <si>
    <t>Стул барный</t>
  </si>
  <si>
    <t>ИП Мысина И.А.</t>
  </si>
  <si>
    <t>Пункт распределительный</t>
  </si>
  <si>
    <t>2.5.1280.К</t>
  </si>
  <si>
    <t>2.5.1281.К</t>
  </si>
  <si>
    <t>2.5.1282.К</t>
  </si>
  <si>
    <t>2.5.1283.К</t>
  </si>
  <si>
    <t>2.5.1284.К</t>
  </si>
  <si>
    <t>2.5.1285.К</t>
  </si>
  <si>
    <t>2.5.1286.К</t>
  </si>
  <si>
    <t>2.4.0108</t>
  </si>
  <si>
    <t>2.4.0247</t>
  </si>
  <si>
    <t>2.4.0248</t>
  </si>
  <si>
    <t>№ 89003610, 4910, 6210, 7110</t>
  </si>
  <si>
    <t>постановление от 22.08.2014 № 734</t>
  </si>
  <si>
    <t>постановление от 22.08.2012 № 777</t>
  </si>
  <si>
    <t>постановление от 15.12.2014 № 1165</t>
  </si>
  <si>
    <t>постановление от 08.07.2008 № 536</t>
  </si>
  <si>
    <t>постановление от 13.05.2010 № 250</t>
  </si>
  <si>
    <t>акт приема- передачи от 15.08.2005 № 56</t>
  </si>
  <si>
    <t>счет-фактура от 23.12.1999 № 23124; накладная № 1321</t>
  </si>
  <si>
    <t>постановление 329</t>
  </si>
  <si>
    <t>постановление от 29.01.2013 № 110; распоряжение края от 28.11.2012 №2594</t>
  </si>
  <si>
    <t>постановление от 03.09.2014 № 771</t>
  </si>
  <si>
    <t>постановление от 05.05.2012 № 441</t>
  </si>
  <si>
    <t xml:space="preserve">постановление от 29.01.2013  № 110; распоряжение края от 28.11.2012 № 2594 </t>
  </si>
  <si>
    <t>акт приема- передачи от 23.06.2005 № 48</t>
  </si>
  <si>
    <t>заявление от 25.08.2014</t>
  </si>
  <si>
    <t>постановление от 13.02.2014 № 138</t>
  </si>
  <si>
    <t>постановление от 18.03.2016 № 254</t>
  </si>
  <si>
    <t>постановление от 18.05.2008 № 395</t>
  </si>
  <si>
    <t>постановление от 18.05.2012 № 483</t>
  </si>
  <si>
    <t>постановление № 329</t>
  </si>
  <si>
    <t>постановление № 330</t>
  </si>
  <si>
    <t>Кровать односпальная (комплект из 2шт.)</t>
  </si>
  <si>
    <t>Набор скатертей</t>
  </si>
  <si>
    <t>Огнетушитель ОУ-10</t>
  </si>
  <si>
    <t>Огнетушитель ОУ 5</t>
  </si>
  <si>
    <t>Полка</t>
  </si>
  <si>
    <t>Сборник рецептур</t>
  </si>
  <si>
    <t>Скатерть</t>
  </si>
  <si>
    <t>Удлинитель</t>
  </si>
  <si>
    <t>Телевизор "Филипс"</t>
  </si>
  <si>
    <t>Магнит для ножей</t>
  </si>
  <si>
    <t>Вилка столовая алюминевая</t>
  </si>
  <si>
    <t>Огнетушитель ОУ 3</t>
  </si>
  <si>
    <t>Весы циферблатные</t>
  </si>
  <si>
    <t>Весы "Меркурий 314"</t>
  </si>
  <si>
    <t>Весы электронные "Мидл"</t>
  </si>
  <si>
    <t>Кастрюля</t>
  </si>
  <si>
    <t>Микроволновая печь LD-MS</t>
  </si>
  <si>
    <t>2.5.1287.К</t>
  </si>
  <si>
    <t>2.5.1288.К</t>
  </si>
  <si>
    <t>2.5.1289.К</t>
  </si>
  <si>
    <t>2.5.1291.К</t>
  </si>
  <si>
    <t>2.5.1292.К</t>
  </si>
  <si>
    <t>2.5.1293.К</t>
  </si>
  <si>
    <t>2.5.1294.К</t>
  </si>
  <si>
    <t>2.5.1295.К</t>
  </si>
  <si>
    <t>2.5.1296.К</t>
  </si>
  <si>
    <t>2.5.1297.К</t>
  </si>
  <si>
    <t>2.5.1298.К</t>
  </si>
  <si>
    <t>2.5.1299.К</t>
  </si>
  <si>
    <t>2.5.1300.К</t>
  </si>
  <si>
    <t>2.5.1301.К</t>
  </si>
  <si>
    <t>инв.89003910</t>
  </si>
  <si>
    <t>2.5.1302.К</t>
  </si>
  <si>
    <t>2.5.1303.К</t>
  </si>
  <si>
    <t>2.5.1304.К</t>
  </si>
  <si>
    <t>2.5.1305.К</t>
  </si>
  <si>
    <t>2.5.1306.К</t>
  </si>
  <si>
    <t>2.5.1307.К</t>
  </si>
  <si>
    <t>2.5.1308.К</t>
  </si>
  <si>
    <t>2.5.1309.К</t>
  </si>
  <si>
    <t>2.5.1310.К</t>
  </si>
  <si>
    <t>2.5.1311.К</t>
  </si>
  <si>
    <t>2.5.1312.К</t>
  </si>
  <si>
    <t>2.5.1313.К</t>
  </si>
  <si>
    <t>2.5.1314.К</t>
  </si>
  <si>
    <t>2.5.1315.К</t>
  </si>
  <si>
    <t>2.5.1316.К</t>
  </si>
  <si>
    <t>2.5.1317.К</t>
  </si>
  <si>
    <t>2.5.1318.К</t>
  </si>
  <si>
    <t>2.5.1319.К</t>
  </si>
  <si>
    <t>2.5.1320.К</t>
  </si>
  <si>
    <t>2.5.1321.К</t>
  </si>
  <si>
    <t>2.5.1322.К</t>
  </si>
  <si>
    <t>распоряжение от 10.12.2008 № 188-р</t>
  </si>
  <si>
    <t>распоряжение от 12.09.2008 № 135</t>
  </si>
  <si>
    <t>постановление от 26.05.2015 № 437</t>
  </si>
  <si>
    <t>постановление 344</t>
  </si>
  <si>
    <t>МБУ ДО "ДЮСШ" г.Яровое</t>
  </si>
  <si>
    <t>договор аренды от 12.08.2013 № 13-08-18</t>
  </si>
  <si>
    <t>договор аренды от 29.11.2010 № 10-11-30</t>
  </si>
  <si>
    <t>договор аренды от 25.06.2012 №12-06-15</t>
  </si>
  <si>
    <t>постановление № 345</t>
  </si>
  <si>
    <t>договор аренды  от 12.08.2013 № 13-08-18</t>
  </si>
  <si>
    <t>000136</t>
  </si>
  <si>
    <t>постановление 345</t>
  </si>
  <si>
    <t>Фотокамера CANON PowerShot SX 10 IS</t>
  </si>
  <si>
    <t>Тарелка Sabian В-8</t>
  </si>
  <si>
    <t>инв.№01380020</t>
  </si>
  <si>
    <t>Телевизор Эриссон</t>
  </si>
  <si>
    <t>принтер/сканер/копиравальный</t>
  </si>
  <si>
    <t>2.4.1354</t>
  </si>
  <si>
    <t>2.4.1355</t>
  </si>
  <si>
    <t>2.4.1356</t>
  </si>
  <si>
    <t>2.4.1357</t>
  </si>
  <si>
    <t>2.4.1358</t>
  </si>
  <si>
    <t>2.4.1359</t>
  </si>
  <si>
    <t>2.4.1360</t>
  </si>
  <si>
    <t>Центрифуга ЛЦ-10</t>
  </si>
  <si>
    <t>Braun Rollo Crystal-ne</t>
  </si>
  <si>
    <t>КХ-FP 207 RU</t>
  </si>
  <si>
    <t xml:space="preserve">Администрация </t>
  </si>
  <si>
    <t>под №2.4.364</t>
  </si>
  <si>
    <t>инв.3061059,а</t>
  </si>
  <si>
    <t>Аттракцион "Сатурн"</t>
  </si>
  <si>
    <t xml:space="preserve">Кондиционер CHIGO KFR-51 GW/BC </t>
  </si>
  <si>
    <t>2.2.600</t>
  </si>
  <si>
    <t xml:space="preserve">Тяго-дутьевое устройство для котла №8 </t>
  </si>
  <si>
    <t>инв.37010707</t>
  </si>
  <si>
    <t xml:space="preserve">Тяго-дутьевое устройство для котла №11 </t>
  </si>
  <si>
    <t>инв.37011007</t>
  </si>
  <si>
    <t xml:space="preserve">Тяго-дутьевое устройство для котла №10 </t>
  </si>
  <si>
    <t>Станок круглопилильн. СКД</t>
  </si>
  <si>
    <t>2.2.454</t>
  </si>
  <si>
    <t>2.4.0620</t>
  </si>
  <si>
    <t>2.4.0621</t>
  </si>
  <si>
    <t>2.4.0623</t>
  </si>
  <si>
    <t>2.4.0624</t>
  </si>
  <si>
    <t>2.4.0625</t>
  </si>
  <si>
    <t>2.4.0626</t>
  </si>
  <si>
    <t>2.4.0627</t>
  </si>
  <si>
    <t>2.4.0628</t>
  </si>
  <si>
    <t>2.4.0629</t>
  </si>
  <si>
    <t>2.4.0670</t>
  </si>
  <si>
    <t>2.4.0671</t>
  </si>
  <si>
    <t>2.1.76</t>
  </si>
  <si>
    <t>2.1.77</t>
  </si>
  <si>
    <t>2.2.603</t>
  </si>
  <si>
    <t>Винтовка пневматическая</t>
  </si>
  <si>
    <t>инв.11140</t>
  </si>
  <si>
    <t>инв.210106300052</t>
  </si>
  <si>
    <t>инв.210106300059</t>
  </si>
  <si>
    <t>2.2.466</t>
  </si>
  <si>
    <t>Принтер лазерный Samsung</t>
  </si>
  <si>
    <t>габариты 1810*1500мм</t>
  </si>
  <si>
    <t>1985г.</t>
  </si>
  <si>
    <t>инв.10106572</t>
  </si>
  <si>
    <t>Принтер/сканер (копир)</t>
  </si>
  <si>
    <t>инв.10104089к</t>
  </si>
  <si>
    <t>инв.89012918</t>
  </si>
  <si>
    <t>инв.1380066</t>
  </si>
  <si>
    <t>2.4.297</t>
  </si>
  <si>
    <t>2.4.298</t>
  </si>
  <si>
    <t xml:space="preserve">Телефакс Раnasonic </t>
  </si>
  <si>
    <t>СМ 150-125-315 вес - 265 кг</t>
  </si>
  <si>
    <t>СМ 150-125+3</t>
  </si>
  <si>
    <t>сч. фактура № 1</t>
  </si>
  <si>
    <t>2.4.1592</t>
  </si>
  <si>
    <t>расп.36-р</t>
  </si>
  <si>
    <t>2.5.1176</t>
  </si>
  <si>
    <t>2.5.1177</t>
  </si>
  <si>
    <t>2.5.1178</t>
  </si>
  <si>
    <t>2.4.2403</t>
  </si>
  <si>
    <t>инв.ВА0000000060</t>
  </si>
  <si>
    <t>№ 89159304,до 01.07.10 в Комм-ке</t>
  </si>
  <si>
    <t>пост.админ.№ 578 от 20.08.07г., акт от 30.12.08</t>
  </si>
  <si>
    <t>АВ-900; серого цвета № 20748</t>
  </si>
  <si>
    <t>2.4.0598.К</t>
  </si>
  <si>
    <t xml:space="preserve">Монитор 17   </t>
  </si>
  <si>
    <t>2.2.148</t>
  </si>
  <si>
    <t>Андижана</t>
  </si>
  <si>
    <t>XII - 1996</t>
  </si>
  <si>
    <t>ЭЦВ 10</t>
  </si>
  <si>
    <t>ЭЦВ 10-8-60</t>
  </si>
  <si>
    <t>до 21.04.05г.в к-те по образ.лик. шк. № 16 инв.№ 01320023</t>
  </si>
  <si>
    <t>е171ав22</t>
  </si>
  <si>
    <t>2.1.8</t>
  </si>
  <si>
    <t>2.2.530</t>
  </si>
  <si>
    <t>2.4.304</t>
  </si>
  <si>
    <t>2.2.583</t>
  </si>
  <si>
    <t>инв. № 01360051, до 10.01.03г.как МБП бух.спр.</t>
  </si>
  <si>
    <t>Снегоуборщик CraFman 8835</t>
  </si>
  <si>
    <t>2.2.750</t>
  </si>
  <si>
    <t>2.4.1103</t>
  </si>
  <si>
    <t>акт приема- передачи</t>
  </si>
  <si>
    <t>Стол производственный СЧП-8/6-Н</t>
  </si>
  <si>
    <t>2.4.283</t>
  </si>
  <si>
    <t xml:space="preserve">Факс Панасоник </t>
  </si>
  <si>
    <t>ВАЗ 21124</t>
  </si>
  <si>
    <t>2.2.235</t>
  </si>
  <si>
    <t>Полотеро-моечная машина КУ-102А</t>
  </si>
  <si>
    <t xml:space="preserve">Компьютер DEPO Neos 460SFW7 P64/i5 3570/8G1333 D/TiTb/DVD±RW/DMU/KBu/Mu/CAR3PCB </t>
  </si>
  <si>
    <t xml:space="preserve">LCD-панель </t>
  </si>
  <si>
    <t>Холодильник (Stinol-Fe345)</t>
  </si>
  <si>
    <t>инв.10106574. Мультимедийное учебное пособие.</t>
  </si>
  <si>
    <t>Агрегат насосный ФГ 216-24 с электродвигателем</t>
  </si>
  <si>
    <t>инв.10106960</t>
  </si>
  <si>
    <t>2.5.0635</t>
  </si>
  <si>
    <t>2.5.0636</t>
  </si>
  <si>
    <t>2.5.0637</t>
  </si>
  <si>
    <t>2.5.0638</t>
  </si>
  <si>
    <t>2.4.1674</t>
  </si>
  <si>
    <t>2.4.1675</t>
  </si>
  <si>
    <t>2.4.1676</t>
  </si>
  <si>
    <t>инв.ВА 0000000056</t>
  </si>
  <si>
    <t>инв.ВА 0000000057</t>
  </si>
  <si>
    <t>инв.ВА 0000000037</t>
  </si>
  <si>
    <t>инв.ВА 0000000036</t>
  </si>
  <si>
    <t>CD-диск "Теоретический экзамен в ГИБДД"</t>
  </si>
  <si>
    <t>инв.10104570. Сетевая версия</t>
  </si>
  <si>
    <t>2.5.0593</t>
  </si>
  <si>
    <t>Модуль "Правила дорожного движения"</t>
  </si>
  <si>
    <t xml:space="preserve">Бассейн угловой сухой </t>
  </si>
  <si>
    <t>инв.10116319. 150х150х40х15+ 800 шариков</t>
  </si>
  <si>
    <t>МФУ лазерное HP LJPRO Ent 500 M521 dw</t>
  </si>
  <si>
    <t>инв.10000616. Кв."А", д.22</t>
  </si>
  <si>
    <t>инв.10000621. Кв."В", д.4</t>
  </si>
  <si>
    <t>двигатель А112М2ЖУ/ЛМ</t>
  </si>
  <si>
    <t>Насос НМШ 32-10-18/10</t>
  </si>
  <si>
    <t>ИНВ.№ 89216006,до 23.03.09 в "Комм-к",до 01.09.10 в Вод-ле</t>
  </si>
  <si>
    <t>5118805 - модель 2103</t>
  </si>
  <si>
    <t>0637778</t>
  </si>
  <si>
    <t>2.2.12</t>
  </si>
  <si>
    <t>Камера КСО 2ум /ЦРП 3/ (47008107-47009107)</t>
  </si>
  <si>
    <t>Высоковольтное распределительное устройство камера КСО-3М (6 шт., 47002207)</t>
  </si>
  <si>
    <t>инв.10000368.ОАО "АХП", ТП-2</t>
  </si>
  <si>
    <t>2.5.0568</t>
  </si>
  <si>
    <t>Шумовка нержавейка</t>
  </si>
  <si>
    <t>пост.549</t>
  </si>
  <si>
    <t>световое сопровождение музыки</t>
  </si>
  <si>
    <t xml:space="preserve">Анализатор концентрации паров этила АКПЭ-01М </t>
  </si>
  <si>
    <t>2.2.617</t>
  </si>
  <si>
    <t>инв.13600978. Производительность: 50 м3/ч, напор - 55 м, эл.двигатель - асинхронный, 5АМХ160У3, зав.№ 710, 2013г.В, напряжение - 380В, мощность - 15 кВт, скорость вращения - 3000 об/мин</t>
  </si>
  <si>
    <t>Швейная машина Brother Universal 27S</t>
  </si>
  <si>
    <t>Копировальный аппарат HP Laser Jet M1132</t>
  </si>
  <si>
    <t xml:space="preserve">инв.89422422. ЭЦВ-10-63/150. скважина 34, между ул.Мира, мкр.Северный, дороги на Новомихайловку и ул.Северной </t>
  </si>
  <si>
    <t xml:space="preserve">Насос глубинный </t>
  </si>
  <si>
    <t>Горка новогодняя</t>
  </si>
  <si>
    <t>Тренажер бегущий по волнам</t>
  </si>
  <si>
    <t>Тренажер райдер</t>
  </si>
  <si>
    <t>2.2.527</t>
  </si>
  <si>
    <t>Кресло Эксклюзивное</t>
  </si>
  <si>
    <t>НасосСЭ 1250x70</t>
  </si>
  <si>
    <t>Натрий-катионит. фильтр ФИПА-1-2,6-0,6 инв37043'</t>
  </si>
  <si>
    <t>Ножницы высечные 4516 инв 37037709</t>
  </si>
  <si>
    <t>инв.01380125</t>
  </si>
  <si>
    <t>инв.1380424</t>
  </si>
  <si>
    <t>инв.1380417</t>
  </si>
  <si>
    <t>инв.1380423</t>
  </si>
  <si>
    <t>инв.10104004</t>
  </si>
  <si>
    <t>инв.1380596</t>
  </si>
  <si>
    <t>инв.1380167</t>
  </si>
  <si>
    <t>инв.1380171</t>
  </si>
  <si>
    <t>инв.1380449</t>
  </si>
  <si>
    <t>инв.01380060</t>
  </si>
  <si>
    <t>инв.1380096</t>
  </si>
  <si>
    <t>инв.1380582</t>
  </si>
  <si>
    <t>инв.10104093к. Кв.А ТП 255,ЩО-70-6; 0,4кВ</t>
  </si>
  <si>
    <t>инв.10104094к. Кв. А,ТП 255, ЩО-70-6; 0,4кВ</t>
  </si>
  <si>
    <t>Часы цифербл."Электроника"</t>
  </si>
  <si>
    <t>IX - 2000</t>
  </si>
  <si>
    <t>Спорт.оборудование "Зебра"</t>
  </si>
  <si>
    <t>2.4.0941</t>
  </si>
  <si>
    <t>Стенка детская(торг.оборуд)</t>
  </si>
  <si>
    <t>догов.аренды</t>
  </si>
  <si>
    <t>2.4.0920</t>
  </si>
  <si>
    <t>2.4.0922</t>
  </si>
  <si>
    <t>Трансформатор сил. 3 х фаз. ТМ400-6/0,4 ТП-282 (47023307)</t>
  </si>
  <si>
    <t>Трансформатор сил. 3 х фаз. ТМ160-6/0,4 ТП-292 (47023507)</t>
  </si>
  <si>
    <t>Трансформатор сил. 3 х фаз. ТМ400-6/0,4 ТП-249/1 (47023607)</t>
  </si>
  <si>
    <t>инв.10000465. ГДК "Химик"</t>
  </si>
  <si>
    <t>пост.адм. № 253-р от 14.04.08г.</t>
  </si>
  <si>
    <t>Комплект "Евросоунд" со стойкой</t>
  </si>
  <si>
    <t>2.4.0923</t>
  </si>
  <si>
    <t>2.5.0903</t>
  </si>
  <si>
    <t>2.5.0904</t>
  </si>
  <si>
    <t>2.5.0905</t>
  </si>
  <si>
    <t>2.5.0906</t>
  </si>
  <si>
    <t>2.5.0907</t>
  </si>
  <si>
    <t>2.5.0908</t>
  </si>
  <si>
    <t>2.4.1768</t>
  </si>
  <si>
    <t>2.4.1769</t>
  </si>
  <si>
    <t>Распред. уст-во КСО-272 (13 камер КСО),  корп.10 резерв  (47063007)</t>
  </si>
  <si>
    <t>Шкаф УКП-380 /ЦРП-2/ (47063207)</t>
  </si>
  <si>
    <t>Трансформатор сил-й ТМ400-6/0,4  ТП-263 (47064107)</t>
  </si>
  <si>
    <t>2.5.0744</t>
  </si>
  <si>
    <t>2.5.0745</t>
  </si>
  <si>
    <t>2.5.0746</t>
  </si>
  <si>
    <t>2.5.0747</t>
  </si>
  <si>
    <t>2.5.0748</t>
  </si>
  <si>
    <t>2.5.0749</t>
  </si>
  <si>
    <t>2.5.0750</t>
  </si>
  <si>
    <t>2.5.0751</t>
  </si>
  <si>
    <t>2.5.0752</t>
  </si>
  <si>
    <t>2.5.0753</t>
  </si>
  <si>
    <t>2.5.0754</t>
  </si>
  <si>
    <t>2.5.0755</t>
  </si>
  <si>
    <t>2.5.0756</t>
  </si>
  <si>
    <t>2.5.0757</t>
  </si>
  <si>
    <t xml:space="preserve">инв.10106946 </t>
  </si>
  <si>
    <t>инв.10104045</t>
  </si>
  <si>
    <t>инв.1380464</t>
  </si>
  <si>
    <t>инв.1380583</t>
  </si>
  <si>
    <t>инв.1380444</t>
  </si>
  <si>
    <t>инв.1380214</t>
  </si>
  <si>
    <t>инв.1380604</t>
  </si>
  <si>
    <t>инв.№01380014 до02.08.01г.расп. № 64 ком. по образ.лик.д/с16;расп.15а от 04.03.02г.в к-т соц.защите</t>
  </si>
  <si>
    <t>2.5.0693</t>
  </si>
  <si>
    <t>2.5.0694</t>
  </si>
  <si>
    <t>Автомобиль, гос.номер А 577 РК (инв.10105126к)</t>
  </si>
  <si>
    <t>2.4.2412</t>
  </si>
  <si>
    <t>Котел электрический</t>
  </si>
  <si>
    <t>Машинка пишущая "Canon"</t>
  </si>
  <si>
    <t>Машинка пишущая "Ятрань"</t>
  </si>
  <si>
    <t>МБУ ДО "ЦНТТУ" г.Яровое</t>
  </si>
  <si>
    <t xml:space="preserve">МБУ ДО "ЦНТТУ" г.Яровое    </t>
  </si>
  <si>
    <t>2.5.0773</t>
  </si>
  <si>
    <t>2.5.0774</t>
  </si>
  <si>
    <t>2.5.0775</t>
  </si>
  <si>
    <t>2.5.0776</t>
  </si>
  <si>
    <t>инв.10104100</t>
  </si>
  <si>
    <t>2.4.0706</t>
  </si>
  <si>
    <t>2.4.0707</t>
  </si>
  <si>
    <t>2.4.0708</t>
  </si>
  <si>
    <t>2.4.0709</t>
  </si>
  <si>
    <t>2.4.0710</t>
  </si>
  <si>
    <t>2.4.1316</t>
  </si>
  <si>
    <t>2.4.1317</t>
  </si>
  <si>
    <t>2.4.1318</t>
  </si>
  <si>
    <t>2.4.131</t>
  </si>
  <si>
    <t>ККМ Самсунг</t>
  </si>
  <si>
    <t>инв.1.101.34.001.39</t>
  </si>
  <si>
    <t>инв. 01660006. Светлая полировка 3,4*2,295</t>
  </si>
  <si>
    <t>Насос 6 НДВ</t>
  </si>
  <si>
    <t>аппарат для сварки и резки металла,   вес 70кг.</t>
  </si>
  <si>
    <t>под №2.4.383</t>
  </si>
  <si>
    <t>под.№ 2.2.676,677</t>
  </si>
  <si>
    <t>инв. № 01660005</t>
  </si>
  <si>
    <t>ГАЗ-31029</t>
  </si>
  <si>
    <t>пост. Главы   № 206 от 21.03.07г.</t>
  </si>
  <si>
    <t>МБОУ ДОД "ЦНТТУ"</t>
  </si>
  <si>
    <t>Источник бесперебойного питания Ippon Back Power Pro 500 New</t>
  </si>
  <si>
    <t>распоря.админ. № 15а-р от 04.03.02г.</t>
  </si>
  <si>
    <t>инв. № 111293</t>
  </si>
  <si>
    <t>Монитор LJ Flatron T 710 BH</t>
  </si>
  <si>
    <t>пост.№ 1055</t>
  </si>
  <si>
    <t>Ёмкость</t>
  </si>
  <si>
    <t>0072644</t>
  </si>
  <si>
    <t>X - 1976</t>
  </si>
  <si>
    <t>инв.10104021</t>
  </si>
  <si>
    <t>инв.10106022</t>
  </si>
  <si>
    <t>инв.10104057,58</t>
  </si>
  <si>
    <t>инв.11150</t>
  </si>
  <si>
    <t>инв.10104970, 10104973-10104975. MX503</t>
  </si>
  <si>
    <t>инв.01380006. ИРФШ.464316.001-01; оборудование абонентской приемной спутниковой станции</t>
  </si>
  <si>
    <t>инв.10104040</t>
  </si>
  <si>
    <t>инв.10104041</t>
  </si>
  <si>
    <t>инв.10104050</t>
  </si>
  <si>
    <t xml:space="preserve">инв.01380005. ИРФШ.464316.001-01;оборудование абонентской приемной спутниковой станции </t>
  </si>
  <si>
    <t>инв.10106904</t>
  </si>
  <si>
    <t>инв.10104218. MS 500/502/503</t>
  </si>
  <si>
    <t>инв.01380622. ИРФШ.464316.001-01; оборудование абонентской приемной спутниковой станции</t>
  </si>
  <si>
    <t>инв.10106564</t>
  </si>
  <si>
    <t>инв.10103143к, до 30.11.08 в МУП "УК Яр."</t>
  </si>
  <si>
    <t>инв.10103144к, до 30.11.08 в МУП УК Яр</t>
  </si>
  <si>
    <t>Компьютер в сборе Office prestigio</t>
  </si>
  <si>
    <t>инв. № 01360017</t>
  </si>
  <si>
    <t>2.4.24</t>
  </si>
  <si>
    <t>расп.95-р, акт №10</t>
  </si>
  <si>
    <t>инв.№3061001,ранее в Кул-ре</t>
  </si>
  <si>
    <t>2.4.0435</t>
  </si>
  <si>
    <t>2.4.0438</t>
  </si>
  <si>
    <t>2.4.0439</t>
  </si>
  <si>
    <t>2.4.0440</t>
  </si>
  <si>
    <t>2.4.0441</t>
  </si>
  <si>
    <t>2.4.0442</t>
  </si>
  <si>
    <t>2.4.0443</t>
  </si>
  <si>
    <t>2.4.0444</t>
  </si>
  <si>
    <t>2.4.0445</t>
  </si>
  <si>
    <t>2.4.1876</t>
  </si>
  <si>
    <t>инв. 10106665</t>
  </si>
  <si>
    <t>ивн. 10106652</t>
  </si>
  <si>
    <t>инв. 10106661</t>
  </si>
  <si>
    <t>инв.210106300089</t>
  </si>
  <si>
    <t>инв.10106469,целевая программа из края 2008год</t>
  </si>
  <si>
    <t>2.4.2033</t>
  </si>
  <si>
    <t>2.4.2034</t>
  </si>
  <si>
    <t>2.4.2035</t>
  </si>
  <si>
    <t>ПСК-1,2-1, Для защиты газопровода от коррозии</t>
  </si>
  <si>
    <t>отсутст.</t>
  </si>
  <si>
    <t>зав.№ 0805265, радиолакационный</t>
  </si>
  <si>
    <t>инв.2061006</t>
  </si>
  <si>
    <t xml:space="preserve">инв.89161704 (оценка 2011). 13 панелей, КНС-2, ул.Кулундинская </t>
  </si>
  <si>
    <t>2.4.1374</t>
  </si>
  <si>
    <t>2.4.1375</t>
  </si>
  <si>
    <t>Станок ТВ</t>
  </si>
  <si>
    <t>Рекламное полотно</t>
  </si>
  <si>
    <t>IX - 1994</t>
  </si>
  <si>
    <t>2.2.0122</t>
  </si>
  <si>
    <t>2.2.0123</t>
  </si>
  <si>
    <t>2.2.0124</t>
  </si>
  <si>
    <t>2.2.0125</t>
  </si>
  <si>
    <t>2.2.0126</t>
  </si>
  <si>
    <t>2.2.0127</t>
  </si>
  <si>
    <t>2.2.0128</t>
  </si>
  <si>
    <t>2.2.0129</t>
  </si>
  <si>
    <t>2.2.0130</t>
  </si>
  <si>
    <t>2.2.0131</t>
  </si>
  <si>
    <t>2.2.0132</t>
  </si>
  <si>
    <t>2.2.0133</t>
  </si>
  <si>
    <t>2.2.0134</t>
  </si>
  <si>
    <t>2.2.0135</t>
  </si>
  <si>
    <t>2.2.0136</t>
  </si>
  <si>
    <t>2.2.0137</t>
  </si>
  <si>
    <t>2.2.0138</t>
  </si>
  <si>
    <t>2.2.0139</t>
  </si>
  <si>
    <t>подраздел 2.5 "Иное движимое имущество"</t>
  </si>
  <si>
    <t>2.5.0001</t>
  </si>
  <si>
    <t>инв.10106565</t>
  </si>
  <si>
    <t>инв.10104177</t>
  </si>
  <si>
    <t xml:space="preserve">Пост. № 504 от 20.06.08г. </t>
  </si>
  <si>
    <t xml:space="preserve">Набор мод.органов человека </t>
  </si>
  <si>
    <t>Компьютер "Депо"</t>
  </si>
  <si>
    <t>№ 89161404,оценка 2011</t>
  </si>
  <si>
    <t>ОС-4 б/н, акт обследов.</t>
  </si>
  <si>
    <t>ЩСЦ-91-581004</t>
  </si>
  <si>
    <t>№ 89158504,оценка 2011</t>
  </si>
  <si>
    <t>АЦЗ-44-131</t>
  </si>
  <si>
    <t>Коммутатор DL</t>
  </si>
  <si>
    <t>XII - 1979</t>
  </si>
  <si>
    <t>Холодильник "Орск 408"</t>
  </si>
  <si>
    <t>Телефонный аппарат к мини АТС</t>
  </si>
  <si>
    <t>инв. № 1660026</t>
  </si>
  <si>
    <t>инв. №1660027</t>
  </si>
  <si>
    <t>пост.№ 492 от 11.07.07г.</t>
  </si>
  <si>
    <t>инв.3Б</t>
  </si>
  <si>
    <t>инв.2013001</t>
  </si>
  <si>
    <t>Наушники        ТДС -7</t>
  </si>
  <si>
    <t>измерение элект.прочности, изоляции силовых высокочастотных кабелей, а также устройств, работающих в составе электрических установок высокого напряжения</t>
  </si>
  <si>
    <t>инв.010106163-64</t>
  </si>
  <si>
    <t>ранее в К-те по образованию,инв.10106029</t>
  </si>
  <si>
    <t>2.4.275</t>
  </si>
  <si>
    <t>инв.016330727</t>
  </si>
  <si>
    <t>Персональный компьютер</t>
  </si>
  <si>
    <t>инв. № 01380001</t>
  </si>
  <si>
    <t>2.2.305</t>
  </si>
  <si>
    <t xml:space="preserve">Процессор </t>
  </si>
  <si>
    <t>Сенокосилка "Иволга"</t>
  </si>
  <si>
    <t>573</t>
  </si>
  <si>
    <t>X - 2001</t>
  </si>
  <si>
    <t xml:space="preserve">инв.13600766. Завод.№ 2066, производительность -150 м3/ч, эл.двиг.ассинхронный 4 АЗМ 500/6000 УХЛ4- 1 шт. Зав.№ 10205. Напряжение - 6000 В, мощность - 500 кВт, скорость вращения - 3000 об/мин. </t>
  </si>
  <si>
    <t>инв.10104346.</t>
  </si>
  <si>
    <t>Тахограф цифровой "Штрих-Тахо RUS"</t>
  </si>
  <si>
    <t>2.5.1216</t>
  </si>
  <si>
    <t>2.5.1217</t>
  </si>
  <si>
    <t>Стенд "Питание в детском саду"</t>
  </si>
  <si>
    <t>инв.10106735</t>
  </si>
  <si>
    <t>V - 1998</t>
  </si>
  <si>
    <t>Беседка</t>
  </si>
  <si>
    <t>Электро-сковорода</t>
  </si>
  <si>
    <t>инв. № 01630004</t>
  </si>
  <si>
    <t>инв.№10104046</t>
  </si>
  <si>
    <t xml:space="preserve"> кипятильник</t>
  </si>
  <si>
    <t>расп.128-р</t>
  </si>
  <si>
    <t>Шкаф жарочный ШЭЖ-992</t>
  </si>
  <si>
    <t>2.2.426</t>
  </si>
  <si>
    <t>Установка 600 УМ 001</t>
  </si>
  <si>
    <t xml:space="preserve">пост.главы № 288,       акт приема-передач </t>
  </si>
  <si>
    <t>инв.0101056155-57</t>
  </si>
  <si>
    <t>1989г.</t>
  </si>
  <si>
    <t>01.01.09г.</t>
  </si>
  <si>
    <t>Электроплита</t>
  </si>
  <si>
    <t>Планшет графический</t>
  </si>
  <si>
    <t>Тепловая завеса</t>
  </si>
  <si>
    <t>инв.№ 89001406</t>
  </si>
  <si>
    <t>2.5.0939</t>
  </si>
  <si>
    <t>2.5.0940</t>
  </si>
  <si>
    <t>2.5.0941</t>
  </si>
  <si>
    <t>2.2.674</t>
  </si>
  <si>
    <t>Источник высокого напряжения</t>
  </si>
  <si>
    <t>2.2.449</t>
  </si>
  <si>
    <t xml:space="preserve">модель PD 723 </t>
  </si>
  <si>
    <t>П 33844,61           О 0,00     01.01.2004</t>
  </si>
  <si>
    <t>с/ф №2035</t>
  </si>
  <si>
    <t>2.4.0919</t>
  </si>
  <si>
    <t>2.5.0159</t>
  </si>
  <si>
    <t>2.5.0542</t>
  </si>
  <si>
    <t>Приборы</t>
  </si>
  <si>
    <t>договоры, счета-фактуры</t>
  </si>
  <si>
    <t>2.5.0543</t>
  </si>
  <si>
    <t>2.4.1351</t>
  </si>
  <si>
    <t>2.4.1352</t>
  </si>
  <si>
    <t>инв.01380793-94. Устройство для усиления  воспроизведения муз.частот</t>
  </si>
  <si>
    <t>инв.01380801. Для разделения сигнала по частотам</t>
  </si>
  <si>
    <t>2.1.37</t>
  </si>
  <si>
    <t>2000</t>
  </si>
  <si>
    <t>VIII - 1999</t>
  </si>
  <si>
    <t>VGA 10м</t>
  </si>
  <si>
    <t>инв.10106946,47</t>
  </si>
  <si>
    <t>2.4.1183</t>
  </si>
  <si>
    <t>2.4.1184</t>
  </si>
  <si>
    <t>2.4.1185</t>
  </si>
  <si>
    <t>2.4.1186</t>
  </si>
  <si>
    <t>инв.10106481,83,цел.программа из края 2008год</t>
  </si>
  <si>
    <t>16-Р, 22В-1    гос.зав.№ 024307</t>
  </si>
  <si>
    <t>2.1.9</t>
  </si>
  <si>
    <t>Стол детский "Ромашка"</t>
  </si>
  <si>
    <t>Камера зеркальная Canon</t>
  </si>
  <si>
    <t>МФУ цветное Samsung CLX-3305</t>
  </si>
  <si>
    <t>2.4.0322</t>
  </si>
  <si>
    <t>2.4.0323</t>
  </si>
  <si>
    <t>Лыжный комплект</t>
  </si>
  <si>
    <t>2.4.1135</t>
  </si>
  <si>
    <t>IX - 1989</t>
  </si>
  <si>
    <t>2.2.439</t>
  </si>
  <si>
    <t>Монитор LCD 17 ASER</t>
  </si>
  <si>
    <t>2.1.107</t>
  </si>
  <si>
    <t>2.4.0577</t>
  </si>
  <si>
    <t>2.4.0578</t>
  </si>
  <si>
    <t>2.4.0579</t>
  </si>
  <si>
    <t>2.4.0580</t>
  </si>
  <si>
    <t>2.4.0581</t>
  </si>
  <si>
    <t>2.4.0582</t>
  </si>
  <si>
    <t>2.4.0583</t>
  </si>
  <si>
    <t>2.4.0584</t>
  </si>
  <si>
    <t>Приказ                  № 110 (край)</t>
  </si>
  <si>
    <t>инв.10106566,67</t>
  </si>
  <si>
    <t>Трансформатор ТМ 400-6/0,4 ТП 262/2  (47021707)</t>
  </si>
  <si>
    <t>4-х камфорочная, мощ.5,8; кВт220В паспорт зав. №ЭБШТ-5-4-5,8</t>
  </si>
  <si>
    <t>ранее в К-те по образованию,инв.10104054</t>
  </si>
  <si>
    <t>Эл.тельфер г/п 2 т (37046209)</t>
  </si>
  <si>
    <t>инв.10001359. БРУ</t>
  </si>
  <si>
    <t>2.4.0502</t>
  </si>
  <si>
    <t>2.4.0002.К</t>
  </si>
  <si>
    <t>2.4.0051.К</t>
  </si>
  <si>
    <t>2.4.0053.К</t>
  </si>
  <si>
    <t>2.4.0114.К</t>
  </si>
  <si>
    <t>2.4.0115.К</t>
  </si>
  <si>
    <t>2.4.1018</t>
  </si>
  <si>
    <t>2.4.1019</t>
  </si>
  <si>
    <t>2.4.1020</t>
  </si>
  <si>
    <t>2.4.1021</t>
  </si>
  <si>
    <t>2.4.1022</t>
  </si>
  <si>
    <t>2.4.1023</t>
  </si>
  <si>
    <t>2.4.1024</t>
  </si>
  <si>
    <t>2.4.1025</t>
  </si>
  <si>
    <t>2.4.1026</t>
  </si>
  <si>
    <t>2.4.1027</t>
  </si>
  <si>
    <t>2.4.1028</t>
  </si>
  <si>
    <t>2.4.1029</t>
  </si>
  <si>
    <t>2.4.1030</t>
  </si>
  <si>
    <t>2.4.1031</t>
  </si>
  <si>
    <t>Набор дидактических игр и развивающего игрового оборудования для детей дошкольного возраста</t>
  </si>
  <si>
    <t>Контурная игрушка "Лошадка"</t>
  </si>
  <si>
    <t xml:space="preserve">Мягкий игровой комплекс "Самосвал" </t>
  </si>
  <si>
    <t>инв.10106168. 12 элементов:мат-1; модуль опорный-2; балка-2;трапеция-1; цилиндр-1;мостик-4;туннель-1</t>
  </si>
  <si>
    <t>LCD  ACER  AL 1916 AS Silver-Black 8 ms</t>
  </si>
  <si>
    <t>пост.590 от 19.06.2012</t>
  </si>
  <si>
    <t>Шкаф жарочный</t>
  </si>
  <si>
    <t>ранее в К-те по образованию,инв.10104053</t>
  </si>
  <si>
    <t>2.4.269</t>
  </si>
  <si>
    <t>Телевизоры LG 20 F30-6шт</t>
  </si>
  <si>
    <t>6шт</t>
  </si>
  <si>
    <t>Передатчик ручной</t>
  </si>
  <si>
    <t>Стеллаж СТК-950/600</t>
  </si>
  <si>
    <t>2.5.0869</t>
  </si>
  <si>
    <t>2.5.0870</t>
  </si>
  <si>
    <t>2.5.0871</t>
  </si>
  <si>
    <t>Сжигатель игл и декструктор шприцев с гильотиной</t>
  </si>
  <si>
    <t>Ростомер электронный</t>
  </si>
  <si>
    <t>2.2.613</t>
  </si>
  <si>
    <t>Факсимильный аппарат Olivetti OFX 120</t>
  </si>
  <si>
    <t>Баня комбин.лабораторн</t>
  </si>
  <si>
    <t>с/ф б/н</t>
  </si>
  <si>
    <t>2.5.0193</t>
  </si>
  <si>
    <t>2.5.0194</t>
  </si>
  <si>
    <t>Стул пластмассовый</t>
  </si>
  <si>
    <t>Контроллер WORK Stage-4824 DMX</t>
  </si>
  <si>
    <t>МУП "ТК Яровое"</t>
  </si>
  <si>
    <t>Комплект звуковой аппаратуры SPIRIT FX 10,4A</t>
  </si>
  <si>
    <t>2.2.357</t>
  </si>
  <si>
    <t>2.2.358</t>
  </si>
  <si>
    <t>Комплект компьютерной  техники</t>
  </si>
  <si>
    <t>инв.3061072,.а</t>
  </si>
  <si>
    <t xml:space="preserve">акт приема передач №8/1 </t>
  </si>
  <si>
    <t>ГАЗ-53 МА (мусоровоз)</t>
  </si>
  <si>
    <t>XII - 1980</t>
  </si>
  <si>
    <t>Огнетушитель</t>
  </si>
  <si>
    <t>2.4.0540</t>
  </si>
  <si>
    <t>Насос  К90/35 с эл.двигателем</t>
  </si>
  <si>
    <t>с/ф №АВО000498, дог.купли-продажи№1540/08/08</t>
  </si>
  <si>
    <t>инв.10104143-44</t>
  </si>
  <si>
    <t>договор на поставку товара для муниципальных нужд</t>
  </si>
  <si>
    <t xml:space="preserve">инв.210106300113,114,115. </t>
  </si>
  <si>
    <t>станция смешивания "Южная" ,эл.двигатель-75кВт,п=3000об/мин</t>
  </si>
  <si>
    <t>Преобразователь УРСВ-520</t>
  </si>
  <si>
    <t>ИНВ.№ 89301908</t>
  </si>
  <si>
    <t>2.4.0719</t>
  </si>
  <si>
    <t>2.4.0720</t>
  </si>
  <si>
    <t>2.4.0721</t>
  </si>
  <si>
    <t>2.2.201</t>
  </si>
  <si>
    <t>2.2.297</t>
  </si>
  <si>
    <t>Систем.блок Pentium 43000 Mhz 800 Mh</t>
  </si>
  <si>
    <t>инв.10106478,цел.программа из края 2008год</t>
  </si>
  <si>
    <t>ПК Р-II Сеlегоn 466</t>
  </si>
  <si>
    <t>W0000814</t>
  </si>
  <si>
    <t>ТМ 250/6, в трансф. подстанции эл. маслянный трансф.</t>
  </si>
  <si>
    <t>2.2.602</t>
  </si>
  <si>
    <t>Пульт Soundcraft МРМ</t>
  </si>
  <si>
    <t>2.1.83</t>
  </si>
  <si>
    <t>ВД - 402 (зав. № 19141)</t>
  </si>
  <si>
    <t>Трансформатор ТАМ 1000/6 ТП 13/2 (47022407)</t>
  </si>
  <si>
    <t>инв.10000455.ОАО "АХП", к.104</t>
  </si>
  <si>
    <t>Кондиционер Akira AC-WR7</t>
  </si>
  <si>
    <t>инв.10104232</t>
  </si>
  <si>
    <t xml:space="preserve">Принтер лазерный CANON-Sensys LBR </t>
  </si>
  <si>
    <t>инв.10104233</t>
  </si>
  <si>
    <t>"Шарики 3D" с контроллером</t>
  </si>
  <si>
    <t>2.2.310</t>
  </si>
  <si>
    <t>Доска 3х элементная</t>
  </si>
  <si>
    <t>инв.01380816. Колонки черного цвета 2 шт.</t>
  </si>
  <si>
    <t>П 3769,19             О 0,00     01.01.2004</t>
  </si>
  <si>
    <t>Принтер Samsung ML-1250</t>
  </si>
  <si>
    <t>№ 89422417,оценка 2011</t>
  </si>
  <si>
    <t>Телевизор</t>
  </si>
  <si>
    <t>Датчик света Товарный знак Vernier TI/TI  Light Probe</t>
  </si>
  <si>
    <t>Интерактивный USB- микроскоп Товарный знак Сos View</t>
  </si>
  <si>
    <t>пост.от 14.10.2013 №990</t>
  </si>
  <si>
    <t xml:space="preserve">Пылесос LG </t>
  </si>
  <si>
    <t>инв.3061055. VC-9462WA</t>
  </si>
  <si>
    <t xml:space="preserve">Мотокоса </t>
  </si>
  <si>
    <t>постановление 423 от 07.06.2007</t>
  </si>
  <si>
    <t>акт приема передачи б/н</t>
  </si>
  <si>
    <t>2.4.1275 - ОЦ</t>
  </si>
  <si>
    <t>счет-фактура № 40</t>
  </si>
  <si>
    <t>счет-фактура № 1010</t>
  </si>
  <si>
    <t>2.5.0759</t>
  </si>
  <si>
    <t>2.5.0760</t>
  </si>
  <si>
    <t xml:space="preserve">Станок плоско-шлифовал.ПШ-30540 </t>
  </si>
  <si>
    <t>инв.37035009</t>
  </si>
  <si>
    <t xml:space="preserve">Станок поперечно-строгальный 7 Д 36 </t>
  </si>
  <si>
    <t>инв.3702050S</t>
  </si>
  <si>
    <t xml:space="preserve">Станок сверлильный 2Н125 </t>
  </si>
  <si>
    <t>инв.37023109</t>
  </si>
  <si>
    <t xml:space="preserve">Станок сверлильный М-102 </t>
  </si>
  <si>
    <t>инв.37020909</t>
  </si>
  <si>
    <t xml:space="preserve">Станок токарно-винтовой ТВ-16 </t>
  </si>
  <si>
    <t>инв.37013509</t>
  </si>
  <si>
    <t>инв.89208106. Токарный</t>
  </si>
  <si>
    <t>инв.89215806. Торцовочный Ц4Б 40-01</t>
  </si>
  <si>
    <t>инв.89218706. Трубогибочный</t>
  </si>
  <si>
    <t>инв.89004606. Фрезерный</t>
  </si>
  <si>
    <t>инв.89208006. Фрезерный модели675 П</t>
  </si>
  <si>
    <t xml:space="preserve">Расп.№168-р Адм.Алт.кр.акт 175 </t>
  </si>
  <si>
    <t>инв.№01360016 до02.08.01г.расп. № 64 ком. по образ.лик.д/с16;расп.15а от 04.03.02г.в к-т соц.защите</t>
  </si>
  <si>
    <t>кв.В, ТП-263, панель распределительная наружного освещения,0,4кВ</t>
  </si>
  <si>
    <t xml:space="preserve">Стол письменный </t>
  </si>
  <si>
    <t>ручная г/п 1 т</t>
  </si>
  <si>
    <t>инв.10106576</t>
  </si>
  <si>
    <t>инв.№01620193</t>
  </si>
  <si>
    <t>инв.№01600170</t>
  </si>
  <si>
    <t>пульт с 2мя конками,Д.ввода в экс.25,12,07</t>
  </si>
  <si>
    <t>2.4.381</t>
  </si>
  <si>
    <t>Щит баскетбольный малый</t>
  </si>
  <si>
    <t>2.2.343</t>
  </si>
  <si>
    <t>Компьютер FPR-Stule/модем</t>
  </si>
  <si>
    <t>Монитор Prestigio R171</t>
  </si>
  <si>
    <t>2.5.1020</t>
  </si>
  <si>
    <t>2.5.1021</t>
  </si>
  <si>
    <t>2.5.1022</t>
  </si>
  <si>
    <t>Магнитола LG SB-74</t>
  </si>
  <si>
    <t>Музыкальный центр SAMSUNG</t>
  </si>
  <si>
    <t>2.5.1079</t>
  </si>
  <si>
    <t>2.5.1080</t>
  </si>
  <si>
    <t>2.5.1081</t>
  </si>
  <si>
    <t>2.5.1196</t>
  </si>
  <si>
    <t>Пылесос тонерный ПТ-110 M UNITON</t>
  </si>
  <si>
    <t>инв.10106251</t>
  </si>
  <si>
    <t>2.5.1197</t>
  </si>
  <si>
    <t>инв.3061179</t>
  </si>
  <si>
    <t>2.2.162</t>
  </si>
  <si>
    <t>2.2.164</t>
  </si>
  <si>
    <t>Ширма трехсекционная</t>
  </si>
  <si>
    <t>Шкаф д/игрушек</t>
  </si>
  <si>
    <t>инв. № 01380743,ранее в Кул-ре</t>
  </si>
  <si>
    <t>Фотоаппарат "Зенит"</t>
  </si>
  <si>
    <t>Автомобиль (грузопассажирский)</t>
  </si>
  <si>
    <t xml:space="preserve">Швейная машинка "Чайка" </t>
  </si>
  <si>
    <t>АКС-10</t>
  </si>
  <si>
    <t>Бревно гимнастическое</t>
  </si>
  <si>
    <t>ранее в К-те по образованию,инв.10104026</t>
  </si>
  <si>
    <t>инв.10104101к</t>
  </si>
  <si>
    <t>инв.10104102к</t>
  </si>
  <si>
    <t>инв.10104103к</t>
  </si>
  <si>
    <t>инв.10104104к</t>
  </si>
  <si>
    <t>17 Philips 107T60  1280</t>
  </si>
  <si>
    <t>2.2.269</t>
  </si>
  <si>
    <t>Лабораторные работы по физ</t>
  </si>
  <si>
    <t>инв.10106933</t>
  </si>
  <si>
    <t>СМ 150-125-315/4 вес - 265 кг</t>
  </si>
  <si>
    <t>2.4.13</t>
  </si>
  <si>
    <t>Блок бесперебойного питания</t>
  </si>
  <si>
    <t>2.2.276</t>
  </si>
  <si>
    <t>инв.210106300016</t>
  </si>
  <si>
    <t>2.4.0611</t>
  </si>
  <si>
    <t>2.4.0612</t>
  </si>
  <si>
    <t>2.4.0491</t>
  </si>
  <si>
    <t>2.4.0675</t>
  </si>
  <si>
    <t>2.4.0788</t>
  </si>
  <si>
    <t>2.4.0789</t>
  </si>
  <si>
    <t>Распред.устройство КРУ /16 камер/ (47067107)</t>
  </si>
  <si>
    <t>Тренажер настольный взрослого пострадавшего "Искандер"</t>
  </si>
  <si>
    <t>2.4.2369</t>
  </si>
  <si>
    <t>инв.210106300103</t>
  </si>
  <si>
    <t>б/н</t>
  </si>
  <si>
    <t>2.2.17</t>
  </si>
  <si>
    <t>инв.10104044</t>
  </si>
  <si>
    <t>2012</t>
  </si>
  <si>
    <t>Доска белая маркерная</t>
  </si>
  <si>
    <t>кв.А ТП 262,ЩО-1018;0,4кВ</t>
  </si>
  <si>
    <t>Цифровая фотокамера Nikon CoolPix S51c</t>
  </si>
  <si>
    <t>1614731; тех.пас.ВЦ № 63 ВЕ 287610</t>
  </si>
  <si>
    <t>2.4.47</t>
  </si>
  <si>
    <t>Диван - кровать</t>
  </si>
  <si>
    <t>СПТ - 92-02 Южная т/сеть</t>
  </si>
  <si>
    <t xml:space="preserve">КНС-2, ул.Кулундинская </t>
  </si>
  <si>
    <t>заводской          № 071683</t>
  </si>
  <si>
    <t>Теплосчетчик СПТ-941-К ДУ 80</t>
  </si>
  <si>
    <t>Люстра бронзовая на 22 ламп</t>
  </si>
  <si>
    <t>пост.1130</t>
  </si>
  <si>
    <t>Рояль "Красный Октябрь"</t>
  </si>
  <si>
    <t>Устройство питания УКП 380 (47055907, 47056007)</t>
  </si>
  <si>
    <t>инв.10000562,10000563. ОАО "АХП", корп.170 (ЦРП-8)</t>
  </si>
  <si>
    <t>Трансформатор ТМФ400-6/0,4 ТП 261/2, шк.14 (47034807)</t>
  </si>
  <si>
    <t>инв. 10000496. школа 14</t>
  </si>
  <si>
    <t>Камера КСО 266 /ТП 250/ 4 шт. (47035607)</t>
  </si>
  <si>
    <t>Камера КСО 266 /ТП 257/ 3 шт. (47035707)</t>
  </si>
  <si>
    <t>2.2.0062</t>
  </si>
  <si>
    <t>2.2.0068</t>
  </si>
  <si>
    <t>2.2.0075</t>
  </si>
  <si>
    <t>2.2.0079</t>
  </si>
  <si>
    <t xml:space="preserve">Станок токарно-винторезный 16 У04П </t>
  </si>
  <si>
    <t>инв.3702070</t>
  </si>
  <si>
    <t>Проигрыватель</t>
  </si>
  <si>
    <t>инв.10000638. ОАО "АХП", ЦРП-4</t>
  </si>
  <si>
    <t xml:space="preserve">Электронное приложение к учебнику А.А.Лобжанидзе «География. Планета Земля. 5-6 классы». Просвещение. Сферы. </t>
  </si>
  <si>
    <t>VI / 2002</t>
  </si>
  <si>
    <t>Комплект коммутаций</t>
  </si>
  <si>
    <t>Генератор сигнал</t>
  </si>
  <si>
    <t>инв.10104051</t>
  </si>
  <si>
    <t>Кресло - мягкое</t>
  </si>
  <si>
    <t>ГАЗ-31105</t>
  </si>
  <si>
    <t>2.4.50</t>
  </si>
  <si>
    <t>Широкоугольная насадка</t>
  </si>
  <si>
    <t>Шкаф медицинский</t>
  </si>
  <si>
    <t>инв.3061196</t>
  </si>
  <si>
    <t>К-т по образованию г. Яровое</t>
  </si>
  <si>
    <t>Агрегат насоса</t>
  </si>
  <si>
    <t>пост.№.206  от 21.03.07г.</t>
  </si>
  <si>
    <t>инв. № 01630002</t>
  </si>
  <si>
    <t>инв. 01660015 (стол у главы)</t>
  </si>
  <si>
    <t>№ 89414112, до 01.07.10 в Комм-ке</t>
  </si>
  <si>
    <t>Газоанализатор ИКТС-11</t>
  </si>
  <si>
    <t>07.2013</t>
  </si>
  <si>
    <t>2.4.2019</t>
  </si>
  <si>
    <t>Маслянный выключатель ВМПЭ 10/630 (47057707, 47057807, 47057907)</t>
  </si>
  <si>
    <t>Горка металлическая</t>
  </si>
  <si>
    <t>2.2.463</t>
  </si>
  <si>
    <t>Принтер Samsung</t>
  </si>
  <si>
    <t>инв.10104061,цел.прог-ма 2008г</t>
  </si>
  <si>
    <t>2.2.529</t>
  </si>
  <si>
    <t>Весы эл.порционные CAS АД</t>
  </si>
  <si>
    <t xml:space="preserve">Компьютер  DEPO </t>
  </si>
  <si>
    <t>ШХ-1,12, внутренний объем 1,2м3</t>
  </si>
  <si>
    <t>Массажная дорожка "Следочки"</t>
  </si>
  <si>
    <t>инв.10106851, 10106852</t>
  </si>
  <si>
    <t>2.5.0587</t>
  </si>
  <si>
    <t>Черепашка</t>
  </si>
  <si>
    <t>инв.1380310,11</t>
  </si>
  <si>
    <t>инв.1380471</t>
  </si>
  <si>
    <t>инв.1350001</t>
  </si>
  <si>
    <t>инв.01620190</t>
  </si>
  <si>
    <t>инв.01630008</t>
  </si>
  <si>
    <t>инв.10106094</t>
  </si>
  <si>
    <t>инв.210104200030</t>
  </si>
  <si>
    <t>инв.20601018</t>
  </si>
  <si>
    <t>инв.101090053</t>
  </si>
  <si>
    <t>инв.89001114</t>
  </si>
  <si>
    <t xml:space="preserve">инв.13601049. 1500 об/мин АМХ132S4. Зав.09Р6, эл.двиг.-асинхронный, 5АМХ 132 S4Y3 </t>
  </si>
  <si>
    <t>2.5.0852</t>
  </si>
  <si>
    <t>2.5.0853</t>
  </si>
  <si>
    <t>инв.210106300027</t>
  </si>
  <si>
    <t>Камера КСО-366 /БОС/ (47062607)</t>
  </si>
  <si>
    <t>инв.89000714</t>
  </si>
  <si>
    <t>2.5.0225</t>
  </si>
  <si>
    <t>2.5.0226</t>
  </si>
  <si>
    <t>2.5.0227</t>
  </si>
  <si>
    <t>2.5.0230</t>
  </si>
  <si>
    <t>2.5.0231</t>
  </si>
  <si>
    <t>2.5.0232</t>
  </si>
  <si>
    <t>инв.210106300098. В комплект входит: видеокамера - 6 шт., видеорегистратор - 1 шт., монитор - 1шт.</t>
  </si>
  <si>
    <t>инв.101041004. ЦТП 16-40</t>
  </si>
  <si>
    <t>инв.10104976. ВМ-612</t>
  </si>
  <si>
    <t>2.5.0241</t>
  </si>
  <si>
    <t>2.5.0243</t>
  </si>
  <si>
    <t>Сварочный аппарат Мультиплаз - 2500</t>
  </si>
  <si>
    <t>XI- 2005</t>
  </si>
  <si>
    <t xml:space="preserve">акт приема передач №20 </t>
  </si>
  <si>
    <t>2.4.1252</t>
  </si>
  <si>
    <t>2.4.1253</t>
  </si>
  <si>
    <t>инв.3061037,ранее в Кул-ре</t>
  </si>
  <si>
    <t>2.2.237</t>
  </si>
  <si>
    <t>Пульт Беринджер</t>
  </si>
  <si>
    <t>2.2.442</t>
  </si>
  <si>
    <t>5,5 кВт 3*380 В</t>
  </si>
  <si>
    <t>Речев оповещатель "Соната"</t>
  </si>
  <si>
    <t xml:space="preserve">Диван-кровать </t>
  </si>
  <si>
    <t>2.2.336</t>
  </si>
  <si>
    <t>2.2.337</t>
  </si>
  <si>
    <t>059</t>
  </si>
  <si>
    <t>Ванна моечная ВМ-1/700</t>
  </si>
  <si>
    <t>2.5.0794</t>
  </si>
  <si>
    <t>2.4.0399</t>
  </si>
  <si>
    <t>2.4.0400</t>
  </si>
  <si>
    <t>инв.37007207</t>
  </si>
  <si>
    <t xml:space="preserve">Синтезатор Ямаха </t>
  </si>
  <si>
    <t xml:space="preserve">МФУ лазерное Canon MF4410 </t>
  </si>
  <si>
    <t>инв.10104709</t>
  </si>
  <si>
    <t xml:space="preserve">МФУ лазерное Canon </t>
  </si>
  <si>
    <t xml:space="preserve">Принтер лазерный </t>
  </si>
  <si>
    <t>2.5.1169</t>
  </si>
  <si>
    <t>инв.37043807</t>
  </si>
  <si>
    <t xml:space="preserve">Кран мостовой </t>
  </si>
  <si>
    <t>инв.37002909</t>
  </si>
  <si>
    <t xml:space="preserve">Контролер звуковой </t>
  </si>
  <si>
    <t>№ 43159632</t>
  </si>
  <si>
    <t>III - 1995</t>
  </si>
  <si>
    <t>инв. 89000131</t>
  </si>
  <si>
    <t>инв.10104054,цел.прогр 2008г</t>
  </si>
  <si>
    <t>инв.10106562,цел.прогр 2008г</t>
  </si>
  <si>
    <t>XII - 1974</t>
  </si>
  <si>
    <t>2.4.1139</t>
  </si>
  <si>
    <t>2.4.1140</t>
  </si>
  <si>
    <t>2.4.1141</t>
  </si>
  <si>
    <t>2.4.42</t>
  </si>
  <si>
    <t>Комплект отдыха</t>
  </si>
  <si>
    <t>расп. № 144-р на списание</t>
  </si>
  <si>
    <t>2.2.482</t>
  </si>
  <si>
    <t>2.4.54</t>
  </si>
  <si>
    <t xml:space="preserve">год выпуска февраль 1989г. </t>
  </si>
  <si>
    <t>2.4.1744</t>
  </si>
  <si>
    <t>2.4.1745</t>
  </si>
  <si>
    <t>2.4.1746</t>
  </si>
  <si>
    <t>2.4.1747</t>
  </si>
  <si>
    <t>Черепаха</t>
  </si>
  <si>
    <t>инв.10106848</t>
  </si>
  <si>
    <t>Рабочая зона</t>
  </si>
  <si>
    <t>инв.10106830-5</t>
  </si>
  <si>
    <t>2.5.1103</t>
  </si>
  <si>
    <t>2.5.1104</t>
  </si>
  <si>
    <t>2.5.1105</t>
  </si>
  <si>
    <t>2.5.1106</t>
  </si>
  <si>
    <t>2.5.1107</t>
  </si>
  <si>
    <t>инв.210104200017. АХ 50-32-160К-55, подача 12,5 куб.мм/час, напор 32м,  мощность2,6кВт/ч</t>
  </si>
  <si>
    <t>инв.210104200023. ЩСУ-1, ТУ-18-536-042-75</t>
  </si>
  <si>
    <t>инв.210104200024. ЩСУ-2, ТУ-18-536-042-75</t>
  </si>
  <si>
    <t>до 21.04.05г.в к-те по образ.лик. шк.№16 инв.№ 01630203,справка в папке МУПа</t>
  </si>
  <si>
    <t>в качестве установок по стоянного тока и аварийных источников электроснабжения</t>
  </si>
  <si>
    <t>Аппарат АИМ-90Ц</t>
  </si>
  <si>
    <t>X - 2002</t>
  </si>
  <si>
    <t>№ 89001006,до 01.07.10 в УК Яр</t>
  </si>
  <si>
    <t>Ксерокс Canon</t>
  </si>
  <si>
    <t xml:space="preserve">Мельничные вентиляторы мартка ПК №7 </t>
  </si>
  <si>
    <t xml:space="preserve">Мельничные вентиляторы мартка ПК №8 </t>
  </si>
  <si>
    <t>Комплекты лыжного инвентаря</t>
  </si>
  <si>
    <t>М 674 НХ 22</t>
  </si>
  <si>
    <t>XI - 1996</t>
  </si>
  <si>
    <t>Холодильник  ИХ - 08, заводской № 53319</t>
  </si>
  <si>
    <t>Модель</t>
  </si>
  <si>
    <t xml:space="preserve">Микроволновая печь </t>
  </si>
  <si>
    <t>SaMSUNG M1712 NR</t>
  </si>
  <si>
    <t>инв.№210106300043</t>
  </si>
  <si>
    <t>Датчик температуры Товарный знак Vernier Go! Temp</t>
  </si>
  <si>
    <t>АдаптерТоварный знак Vernier Go! Link</t>
  </si>
  <si>
    <t>2.1.11</t>
  </si>
  <si>
    <t>Комплект образовательного оборудования</t>
  </si>
  <si>
    <t>инв.10104145</t>
  </si>
  <si>
    <t xml:space="preserve">Сканер </t>
  </si>
  <si>
    <t>с/ф 1974</t>
  </si>
  <si>
    <t>Резчик швов СS146</t>
  </si>
  <si>
    <t>ЭЦВ 10-63-110</t>
  </si>
  <si>
    <t>192884</t>
  </si>
  <si>
    <t>2.1.45</t>
  </si>
  <si>
    <t>2.5.0488.К</t>
  </si>
  <si>
    <t>2.5.0490.К</t>
  </si>
  <si>
    <t>2.5.0491.К</t>
  </si>
  <si>
    <t>2.5.0492.К</t>
  </si>
  <si>
    <t>договор о реализ. арестов.имущества автобазы № 4</t>
  </si>
  <si>
    <t>инв.010104031</t>
  </si>
  <si>
    <t>инв.010104033</t>
  </si>
  <si>
    <t>Зонт вытяжной ЗВ-10/8Н</t>
  </si>
  <si>
    <t>с/ф 1460</t>
  </si>
  <si>
    <t>Фреза</t>
  </si>
  <si>
    <t>ГАЗ-66-11</t>
  </si>
  <si>
    <t>гос.зав.№ 062189</t>
  </si>
  <si>
    <t>Комплект ученической мебели</t>
  </si>
  <si>
    <t>1стол+2 стула-15 шт.</t>
  </si>
  <si>
    <t>пост.25 от 18.01.11</t>
  </si>
  <si>
    <t>декабрь 2010г.</t>
  </si>
  <si>
    <t>2.4.0456</t>
  </si>
  <si>
    <t>2.4.0457</t>
  </si>
  <si>
    <t>2.4.0458</t>
  </si>
  <si>
    <t>2.4.0459</t>
  </si>
  <si>
    <t>2.4.0460</t>
  </si>
  <si>
    <t>2.4.0461</t>
  </si>
  <si>
    <t>2.4.0462</t>
  </si>
  <si>
    <t>2.4.0463</t>
  </si>
  <si>
    <t>2.4.0464</t>
  </si>
  <si>
    <t>2.4.0466</t>
  </si>
  <si>
    <t>2.4.0467</t>
  </si>
  <si>
    <t>2.4.0468</t>
  </si>
  <si>
    <t>2.4.0469</t>
  </si>
  <si>
    <t>2.4.0470</t>
  </si>
  <si>
    <t>2.4.0473</t>
  </si>
  <si>
    <t>2.4.0474</t>
  </si>
  <si>
    <t>2.4.0475</t>
  </si>
  <si>
    <t>инв.10000746. Корпус 10</t>
  </si>
  <si>
    <t>№ 89161004,оценка 2011</t>
  </si>
  <si>
    <t xml:space="preserve">Комплектующие для видеокамеры </t>
  </si>
  <si>
    <t xml:space="preserve">Машина стиральная </t>
  </si>
  <si>
    <t>Монитор 17"LSD Aser AL 1717AS"</t>
  </si>
  <si>
    <t>Ящик денежный</t>
  </si>
  <si>
    <t>Плита эл."Классик"</t>
  </si>
  <si>
    <t>Знак Курение запрещено</t>
  </si>
  <si>
    <t>2.4.1688</t>
  </si>
  <si>
    <t>2.4.1689</t>
  </si>
  <si>
    <t>2.4.1690</t>
  </si>
  <si>
    <t>инв.89000138,до 01.07.10 в Комм-ке</t>
  </si>
  <si>
    <t>инв.10106587</t>
  </si>
  <si>
    <t>Счетчик хол.гор.воды</t>
  </si>
  <si>
    <t>ИНВ.№10104181</t>
  </si>
  <si>
    <t>высота - 0,4 м., ширина - 0,4 м., длина - 0,85 м., вес - 140 кг., бетонная конструкция для цветов, прямоугольной формы.</t>
  </si>
  <si>
    <t>VII -2008 г.</t>
  </si>
  <si>
    <t>2.4.1052</t>
  </si>
  <si>
    <t>2.4.1053</t>
  </si>
  <si>
    <t>2.4.1054</t>
  </si>
  <si>
    <t>2.4.1055</t>
  </si>
  <si>
    <t>2.4.1056</t>
  </si>
  <si>
    <t xml:space="preserve">акт ввода в экспл. № 42 </t>
  </si>
  <si>
    <t>Т25-А</t>
  </si>
  <si>
    <t>2.2.151</t>
  </si>
  <si>
    <t>2.5.0287- оц</t>
  </si>
  <si>
    <t>счет-фактура № 2034</t>
  </si>
  <si>
    <t>постановление № 991</t>
  </si>
  <si>
    <t xml:space="preserve">Принтер КМА Canon IR1133 </t>
  </si>
  <si>
    <t>Фотокамера Canon IXUS145</t>
  </si>
  <si>
    <t>инв.3120149</t>
  </si>
  <si>
    <t>инв.3120150. 16Mpix, 8xZoom,SDXC, HDMI, Purple</t>
  </si>
  <si>
    <t>2.4.1933</t>
  </si>
  <si>
    <t>2.4.1934</t>
  </si>
  <si>
    <t>2.4.1935</t>
  </si>
  <si>
    <t>2.4.1936</t>
  </si>
  <si>
    <t>Программа верстки</t>
  </si>
  <si>
    <t>2.4.1099</t>
  </si>
  <si>
    <t>2.4.1100</t>
  </si>
  <si>
    <t>с эл.двиг.75/1500</t>
  </si>
  <si>
    <t>постановление 287</t>
  </si>
  <si>
    <t>счет-фактура 2361</t>
  </si>
  <si>
    <t>2.5.1120</t>
  </si>
  <si>
    <t>Насос Grundfos NB 65-125/127</t>
  </si>
  <si>
    <t>Станок ТВ-7</t>
  </si>
  <si>
    <t>Насос ГРАТ 350/40</t>
  </si>
  <si>
    <t>Насос К 100-65-250а</t>
  </si>
  <si>
    <t>под эл.дв.37,0 кВт</t>
  </si>
  <si>
    <t xml:space="preserve">Насос КМЛ 80-160/2-5 (7,5х3000) </t>
  </si>
  <si>
    <t>Насос ЛМ80-50-32</t>
  </si>
  <si>
    <t>2.2.189</t>
  </si>
  <si>
    <t>ЖЗИК Кираса</t>
  </si>
  <si>
    <t>2.2.390</t>
  </si>
  <si>
    <t>сч./факту. №21</t>
  </si>
  <si>
    <t>инв.10000442. кв "Б", д.4</t>
  </si>
  <si>
    <t>Трансформатор ТМ 16-6/0,4  /ЦРП 11/ (47020507, 47020607)</t>
  </si>
  <si>
    <t>инв.10000443, 10000444. ЦРП-11</t>
  </si>
  <si>
    <t>Трансформатор ТМ250-6/0,4 ТП 278 (47020707)</t>
  </si>
  <si>
    <t>инв.10000445. г.Яровое, в районе стадиона</t>
  </si>
  <si>
    <t>Трансформатор ТМ 400-6/0,4 ТП 250/1 (47020807)</t>
  </si>
  <si>
    <t>инв.10000446. кв "Б", д.4</t>
  </si>
  <si>
    <t>Трансформатор ТМ 250-6/0,4 ТП 8/1/ (47020907)</t>
  </si>
  <si>
    <t>инв.10000447. СПЧ-61</t>
  </si>
  <si>
    <t xml:space="preserve">Автомобиль УАЗ-31512, гос.номер С 917 ОВ </t>
  </si>
  <si>
    <t>с/ф № 5304</t>
  </si>
  <si>
    <t>с/ф №1714</t>
  </si>
  <si>
    <t>Машина стиральная ImesaRS 11</t>
  </si>
  <si>
    <t>2.4.0234.К</t>
  </si>
  <si>
    <t xml:space="preserve">Система видеонаблюдения территории </t>
  </si>
  <si>
    <t>ц.19/39 по ул.Заводская,10</t>
  </si>
  <si>
    <t>2.5.1062</t>
  </si>
  <si>
    <t>2.5.1063</t>
  </si>
  <si>
    <t>2.5.1064</t>
  </si>
  <si>
    <t>2.5.1065</t>
  </si>
  <si>
    <t>2.5.1066</t>
  </si>
  <si>
    <t>Автомобиль (седан)</t>
  </si>
  <si>
    <t>Высоковольтное распределительное устройство камера 6 кВ (46 камер КРУ, 47002407)</t>
  </si>
  <si>
    <t>инв.10000370. РТП 110/6, корп.157</t>
  </si>
  <si>
    <t>2.4.1084</t>
  </si>
  <si>
    <t>2.4.1085</t>
  </si>
  <si>
    <t>постановление 827 от 26.11.2007</t>
  </si>
  <si>
    <t>2.4.0754</t>
  </si>
  <si>
    <t>г/п 0,5т.КНС-4 (территория бассейна "Нептун")</t>
  </si>
  <si>
    <t>г/п 1т.КНС-4 (территория бассейна "Нептун")</t>
  </si>
  <si>
    <t>КНС-5 (территория МСЧ-128)</t>
  </si>
  <si>
    <t>Агрегат насосный  с двигателем 4,5 кВт</t>
  </si>
  <si>
    <t>произв.-25 м3, высота подъема-12,5м. КНС-5 (территория МСЧ-128)</t>
  </si>
  <si>
    <t>ранее в К-те по образованию,инв.10104066</t>
  </si>
  <si>
    <t>2.5.0950</t>
  </si>
  <si>
    <t>2.4.2404</t>
  </si>
  <si>
    <t>МФУ Kyocera FS-1025 MFP</t>
  </si>
  <si>
    <t>инв.1631889</t>
  </si>
  <si>
    <t>2.4.2405</t>
  </si>
  <si>
    <t>Принтер Kyocera FS-1060DN</t>
  </si>
  <si>
    <t>инв.1631890</t>
  </si>
  <si>
    <t>2.4.0842</t>
  </si>
  <si>
    <t>2.4.0843</t>
  </si>
  <si>
    <t>Насос д320-70 с эл.двигателем Тип 4АМ250 S2Y2</t>
  </si>
  <si>
    <t xml:space="preserve">Насос КМЛ 80-160-2 </t>
  </si>
  <si>
    <t xml:space="preserve">зав.№ 7Ж20. КНС-2, ул.Кулундинская </t>
  </si>
  <si>
    <t>Экран ECONOMY-R</t>
  </si>
  <si>
    <t>ацетиленовый</t>
  </si>
  <si>
    <t>инв.3061047,ранее в Кул-ре</t>
  </si>
  <si>
    <t>2.2.679</t>
  </si>
  <si>
    <t>2.2.223</t>
  </si>
  <si>
    <t>IV - 2000</t>
  </si>
  <si>
    <t>одножильный 16А,з-д изгот-ль ЗСЭМ</t>
  </si>
  <si>
    <t>инв.10104053</t>
  </si>
  <si>
    <t>Гербарий растений природ.зон России</t>
  </si>
  <si>
    <t>2.2.49</t>
  </si>
  <si>
    <t>Сборник пожарный</t>
  </si>
  <si>
    <t>2.4.1418</t>
  </si>
  <si>
    <t>2.2.0097</t>
  </si>
  <si>
    <t xml:space="preserve">Трансформатор ТМ 400-6/04 (ТП-289 водозабор) (47053807) </t>
  </si>
  <si>
    <t>инв.10000557. ТП-289/2</t>
  </si>
  <si>
    <t>Картофелечистка МОК-150</t>
  </si>
  <si>
    <t>Трансформатор сил-й ТМ400-6/0,4  ТП-212 (47064507)</t>
  </si>
  <si>
    <t>перенесен на заб/счет</t>
  </si>
  <si>
    <t>Морозильный ларь</t>
  </si>
  <si>
    <t>"Бирюса"</t>
  </si>
  <si>
    <t>инв. № 01380013</t>
  </si>
  <si>
    <t>1983г.</t>
  </si>
  <si>
    <t>инв.3061099,а</t>
  </si>
  <si>
    <t>инв.01380360;а</t>
  </si>
  <si>
    <t>Набор фельдшерский</t>
  </si>
  <si>
    <t>Каток дорожный ДУ-47</t>
  </si>
  <si>
    <t>инв.89000002</t>
  </si>
  <si>
    <r>
      <t xml:space="preserve">Ковер </t>
    </r>
    <r>
      <rPr>
        <b/>
        <sz val="8"/>
        <rFont val="Tahoma"/>
        <family val="2"/>
        <charset val="204"/>
      </rPr>
      <t>(2 шт.)</t>
    </r>
  </si>
  <si>
    <t xml:space="preserve">Музыкальный центр </t>
  </si>
  <si>
    <t>I - 1981</t>
  </si>
  <si>
    <t>инв.10104152</t>
  </si>
  <si>
    <t>Ксерокс Сanon NP 7161</t>
  </si>
  <si>
    <t>2.4.2048</t>
  </si>
  <si>
    <t>2.4.2049</t>
  </si>
  <si>
    <t>инв.13600977. Принтер-копир-сканер-факс. Комплектация: картридж, интерфейсный USB-кабель, кабель д/факса, кабель питания. Цвет: светло-темно-серый, размеры: 465х465х508мм</t>
  </si>
  <si>
    <t>Насосный агрегат 1КС-50-55 с дв.15 кВт, 3000 об/мин</t>
  </si>
  <si>
    <t>2.2.340</t>
  </si>
  <si>
    <t xml:space="preserve">пост.№423 от 07.06.07г </t>
  </si>
  <si>
    <t>Стенка мебельная детская</t>
  </si>
  <si>
    <t>Стенка детская "Замок"</t>
  </si>
  <si>
    <t>Ноутбук HP Compag 610 15.6/Celeron T1 500</t>
  </si>
  <si>
    <t>2.5.0969</t>
  </si>
  <si>
    <t>2.5.0970</t>
  </si>
  <si>
    <t>2.5.0971</t>
  </si>
  <si>
    <t>2.5.0972</t>
  </si>
  <si>
    <t>2.5.0973</t>
  </si>
  <si>
    <t>2.5.0974</t>
  </si>
  <si>
    <t>2.5.0975</t>
  </si>
  <si>
    <t>2.5.0977</t>
  </si>
  <si>
    <t>2.5.0978</t>
  </si>
  <si>
    <t>Комплект из 6 баянов</t>
  </si>
  <si>
    <t xml:space="preserve">Кондиционер бытовой </t>
  </si>
  <si>
    <t xml:space="preserve">инв.10400081 </t>
  </si>
  <si>
    <t>инв.3061076/а</t>
  </si>
  <si>
    <t xml:space="preserve">Приборы </t>
  </si>
  <si>
    <t>2.5.1202</t>
  </si>
  <si>
    <t>2.5.1203</t>
  </si>
  <si>
    <t>2.5.1204</t>
  </si>
  <si>
    <t>2.5.1205</t>
  </si>
  <si>
    <t>Конструктор детский "Строитель"</t>
  </si>
  <si>
    <t>инв.10106730</t>
  </si>
  <si>
    <t>инв.10106726-10106727</t>
  </si>
  <si>
    <t>Принтер HP LJ 1020</t>
  </si>
  <si>
    <t>Пост. № 569 (акт передачи ОС-1 № 8 от 30.06.2008 года)</t>
  </si>
  <si>
    <t>Стол угловой</t>
  </si>
  <si>
    <t>01.01.08г.</t>
  </si>
  <si>
    <t>инв. № 01380023</t>
  </si>
  <si>
    <t>2.2.144</t>
  </si>
  <si>
    <t>2.2.145</t>
  </si>
  <si>
    <t>2.2.146</t>
  </si>
  <si>
    <t>д. 17 кв. "В"</t>
  </si>
  <si>
    <t>Станок спортивный школьный</t>
  </si>
  <si>
    <t>инв.1380326</t>
  </si>
  <si>
    <t>2.2.473</t>
  </si>
  <si>
    <t>Сушильный шкаф</t>
  </si>
  <si>
    <t>ШСУ</t>
  </si>
  <si>
    <t>Узел учета тепловой энергии</t>
  </si>
  <si>
    <t>инв. №10104055</t>
  </si>
  <si>
    <t>инв.10106177</t>
  </si>
  <si>
    <t>2.2.350</t>
  </si>
  <si>
    <t>инв.№ 89218006</t>
  </si>
  <si>
    <t>инв.101061037</t>
  </si>
  <si>
    <t>инв.1630378, 1630379, 1630380, 1630381. "Лыжник", "Стоп+вело", "Маятник+ разведение ног", "Супер Силач"</t>
  </si>
  <si>
    <t>Тренажер уличный № 1, 4, 7, 9</t>
  </si>
  <si>
    <t>2.4.1372</t>
  </si>
  <si>
    <t>2.4.1373</t>
  </si>
  <si>
    <t>Напольное покрытие 3*4,5</t>
  </si>
  <si>
    <t>инв.10106642</t>
  </si>
  <si>
    <t>2.2.159</t>
  </si>
  <si>
    <t>ПТС-12</t>
  </si>
  <si>
    <t>Компьютер АМД К-7</t>
  </si>
  <si>
    <t>инв.10106586</t>
  </si>
  <si>
    <t>ранее в К-те по образованию,инв.10104027</t>
  </si>
  <si>
    <t>2.4.270</t>
  </si>
  <si>
    <t>с04.08.03 № 822(хоз/в."Визит"),до 28.07.04г.пост.№548а</t>
  </si>
  <si>
    <t>2.2.331</t>
  </si>
  <si>
    <t>Мотокоса Т233</t>
  </si>
  <si>
    <t>2.4.144</t>
  </si>
  <si>
    <t>инв.№1380135</t>
  </si>
  <si>
    <t xml:space="preserve">пост. № 83 от 07.02.05г. дог. ссуды № 8 от 15.02.05г. </t>
  </si>
  <si>
    <t>П 9807,53           О 0,00     01.01.2004</t>
  </si>
  <si>
    <t>Камера КСО 266 /ЦРП 11/ (47007407)</t>
  </si>
  <si>
    <t>2.4.1647</t>
  </si>
  <si>
    <t>2.4.1648</t>
  </si>
  <si>
    <t>Козел</t>
  </si>
  <si>
    <t>IV - 1982</t>
  </si>
  <si>
    <t>2.1.52</t>
  </si>
  <si>
    <t>2.1.53</t>
  </si>
  <si>
    <t>2.4.0492.К</t>
  </si>
  <si>
    <t>2.4.0494.К</t>
  </si>
  <si>
    <t>2.4.0496.К</t>
  </si>
  <si>
    <t>2.4.0498.К</t>
  </si>
  <si>
    <t>2.4.0503.К</t>
  </si>
  <si>
    <t>2.4.0508.К</t>
  </si>
  <si>
    <t>2.4.0510.К</t>
  </si>
  <si>
    <t xml:space="preserve">Емкость ассенизаторская </t>
  </si>
  <si>
    <t>21.12.2009</t>
  </si>
  <si>
    <t>Высоторез-тример</t>
  </si>
  <si>
    <t>инв.89000137</t>
  </si>
  <si>
    <t>инв.89000135</t>
  </si>
  <si>
    <t>4 АР 180 МЧУ3, 1400 об/мин</t>
  </si>
  <si>
    <t>Для защиты газопровода от коррозии</t>
  </si>
  <si>
    <t>ПК Сеlегоn</t>
  </si>
  <si>
    <t>2.5.0330</t>
  </si>
  <si>
    <t>2.5.0331</t>
  </si>
  <si>
    <t>2.5.0332</t>
  </si>
  <si>
    <t>Насос №2 К 100-65-200 А с эл.двигателем Тиа Аир М2У3</t>
  </si>
  <si>
    <t>2.2.292</t>
  </si>
  <si>
    <t>2.2.0086</t>
  </si>
  <si>
    <t>комп."Пентиум"</t>
  </si>
  <si>
    <t>инв.10104171</t>
  </si>
  <si>
    <t>DVD-диск электр.пособие</t>
  </si>
  <si>
    <t>инв.10106814</t>
  </si>
  <si>
    <t>был передан в ЦНТТУ с переоценкой, в реестре числ.</t>
  </si>
  <si>
    <t xml:space="preserve">Горка с лестницей </t>
  </si>
  <si>
    <t>Щит управления насосами</t>
  </si>
  <si>
    <t>Щит управления 1</t>
  </si>
  <si>
    <t>Щит управления</t>
  </si>
  <si>
    <t>2.4.1353</t>
  </si>
  <si>
    <t>устройство для усиления  воспроизведения муз.частот</t>
  </si>
  <si>
    <t>УАЗ- 3303018</t>
  </si>
  <si>
    <t>Эл. плита "Мечта"</t>
  </si>
  <si>
    <t>Видеомагнитофон Раnasonic АG - 4700</t>
  </si>
  <si>
    <t>Жалюзи</t>
  </si>
  <si>
    <t>расп.края №626, пост.782 амин.г.Яровое</t>
  </si>
  <si>
    <t>инв.89002214, 89004606</t>
  </si>
  <si>
    <t>15квт/1500об</t>
  </si>
  <si>
    <t xml:space="preserve">с/ф </t>
  </si>
  <si>
    <t>Автобус, гос.номер А 478 РК (инв.10105125к (инв.3040904))</t>
  </si>
  <si>
    <t>инв.3061235</t>
  </si>
  <si>
    <t>глуб.ЭЦВ 10-65-100</t>
  </si>
  <si>
    <t>для грязной посуды</t>
  </si>
  <si>
    <t>универс. 1,2-х блюд</t>
  </si>
  <si>
    <t>(трехфаз)</t>
  </si>
  <si>
    <t>инв.10000483. ТП-246</t>
  </si>
  <si>
    <t>Трансформатор ТМ100-6/04 ТП-299 (47027407)</t>
  </si>
  <si>
    <t>инв.10000484. ул.Химиков</t>
  </si>
  <si>
    <t>Трансформатор ТМ100-6/04 ТП-107 ст.д (47027507)</t>
  </si>
  <si>
    <t>2.4.1940</t>
  </si>
  <si>
    <t>2.4.1943</t>
  </si>
  <si>
    <t>2.4.1944</t>
  </si>
  <si>
    <t>2.4.1945</t>
  </si>
  <si>
    <t>2.4.1946</t>
  </si>
  <si>
    <t>2.4.1947</t>
  </si>
  <si>
    <t>Шкаф со стеклянными дверями</t>
  </si>
  <si>
    <t>инв.01630727</t>
  </si>
  <si>
    <t>инв.2060951</t>
  </si>
  <si>
    <t>инв.2060947</t>
  </si>
  <si>
    <t>инв.2060972</t>
  </si>
  <si>
    <t>инв.2060989</t>
  </si>
  <si>
    <t>2.4.2032</t>
  </si>
  <si>
    <t>Акустическая система JMP-300</t>
  </si>
  <si>
    <t xml:space="preserve">инв.1040031 </t>
  </si>
  <si>
    <t>инв.10106167</t>
  </si>
  <si>
    <t>инв.10106131</t>
  </si>
  <si>
    <t>инв.01360214-215</t>
  </si>
  <si>
    <t>Набор  мебели</t>
  </si>
  <si>
    <t>МФУ лазерный Самсунг</t>
  </si>
  <si>
    <t>Компьютер в сборе</t>
  </si>
  <si>
    <t>Office  (ВУС)</t>
  </si>
  <si>
    <t>2.2.59</t>
  </si>
  <si>
    <t>расп.22-р от 01.02.2010г.</t>
  </si>
  <si>
    <t>инв.210106300091-92</t>
  </si>
  <si>
    <t>инв.210106300094-95</t>
  </si>
  <si>
    <t>инв.210106300097,98,99</t>
  </si>
  <si>
    <t>2.5.0623</t>
  </si>
  <si>
    <t>2.5.0624</t>
  </si>
  <si>
    <t>2.5.0625</t>
  </si>
  <si>
    <t>2.5.0626</t>
  </si>
  <si>
    <t xml:space="preserve">инв. 01360174. 4Мр-3х        </t>
  </si>
  <si>
    <t xml:space="preserve">инв. 01360169. Цифровая   </t>
  </si>
  <si>
    <t>инв. 01360125</t>
  </si>
  <si>
    <t>2.2.0142</t>
  </si>
  <si>
    <t>инв.0322012</t>
  </si>
  <si>
    <t>Водосчетчик ОСВ40</t>
  </si>
  <si>
    <t>№ 89166504,до 01.07.10 в Комм-ке</t>
  </si>
  <si>
    <t>2.4.0703</t>
  </si>
  <si>
    <t>2.4.0704</t>
  </si>
  <si>
    <t>2.4.0705</t>
  </si>
  <si>
    <t>Контрольно-кассовый аппарат "Микро-101"</t>
  </si>
  <si>
    <t>2.2.333</t>
  </si>
  <si>
    <t>пост.№ 906 от 23.09.2013</t>
  </si>
  <si>
    <t>инв. 01660008</t>
  </si>
  <si>
    <t>инв. 01660011</t>
  </si>
  <si>
    <t>инв. №С1062079</t>
  </si>
  <si>
    <t>Извещатель "Фотон"</t>
  </si>
  <si>
    <t>Лен</t>
  </si>
  <si>
    <t>Световой прибор Динамик</t>
  </si>
  <si>
    <t>2.2.479</t>
  </si>
  <si>
    <t>2.2.480</t>
  </si>
  <si>
    <t>2.2.481</t>
  </si>
  <si>
    <t>К-т по образованию</t>
  </si>
  <si>
    <t>2.4.1322</t>
  </si>
  <si>
    <t>2.5.0333</t>
  </si>
  <si>
    <t>2.5.0334</t>
  </si>
  <si>
    <t>2.5.0335</t>
  </si>
  <si>
    <t>№ 89002408, до 01.07.10 в Комм-ке</t>
  </si>
  <si>
    <t>Квадроцикл</t>
  </si>
  <si>
    <t>2.2.1</t>
  </si>
  <si>
    <t>инв.010105025-28</t>
  </si>
  <si>
    <t>Пишущий ДВД ВВК 9915</t>
  </si>
  <si>
    <t>инв.10106911</t>
  </si>
  <si>
    <t>инв.№ 01380305</t>
  </si>
  <si>
    <t>Узел учета тепл.энергии</t>
  </si>
  <si>
    <t>007399</t>
  </si>
  <si>
    <t>инв.№1380584</t>
  </si>
  <si>
    <t>Стенка</t>
  </si>
  <si>
    <t>без монитора</t>
  </si>
  <si>
    <t>инв.№ 3101060107</t>
  </si>
  <si>
    <t>с/ф № 6195</t>
  </si>
  <si>
    <t>с/ф 1090</t>
  </si>
  <si>
    <t>2.5.0115.К</t>
  </si>
  <si>
    <t>2.5.0350.К</t>
  </si>
  <si>
    <t>2.5.0351.К</t>
  </si>
  <si>
    <t>2.5.0531.К</t>
  </si>
  <si>
    <t>2.5.0236.К</t>
  </si>
  <si>
    <t>Трансформатор ТМ 180-6/04  корп.10 резерв (47036907, 47037007)</t>
  </si>
  <si>
    <t>инв.10000510, 10000511. корп.10 резерв</t>
  </si>
  <si>
    <t>Трансформатор ТМ160-6 /04  ТП 104 (47037207)</t>
  </si>
  <si>
    <t>2.5.1249</t>
  </si>
  <si>
    <t>Учебно-наглядное пособие "Пожарная безопасность"</t>
  </si>
  <si>
    <t>инв.1631919, 1631920. Стенд пластиковый, настенный</t>
  </si>
  <si>
    <t>2.4.0900</t>
  </si>
  <si>
    <t>2.4.0901</t>
  </si>
  <si>
    <t>2.4.0902</t>
  </si>
  <si>
    <t>2.4.0903</t>
  </si>
  <si>
    <t>ПАЗ 4234</t>
  </si>
  <si>
    <t>Компьютер с монитором AMD Sempron</t>
  </si>
  <si>
    <t>расп.137-р</t>
  </si>
  <si>
    <t xml:space="preserve">Мягкий конструктор "Кубики" </t>
  </si>
  <si>
    <t>2.5.0835</t>
  </si>
  <si>
    <t>2.5.0836</t>
  </si>
  <si>
    <t>Академия младш.школьника</t>
  </si>
  <si>
    <t>Интерактивные плакаты</t>
  </si>
  <si>
    <t>инв.10106932</t>
  </si>
  <si>
    <t>2014</t>
  </si>
  <si>
    <t>Скелеты позв.животных</t>
  </si>
  <si>
    <t>ГАЗ-3307</t>
  </si>
  <si>
    <t>акт №23</t>
  </si>
  <si>
    <t>Трансляционный узел</t>
  </si>
  <si>
    <t>Песочница с навесом</t>
  </si>
  <si>
    <t>Автомат газированной воды</t>
  </si>
  <si>
    <t>Реактор РБА-6</t>
  </si>
  <si>
    <t>2.2.240</t>
  </si>
  <si>
    <t>Мебель-стенка "Кухонка"</t>
  </si>
  <si>
    <t>Монитор "Samsung"795</t>
  </si>
  <si>
    <t>Радиосистема "SHURE" EUT 24PG 58</t>
  </si>
  <si>
    <t>Пульт "Беринджер" UB 2442 FX PRO</t>
  </si>
  <si>
    <t>инв.10106266-280</t>
  </si>
  <si>
    <t xml:space="preserve"> Машинка пищущая "Лиственница"</t>
  </si>
  <si>
    <t>распор. № 141-р</t>
  </si>
  <si>
    <t>Швейная машина Brother LS-3125</t>
  </si>
  <si>
    <t>2.4.1371</t>
  </si>
  <si>
    <t>Двигатель эл. № 125</t>
  </si>
  <si>
    <t xml:space="preserve">инв.01380016-17,а, б, в, г,д </t>
  </si>
  <si>
    <t>инв.01380475</t>
  </si>
  <si>
    <t>инв.01380470,76;а,б</t>
  </si>
  <si>
    <t>2.5.1125</t>
  </si>
  <si>
    <t>2.4.2000</t>
  </si>
  <si>
    <t>2.4.2001</t>
  </si>
  <si>
    <t>2.4.2002</t>
  </si>
  <si>
    <t>2.4.2003</t>
  </si>
  <si>
    <t>2.4.2005</t>
  </si>
  <si>
    <t>2.4.2006</t>
  </si>
  <si>
    <t>2.4.2007</t>
  </si>
  <si>
    <t>2.4.2008</t>
  </si>
  <si>
    <t>2.4.2009</t>
  </si>
  <si>
    <t>2.4.2010</t>
  </si>
  <si>
    <t xml:space="preserve">Комплект компьютерной техники </t>
  </si>
  <si>
    <t>инв.№210104200029</t>
  </si>
  <si>
    <t>Трансформатор сил. 3 х фаз. ТП-279 ТМ100-6/0,4 (47022907)</t>
  </si>
  <si>
    <t xml:space="preserve">инв.10000461. ОРС </t>
  </si>
  <si>
    <t>Трансформатор сил. 3 х фаз. ТМ400-6/0,4 ТП-295 (47023007)</t>
  </si>
  <si>
    <t>инв.10000462. Учхоз</t>
  </si>
  <si>
    <t>Лингафонный кабинет</t>
  </si>
  <si>
    <t>Щиток вратаря</t>
  </si>
  <si>
    <t>инв.43004911-43005011</t>
  </si>
  <si>
    <t xml:space="preserve">Шкаф управления </t>
  </si>
  <si>
    <t>инв.10106470,цел. программа из края 2008год</t>
  </si>
  <si>
    <t>инв.210106300026, ранее был ДЮСШ</t>
  </si>
  <si>
    <t>постановление № 721</t>
  </si>
  <si>
    <t>Скатерть 80*80</t>
  </si>
  <si>
    <t>из края</t>
  </si>
  <si>
    <t>Установка пеногенератора</t>
  </si>
  <si>
    <t>X - 1997</t>
  </si>
  <si>
    <t>2.5.0507</t>
  </si>
  <si>
    <t>2.5.0508</t>
  </si>
  <si>
    <t>2.5.0509</t>
  </si>
  <si>
    <t>2.5.0510</t>
  </si>
  <si>
    <t>инв.89000129. Навесное оборуд-ие,глубина бура 0,5м; вес 100кг</t>
  </si>
  <si>
    <t>инв.89000127. Навесное оборуд-ие,ширина захвата 1,7 м2; вес 160кг</t>
  </si>
  <si>
    <t>счет-фактура № 761</t>
  </si>
  <si>
    <t>инв.10106574-77</t>
  </si>
  <si>
    <t>с/ф №640</t>
  </si>
  <si>
    <t>2.1.7</t>
  </si>
  <si>
    <t>2.2.592</t>
  </si>
  <si>
    <t>акт №29</t>
  </si>
  <si>
    <t xml:space="preserve">Паропровод по эстакаде </t>
  </si>
  <si>
    <t>2.2.487</t>
  </si>
  <si>
    <t>IV - 2001</t>
  </si>
  <si>
    <t>2.2.295</t>
  </si>
  <si>
    <t>2.2.231</t>
  </si>
  <si>
    <t>2.2.232</t>
  </si>
  <si>
    <t>2006</t>
  </si>
  <si>
    <t>инв.210106300024, ранее был в ДЮСШ</t>
  </si>
  <si>
    <t>2.2.525</t>
  </si>
  <si>
    <t>Музыкальный центр MCD Sony MHC-RV333D</t>
  </si>
  <si>
    <t>DVD HYNDAI</t>
  </si>
  <si>
    <t>Расп.№198-р</t>
  </si>
  <si>
    <t>20.11.2008г.</t>
  </si>
  <si>
    <t>Стенд "воздушный шар"</t>
  </si>
  <si>
    <t>инв.10106634</t>
  </si>
  <si>
    <t>20.03.96г.</t>
  </si>
  <si>
    <t>инв.10106578</t>
  </si>
  <si>
    <t>2.4.1111.К</t>
  </si>
  <si>
    <t>2.4.1162.К</t>
  </si>
  <si>
    <t>2.4.1163.К</t>
  </si>
  <si>
    <t>2.4.1164.К</t>
  </si>
  <si>
    <t>2.4.1190.К</t>
  </si>
  <si>
    <t>Триммер(газонокосилка)</t>
  </si>
  <si>
    <t>V - 1979</t>
  </si>
  <si>
    <t>2.4.2299</t>
  </si>
  <si>
    <t>г/п 0,5 т</t>
  </si>
  <si>
    <t>2.2.311</t>
  </si>
  <si>
    <t>2.2.178</t>
  </si>
  <si>
    <t>Трансформатор собственных нужд ТСН №6 3-я очередь</t>
  </si>
  <si>
    <t>от 27.02.01г.</t>
  </si>
  <si>
    <t>Цифровая видеокамера Канон</t>
  </si>
  <si>
    <t>зав.561 16 одноместных кресел</t>
  </si>
  <si>
    <t xml:space="preserve">Принтер </t>
  </si>
  <si>
    <t>шкаф, стеллаж, стенды, кух.гарнитур, стулья, кресло, рабочее место, столы</t>
  </si>
  <si>
    <t>Larsen GSJ-2 см</t>
  </si>
  <si>
    <t xml:space="preserve">Стойка баскетбольная </t>
  </si>
  <si>
    <t>Двигатель эл. АИР 160С4</t>
  </si>
  <si>
    <t>Принтер HP Laser Jet 1320</t>
  </si>
  <si>
    <t>Принтер струйный</t>
  </si>
  <si>
    <t>2.4.1844</t>
  </si>
  <si>
    <t>2.4.1845</t>
  </si>
  <si>
    <t>2.4.1846</t>
  </si>
  <si>
    <t>2.4.1847</t>
  </si>
  <si>
    <t>2.4.1848</t>
  </si>
  <si>
    <t>2.4.1849</t>
  </si>
  <si>
    <t>2.4.1850</t>
  </si>
  <si>
    <t>2.4.1851</t>
  </si>
  <si>
    <t>2.4.1852</t>
  </si>
  <si>
    <t>2.4.1853</t>
  </si>
  <si>
    <t>2.4.1477</t>
  </si>
  <si>
    <t>инв.10104201.Зав.№ 5999782, 601336</t>
  </si>
  <si>
    <t>2.4.2232</t>
  </si>
  <si>
    <t>2.4.2233</t>
  </si>
  <si>
    <t>2.4.2234</t>
  </si>
  <si>
    <t>2.4.2235</t>
  </si>
  <si>
    <t>инв.10000416. РТП 110/6</t>
  </si>
  <si>
    <t xml:space="preserve">Гардероб </t>
  </si>
  <si>
    <t>2.4.2011</t>
  </si>
  <si>
    <t>2.4.2012</t>
  </si>
  <si>
    <t>2.4.2013</t>
  </si>
  <si>
    <t>2.5.0716</t>
  </si>
  <si>
    <t>2.5.0717</t>
  </si>
  <si>
    <t>2.5.0718</t>
  </si>
  <si>
    <t>2.5.0719</t>
  </si>
  <si>
    <t>2.5.0720</t>
  </si>
  <si>
    <t>2.5.0721</t>
  </si>
  <si>
    <t>2.5.0722</t>
  </si>
  <si>
    <t>2.5.0723</t>
  </si>
  <si>
    <t>2.5.0724</t>
  </si>
  <si>
    <t>2.5.0725</t>
  </si>
  <si>
    <t>2.5.0726</t>
  </si>
  <si>
    <t>2.5.0727</t>
  </si>
  <si>
    <t>2.5.0728</t>
  </si>
  <si>
    <t>2.5.0729</t>
  </si>
  <si>
    <t>2.5.0730</t>
  </si>
  <si>
    <t>2.5.0731</t>
  </si>
  <si>
    <t>2.5.0732</t>
  </si>
  <si>
    <t>2.5.0733</t>
  </si>
  <si>
    <t>2.5.0734</t>
  </si>
  <si>
    <t>2.5.0735</t>
  </si>
  <si>
    <t>2.5.0736</t>
  </si>
  <si>
    <t>2.5.0737</t>
  </si>
  <si>
    <t>2.5.0738</t>
  </si>
  <si>
    <t>2.5.0739</t>
  </si>
  <si>
    <t>2.5.0740</t>
  </si>
  <si>
    <t>2.5.0741</t>
  </si>
  <si>
    <t>2.5.0742</t>
  </si>
  <si>
    <t>2.5.0743</t>
  </si>
  <si>
    <t>2.5.1148</t>
  </si>
  <si>
    <t>2.5.1149</t>
  </si>
  <si>
    <t>2.5.1150</t>
  </si>
  <si>
    <t>2.5.1151</t>
  </si>
  <si>
    <t>2.5.1152</t>
  </si>
  <si>
    <t>2.5.1153</t>
  </si>
  <si>
    <t>2.5.1154</t>
  </si>
  <si>
    <t>2.5.1155</t>
  </si>
  <si>
    <t>Снегоочиститель плужный(навес.оборуд)</t>
  </si>
  <si>
    <t>МУП ЖКХ г. Яровое</t>
  </si>
  <si>
    <t>2.4.40</t>
  </si>
  <si>
    <t xml:space="preserve">Насос глубинный  </t>
  </si>
  <si>
    <t>МФУ лазерное Canon</t>
  </si>
  <si>
    <t>инв.10104036</t>
  </si>
  <si>
    <t>Холодильник "Свияга-410"</t>
  </si>
  <si>
    <t>Магнитола LG -962</t>
  </si>
  <si>
    <t>инв.10104029</t>
  </si>
  <si>
    <t>Тримлер эл.Чемпион</t>
  </si>
  <si>
    <t>2.4.0263</t>
  </si>
  <si>
    <t>2.4.0264</t>
  </si>
  <si>
    <t>2.4.0265</t>
  </si>
  <si>
    <t>2.4.0266</t>
  </si>
  <si>
    <t>2.4.0300</t>
  </si>
  <si>
    <t>кв.В ТП-263,щит силовой;0,4кВ</t>
  </si>
  <si>
    <t>кв.В ТП 266,панель распред.;0,4кВ</t>
  </si>
  <si>
    <t>Микрокальку - лятор</t>
  </si>
  <si>
    <t>Пожарная сигнализация и система оповещения</t>
  </si>
  <si>
    <t>Прибор ИП-117</t>
  </si>
  <si>
    <t>Видеопроектор Панасоник РТ-LB75</t>
  </si>
  <si>
    <t>изв.5</t>
  </si>
  <si>
    <t>.11.2008</t>
  </si>
  <si>
    <t>инв.№ 89001806</t>
  </si>
  <si>
    <t>комплект</t>
  </si>
  <si>
    <t>АХ 50х32-200 АСД, 120 кг, с эл.двиг. 2800 об/мин</t>
  </si>
  <si>
    <t>III - 1992</t>
  </si>
  <si>
    <t>инв.3061028,ранее в Кул-ре</t>
  </si>
  <si>
    <t>Компьютер Самсунг</t>
  </si>
  <si>
    <t>Тревожная кнопка</t>
  </si>
  <si>
    <t>инв.10104030</t>
  </si>
  <si>
    <t>Монитор 17700</t>
  </si>
  <si>
    <t>инв.1380056</t>
  </si>
  <si>
    <t>Стол секретаря</t>
  </si>
  <si>
    <t>Магнитола "Панасоник"</t>
  </si>
  <si>
    <t>Оркестр народ.инструм</t>
  </si>
  <si>
    <t>Аккордеон Вольтмейстер</t>
  </si>
  <si>
    <t>Баян Рубин -6</t>
  </si>
  <si>
    <t>Баян Рубин 6</t>
  </si>
  <si>
    <t>Баян Рубин 7</t>
  </si>
  <si>
    <t>Баян Концертный Росс.</t>
  </si>
  <si>
    <t xml:space="preserve">Гусли клавишные </t>
  </si>
  <si>
    <t>2.5.0942</t>
  </si>
  <si>
    <t>2.4.1424</t>
  </si>
  <si>
    <t>2.4.1425</t>
  </si>
  <si>
    <t>2.4.1426</t>
  </si>
  <si>
    <t>2.4.1427</t>
  </si>
  <si>
    <t>2.4.1428</t>
  </si>
  <si>
    <t>2.4.1429</t>
  </si>
  <si>
    <t>2.4.1430</t>
  </si>
  <si>
    <t>2.4.1431</t>
  </si>
  <si>
    <t>2.4.1432</t>
  </si>
  <si>
    <t>2.4.1433</t>
  </si>
  <si>
    <t>2.4.126</t>
  </si>
  <si>
    <t>Стол перегородка со стеклом</t>
  </si>
  <si>
    <t>IX - 1997</t>
  </si>
  <si>
    <t>решение ГСД о передаче в краевую соб-ть № 144 (64) от 20.10.05г.инв. № 1040126</t>
  </si>
  <si>
    <t>Трансформатор ТАМ 1000/6 ТП 16/2 (47021107)</t>
  </si>
  <si>
    <t xml:space="preserve">Набор модульный "Частокол" </t>
  </si>
  <si>
    <t xml:space="preserve">инв.10116313. 6 модулей, 100х70х10 </t>
  </si>
  <si>
    <t xml:space="preserve">Пуф  "Осьминожка" </t>
  </si>
  <si>
    <t>Эл. плита "Нововятка"</t>
  </si>
  <si>
    <t>КХС-2-61-0, масса 585 кг.</t>
  </si>
  <si>
    <t xml:space="preserve">Систем.блокАМD Sempron 2500. 256MB.80GВ  </t>
  </si>
  <si>
    <t>2.2.474</t>
  </si>
  <si>
    <t>2.2.475</t>
  </si>
  <si>
    <t>Тренажер силовой HG-2006</t>
  </si>
  <si>
    <t>2.4.1576</t>
  </si>
  <si>
    <t>2.4.1577</t>
  </si>
  <si>
    <t>2.4.212</t>
  </si>
  <si>
    <t>Цифровая фотокамера</t>
  </si>
  <si>
    <t>инв.10104124к</t>
  </si>
  <si>
    <t>2.2.543</t>
  </si>
  <si>
    <t>2.2.544</t>
  </si>
  <si>
    <t>2.2.545</t>
  </si>
  <si>
    <t>2.2.546</t>
  </si>
  <si>
    <t>инв.3061056</t>
  </si>
  <si>
    <t>акт №32</t>
  </si>
  <si>
    <t>акт №31</t>
  </si>
  <si>
    <t>акт №30</t>
  </si>
  <si>
    <t>64-38 АЛЯ</t>
  </si>
  <si>
    <t>2.4.0433</t>
  </si>
  <si>
    <t>2.4.0434</t>
  </si>
  <si>
    <t>2.4.0877</t>
  </si>
  <si>
    <t>2.4.0878</t>
  </si>
  <si>
    <t>2.4.0879</t>
  </si>
  <si>
    <t>2.4.0880</t>
  </si>
  <si>
    <t>Бассейн каркасный</t>
  </si>
  <si>
    <t>Палас</t>
  </si>
  <si>
    <t>Кондиционер бытовой</t>
  </si>
  <si>
    <t>инв.10104128</t>
  </si>
  <si>
    <t>инв.01660054</t>
  </si>
  <si>
    <t>инв.10601132</t>
  </si>
  <si>
    <t>инв.01660066</t>
  </si>
  <si>
    <t>инв.01660075</t>
  </si>
  <si>
    <t>инв.10104178</t>
  </si>
  <si>
    <t>Кондиционер GENERAL</t>
  </si>
  <si>
    <t>2.5.1113</t>
  </si>
  <si>
    <t>2.5.1114</t>
  </si>
  <si>
    <t>2.5.1115</t>
  </si>
  <si>
    <t>2.5.1116</t>
  </si>
  <si>
    <t>2.2.566</t>
  </si>
  <si>
    <t>2.2.567</t>
  </si>
  <si>
    <t>2.2.472</t>
  </si>
  <si>
    <t xml:space="preserve">Пылесос </t>
  </si>
  <si>
    <t>06.08.     1993года</t>
  </si>
  <si>
    <t>17.09. 2004г.</t>
  </si>
  <si>
    <t>ПАЗ-3205</t>
  </si>
  <si>
    <t>ГАЗ-5312</t>
  </si>
  <si>
    <t>2.4.0892</t>
  </si>
  <si>
    <t>2.4.0893</t>
  </si>
  <si>
    <t>2.4.0894</t>
  </si>
  <si>
    <t>2.4.0895</t>
  </si>
  <si>
    <t>2.4.0897</t>
  </si>
  <si>
    <t>2.4.0898</t>
  </si>
  <si>
    <t>2.4.0899</t>
  </si>
  <si>
    <t>2.5.0599.К</t>
  </si>
  <si>
    <t>2.5.0600.К</t>
  </si>
  <si>
    <t>контроль и управление за объектом</t>
  </si>
  <si>
    <t>Расширитель непрерывной продувки КЦ ТЭЦ</t>
  </si>
  <si>
    <t>постановление 423 от 25.05.2015</t>
  </si>
  <si>
    <t>счет-фактура 75 от 28.07.2009</t>
  </si>
  <si>
    <t>приказ 4955 от 22.08.2014</t>
  </si>
  <si>
    <t xml:space="preserve">постановление  №1069 </t>
  </si>
  <si>
    <t>Столы</t>
  </si>
  <si>
    <t>пост.392</t>
  </si>
  <si>
    <t>Стол 2-х тумбовый</t>
  </si>
  <si>
    <t>2.4.176</t>
  </si>
  <si>
    <t>Стойка для присяда</t>
  </si>
  <si>
    <t>2.4.1728</t>
  </si>
  <si>
    <t>2.4.1729</t>
  </si>
  <si>
    <t>2.4.1730</t>
  </si>
  <si>
    <t>инв.43007211</t>
  </si>
  <si>
    <t>2.4.1818</t>
  </si>
  <si>
    <t>2.4.1819</t>
  </si>
  <si>
    <t>2.4.1820</t>
  </si>
  <si>
    <t>2.4.1821</t>
  </si>
  <si>
    <t>2.4.1822</t>
  </si>
  <si>
    <t>2.4.1823</t>
  </si>
  <si>
    <t>2.4.1824</t>
  </si>
  <si>
    <t>2.4.1825</t>
  </si>
  <si>
    <t>2.4.1826</t>
  </si>
  <si>
    <t>2.4.1827</t>
  </si>
  <si>
    <t>2.4.1828</t>
  </si>
  <si>
    <t>Автом.выключатель ВА 47-29 2Р С 6А - 1 шт., табло вызова пешехода - 2 шт., контролер дорожный КС1-2408/16 - шт., корпус метал. ЩМП-1-0 - шт., РАр10-3-ОП - 1 шт., светофор светодиодный пеш.200 мм - 2 шт.,  светофор светодиодный пеш.300 мм - 4 шт.</t>
  </si>
  <si>
    <t>ранее в К-те по образованию,инв.10104052</t>
  </si>
  <si>
    <t>Станок токарный по дереву</t>
  </si>
  <si>
    <t>2.4.1964</t>
  </si>
  <si>
    <t>2.4.1965</t>
  </si>
  <si>
    <t>2.4.1966</t>
  </si>
  <si>
    <t>2.4.1967</t>
  </si>
  <si>
    <t>2.4.1968</t>
  </si>
  <si>
    <t>2.4.1969</t>
  </si>
  <si>
    <t>2.4.1970</t>
  </si>
  <si>
    <t>Двигатель эл. № 160</t>
  </si>
  <si>
    <t>Аппаратно-программный комплекс для детей с нарушениями речи, ОПА (ДЦП), слабовидящих и  слабослышащих</t>
  </si>
  <si>
    <t>Комплект посуды</t>
  </si>
  <si>
    <t>10 шт.</t>
  </si>
  <si>
    <t>инв.01380041</t>
  </si>
  <si>
    <t>ПСИ, Для защиты газопровода от коррозии</t>
  </si>
  <si>
    <t xml:space="preserve">12.02.07г </t>
  </si>
  <si>
    <t>Систем.блок</t>
  </si>
  <si>
    <t>01.08.2007г.</t>
  </si>
  <si>
    <t>Магнитофон Филипс</t>
  </si>
  <si>
    <t>инв.01380458-63</t>
  </si>
  <si>
    <t>РП-150 медицинские</t>
  </si>
  <si>
    <t>Ножницы диэлектрические</t>
  </si>
  <si>
    <t>инв.10000624. Кв."А"-36, ТП-254/2</t>
  </si>
  <si>
    <t>инв.10104408</t>
  </si>
  <si>
    <t>2.5.1189</t>
  </si>
  <si>
    <t>Бензопила STIIHL  MS 362</t>
  </si>
  <si>
    <t>инв.10106520</t>
  </si>
  <si>
    <t>2.5.1190</t>
  </si>
  <si>
    <t>инв.№101090071,ранее в Кул-ре</t>
  </si>
  <si>
    <t>2.2.199</t>
  </si>
  <si>
    <t>2.2.200</t>
  </si>
  <si>
    <t>VI / 1971</t>
  </si>
  <si>
    <t>инв.10001362, 10001363. Маз/н-3, к/н ЗПСВ</t>
  </si>
  <si>
    <t>XI - 1991</t>
  </si>
  <si>
    <t>VI - 1992</t>
  </si>
  <si>
    <t>Р154КО</t>
  </si>
  <si>
    <t>до02.08.06г.в МУП "Благ." ,№89000126</t>
  </si>
  <si>
    <t>2.5.0692</t>
  </si>
  <si>
    <t>Качели HBU ANIMALS</t>
  </si>
  <si>
    <t>2.4.2020</t>
  </si>
  <si>
    <t>2.4.2021</t>
  </si>
  <si>
    <t>инв. 01360133</t>
  </si>
  <si>
    <t>инв. 01360141</t>
  </si>
  <si>
    <t>инв. 01360128</t>
  </si>
  <si>
    <t>2.5.0603</t>
  </si>
  <si>
    <t>2.4.1672</t>
  </si>
  <si>
    <t xml:space="preserve">Датчик температуры </t>
  </si>
  <si>
    <t xml:space="preserve">Датчик расстояния </t>
  </si>
  <si>
    <t xml:space="preserve">Датчик частоты сердечных сокращений (ручной пульсометр) </t>
  </si>
  <si>
    <t xml:space="preserve">Датчик содержания кислорода </t>
  </si>
  <si>
    <t xml:space="preserve">Датчик света </t>
  </si>
  <si>
    <t>тип ВРП 200 М4РУ25, 1500 об/мин., зав.№ 8936. КНС - 1  "Мысль"</t>
  </si>
  <si>
    <t>Агрегат насосный СМ 150-125-315Е с электродвигателем</t>
  </si>
  <si>
    <t>инв.№ 89422456. Тип 5АМХ180S4У3, 1500 об/мин.,  КНС - 1  "Мысль"</t>
  </si>
  <si>
    <t>30 кВт, 900 об/мин. КНС - 1  "Мысль"</t>
  </si>
  <si>
    <t>Насос типа "Гном"</t>
  </si>
  <si>
    <t xml:space="preserve">Цифровой фотоаппарат </t>
  </si>
  <si>
    <t>инв.10106561,цел.программа 2008год</t>
  </si>
  <si>
    <t xml:space="preserve">хозяйственное ведение </t>
  </si>
  <si>
    <t>2.4.2330</t>
  </si>
  <si>
    <t>2.4.2331</t>
  </si>
  <si>
    <t>инв.10104237</t>
  </si>
  <si>
    <t xml:space="preserve">Фотоаппарат цифровой Conon PowerShot SX120 IS </t>
  </si>
  <si>
    <t>инв.10104235, black</t>
  </si>
  <si>
    <t>Фотопринтер Epson Stylus PHOTO Т50</t>
  </si>
  <si>
    <t xml:space="preserve">Фоторамка Digma TFT PF-1003 10" </t>
  </si>
  <si>
    <t>18.05.2015;  11.06.2015; 25.08.2015</t>
  </si>
  <si>
    <t>инв. №10104039</t>
  </si>
  <si>
    <t>до 11.01.05г.в к-те по образ.лик. шк. № 16</t>
  </si>
  <si>
    <t>2.2.594</t>
  </si>
  <si>
    <t>инв.10106349</t>
  </si>
  <si>
    <t>инв.10106351</t>
  </si>
  <si>
    <t>2.4.0746</t>
  </si>
  <si>
    <t>инв.10104234, black</t>
  </si>
  <si>
    <t>инв.10104355, цвет черный</t>
  </si>
  <si>
    <t>МФУ лазерное Canon i-SENSYS MF4410</t>
  </si>
  <si>
    <t>инв.10104374</t>
  </si>
  <si>
    <t>Принтер-копир-сканер лазерный Kyocera FS-1035MFP/DP</t>
  </si>
  <si>
    <t>инв.10104274</t>
  </si>
  <si>
    <t>инв.10104092к. Кв.А, ТП 255,ПР-24-7207;0,4кВ</t>
  </si>
  <si>
    <t>инв.89400612. ТУ-100</t>
  </si>
  <si>
    <t>2.4.0942</t>
  </si>
  <si>
    <t>2.4.0943</t>
  </si>
  <si>
    <t>25259</t>
  </si>
  <si>
    <t>акт купли-продажи</t>
  </si>
  <si>
    <t>2.5.1082</t>
  </si>
  <si>
    <t>ООО "Ковчег"</t>
  </si>
  <si>
    <t>2.4.1958</t>
  </si>
  <si>
    <t>2.4.1959</t>
  </si>
  <si>
    <t>2.4.1386</t>
  </si>
  <si>
    <t>2.4.1387</t>
  </si>
  <si>
    <t>инв.902219</t>
  </si>
  <si>
    <t>Принтер/копир/сканер Canon MF3010 лазерный</t>
  </si>
  <si>
    <t>инв.10106792</t>
  </si>
  <si>
    <t>3-х фазная</t>
  </si>
  <si>
    <t xml:space="preserve">   GSX 1900 A</t>
  </si>
  <si>
    <t>Ионизатор с подстветкой "Мелодия"</t>
  </si>
  <si>
    <t>инв.10106184.</t>
  </si>
  <si>
    <t>2.4.20</t>
  </si>
  <si>
    <t>2.4.19</t>
  </si>
  <si>
    <t>Персональный компьютер  Сeleron 2,0</t>
  </si>
  <si>
    <t>2.1.54</t>
  </si>
  <si>
    <t>2.4.114</t>
  </si>
  <si>
    <t>Колонки AC JBL VR*15</t>
  </si>
  <si>
    <t>пост.№39</t>
  </si>
  <si>
    <t>инв.10101569.</t>
  </si>
  <si>
    <t>0070784</t>
  </si>
  <si>
    <t>0769866</t>
  </si>
  <si>
    <t>инв.01630729</t>
  </si>
  <si>
    <t>инв.13600992. Габариты: d=60х300мм, применяется при диагностике систем отопления на предмет утечки тепла.</t>
  </si>
  <si>
    <t>инв.10106585-89 (1х4490,1х3390,2х3690,1х4090)</t>
  </si>
  <si>
    <t xml:space="preserve">Комплектное распределительное  устройство (КРУ) </t>
  </si>
  <si>
    <t>инв.37006707</t>
  </si>
  <si>
    <t xml:space="preserve">Золошлакопровод </t>
  </si>
  <si>
    <t>инв.37000906</t>
  </si>
  <si>
    <t xml:space="preserve">Ёмкость ст.V-100м3 </t>
  </si>
  <si>
    <t>инв.37039509</t>
  </si>
  <si>
    <t xml:space="preserve">Ёмкость ст. V-200м3 </t>
  </si>
  <si>
    <t>инв.37025009</t>
  </si>
  <si>
    <t xml:space="preserve">Дымосос Д 18х2 </t>
  </si>
  <si>
    <t>инв.37037107</t>
  </si>
  <si>
    <t>2.4.1170</t>
  </si>
  <si>
    <t>2.4.1171</t>
  </si>
  <si>
    <t>2.4.1172</t>
  </si>
  <si>
    <t>2.4.1173</t>
  </si>
  <si>
    <t>2.4.1175</t>
  </si>
  <si>
    <t>инв. 89212206. УБ-342, 2,5 м3, 500 л/мин</t>
  </si>
  <si>
    <t>инв.89003406. Мощность 4,5квт, ул.Северная, 2 водозабор</t>
  </si>
  <si>
    <t>инв.10106170 . В комплект входит: светофор-6; жезл-1; жилетки-7; полоса разд.-6; дорож.знаки-13; пеш. переход-4; машины-6</t>
  </si>
  <si>
    <t xml:space="preserve">Конструктор мягкий "Грузовик" </t>
  </si>
  <si>
    <t>инв.10106171. 30 элементов</t>
  </si>
  <si>
    <t>№ 89001208,до 01.07.10 в УК Яр</t>
  </si>
  <si>
    <t>Распределительное уст-во</t>
  </si>
  <si>
    <t>кв. "В" д. 3, Для защиты газопровода от коррозии</t>
  </si>
  <si>
    <t>сведения отсутствуют в тех.паспорте</t>
  </si>
  <si>
    <t>инв.210106300014. АОП-21-436, 50Гц, 1400об/мин, 220/360В</t>
  </si>
  <si>
    <t>инв.210106300015. Ёмкость ФОВ-2,6-06; V-50 куб.м</t>
  </si>
  <si>
    <t>2.4.1335</t>
  </si>
  <si>
    <t>ранее в К-те по образованию,инв.10104045</t>
  </si>
  <si>
    <t>VII / 2002</t>
  </si>
  <si>
    <t>2.2.154</t>
  </si>
  <si>
    <t>10.2008</t>
  </si>
  <si>
    <t>постановление от 18.09.2014 № 830</t>
  </si>
  <si>
    <t>постановление № 884</t>
  </si>
  <si>
    <t>28.10.2015</t>
  </si>
  <si>
    <t>Панель ЩО-70-6</t>
  </si>
  <si>
    <t>Телефакс Olivetti OFX 121</t>
  </si>
  <si>
    <t>Компьютер СTR Office Celeron</t>
  </si>
  <si>
    <t>Пианино "Кубань"</t>
  </si>
  <si>
    <t xml:space="preserve">   VII-2005г.</t>
  </si>
  <si>
    <t>Шкаф распределительный силовой</t>
  </si>
  <si>
    <t>инв.10106486-87,цел пр-мма из края 2008год</t>
  </si>
  <si>
    <t>инв.010106031</t>
  </si>
  <si>
    <t>Стенка "Паровозик"</t>
  </si>
  <si>
    <t>Выпрямительное устр-во</t>
  </si>
  <si>
    <t>Принтер "Самсунг 1710Р"</t>
  </si>
  <si>
    <t>инв.1380063</t>
  </si>
  <si>
    <t>2.4.1136</t>
  </si>
  <si>
    <t>2.4.1137</t>
  </si>
  <si>
    <t>09.12.2014</t>
  </si>
  <si>
    <t>2.4.158</t>
  </si>
  <si>
    <t>Эстрадный комплекс</t>
  </si>
  <si>
    <t>инв.№1380016</t>
  </si>
  <si>
    <t>Силовой тренажер детский</t>
  </si>
  <si>
    <t>Счетчик 3-фазный</t>
  </si>
  <si>
    <t>Комитет по культуре администрации г. Яровое</t>
  </si>
  <si>
    <t xml:space="preserve">инв.01380825. Встроенный ревер, 16 каналов, 99 эффектов </t>
  </si>
  <si>
    <t xml:space="preserve">Принтер лазерный
</t>
  </si>
  <si>
    <t>инв.10106484,цел.программа из края 2008год</t>
  </si>
  <si>
    <t>2.2.0071</t>
  </si>
  <si>
    <t>Барабан Sonor N 21737</t>
  </si>
  <si>
    <t>Принтер НР LJ P1005</t>
  </si>
  <si>
    <t>инв.10104072</t>
  </si>
  <si>
    <t>1А1RSS350*40*2,8*10*25,4*23 fcafkmn 80</t>
  </si>
  <si>
    <t>2.2.598</t>
  </si>
  <si>
    <t>Моторез "STILL" ТС-460</t>
  </si>
  <si>
    <t>Коплект для очистки систем</t>
  </si>
  <si>
    <t>Комплект компьютерной техники DEPO</t>
  </si>
  <si>
    <t>инв.10104042</t>
  </si>
  <si>
    <t>2.4.1665</t>
  </si>
  <si>
    <t>2.4.1666</t>
  </si>
  <si>
    <t>2.4.1165</t>
  </si>
  <si>
    <t>2.4.1166</t>
  </si>
  <si>
    <t xml:space="preserve">Насос см 125-100-250/2 </t>
  </si>
  <si>
    <t>№ 89422419,оценка 2011</t>
  </si>
  <si>
    <t>№ 89422418,оценка 2011</t>
  </si>
  <si>
    <t>инв.89422416,оценка 2011</t>
  </si>
  <si>
    <t>Цифровая лаборатория Архимедс 4.0. (USB-Link) и набор датчиков</t>
  </si>
  <si>
    <t>инв.№ 89166704</t>
  </si>
  <si>
    <t>2.2.493</t>
  </si>
  <si>
    <t xml:space="preserve">Экран проекционный </t>
  </si>
  <si>
    <t>с/ф №624</t>
  </si>
  <si>
    <t>Принтер копир/сканер</t>
  </si>
  <si>
    <t>инв.2040989</t>
  </si>
  <si>
    <t>2.4.0226</t>
  </si>
  <si>
    <t>2.4.0233</t>
  </si>
  <si>
    <t>2.4.25</t>
  </si>
  <si>
    <t>12.08.1994</t>
  </si>
  <si>
    <t>Пианино  "Элегия"</t>
  </si>
  <si>
    <t>инв. 10106654</t>
  </si>
  <si>
    <t>инв. 10106660</t>
  </si>
  <si>
    <t>инв. 10106653</t>
  </si>
  <si>
    <t>Решение МС СНД № 41</t>
  </si>
  <si>
    <t>2.4.1334</t>
  </si>
  <si>
    <t>сервер HP ML 350Т06 LFF;модуль резервного копирования данных НР RDX750;модуль беспер.питания HP R/T 3КVA UPS</t>
  </si>
  <si>
    <t>инв. № 01380120</t>
  </si>
  <si>
    <t>Ростомер</t>
  </si>
  <si>
    <t>18.08.08     14.08.08</t>
  </si>
  <si>
    <t>ГАЗ322132</t>
  </si>
  <si>
    <t>Трансформатор ТМ400-6/0,4, ТП-290 (47068707)</t>
  </si>
  <si>
    <t>инв.10000656. Ул.40 лет Октября, ТП-290</t>
  </si>
  <si>
    <t>Трансформатор ТМ400-6/0,4, ТП-266/1 (47068907)</t>
  </si>
  <si>
    <t>т/ч 1</t>
  </si>
  <si>
    <t>Пульт электромонтажный</t>
  </si>
  <si>
    <t>МФУ</t>
  </si>
  <si>
    <t xml:space="preserve">Стол   </t>
  </si>
  <si>
    <t xml:space="preserve">Рукав всасывающий с головками       </t>
  </si>
  <si>
    <t>ТМ, металлическая будка с эл. распред. счетами</t>
  </si>
  <si>
    <t>Трансформатор ТАМ 1000/6 ТП 13/1 (47022307)</t>
  </si>
  <si>
    <t>ранее в К-те по образованию,инв.10104067</t>
  </si>
  <si>
    <t>ШЖЭ-2</t>
  </si>
  <si>
    <t>КС-4361А</t>
  </si>
  <si>
    <t>Облучатель передвижной 3х</t>
  </si>
  <si>
    <t>инв.10106581</t>
  </si>
  <si>
    <t>инв.10104155</t>
  </si>
  <si>
    <t>инв.10106574</t>
  </si>
  <si>
    <t>Насос высокого давления "ДРАМ" (37045909)</t>
  </si>
  <si>
    <t>Эл.двигатель АО 101 6МУ2 100 кВт (37046107)</t>
  </si>
  <si>
    <t>инв.89040259 (оценка 2011). 200-150-315-4л</t>
  </si>
  <si>
    <t>2.5.1059</t>
  </si>
  <si>
    <t>2.4.2028</t>
  </si>
  <si>
    <t>2.4.2029</t>
  </si>
  <si>
    <t>2.4.2030</t>
  </si>
  <si>
    <t>2.4.2031</t>
  </si>
  <si>
    <t>инв.10000397, 10000398, 10000399. ОАО "АХП", корп.94</t>
  </si>
  <si>
    <t>инв.10000525. ул.Ленина,18 ТП - 287</t>
  </si>
  <si>
    <t>ШХ-0,80, внутренний объем 0,8 мЗ. масса 195 к</t>
  </si>
  <si>
    <t>инв.10104370, 10104371, сист.блок ADM Athion II X3 455, ИБП</t>
  </si>
  <si>
    <t>инв.010106069-71</t>
  </si>
  <si>
    <t>Мольберт двухсторонний</t>
  </si>
  <si>
    <t>2.4.0512.К</t>
  </si>
  <si>
    <t>2.4.0515.К</t>
  </si>
  <si>
    <t>2.4.0524.К</t>
  </si>
  <si>
    <t xml:space="preserve">Принтер Epson EPL 6200 </t>
  </si>
  <si>
    <t>2.4.0121.К</t>
  </si>
  <si>
    <t>2.4.0124.К</t>
  </si>
  <si>
    <t>2.4.0126.К</t>
  </si>
  <si>
    <t>2.4.0128.К</t>
  </si>
  <si>
    <t>2.4.0130.К</t>
  </si>
  <si>
    <t>инв.37027007. Макс.т.в корпусе 400С,в трубн.системе 150С.,раб.среда-пар,вода (т/п)</t>
  </si>
  <si>
    <t xml:space="preserve">Подогреватель сетевой воды 315-14-23 </t>
  </si>
  <si>
    <t>инв.№3060997,ранее в Кул-ре</t>
  </si>
  <si>
    <t xml:space="preserve">Горка малая с лестницей </t>
  </si>
  <si>
    <t>Качели маятник</t>
  </si>
  <si>
    <t>инв.010106136-43</t>
  </si>
  <si>
    <t>Игровой элемент "Петушок"</t>
  </si>
  <si>
    <t>МУК "Парк кул.и отдыха"</t>
  </si>
  <si>
    <t xml:space="preserve">Музыкальный клавишный инструмент "Ямаха-PSR -1500" </t>
  </si>
  <si>
    <t>Кран стреловой (самоходный)</t>
  </si>
  <si>
    <t>2.2.483</t>
  </si>
  <si>
    <t>2.2.484</t>
  </si>
  <si>
    <t>2.2.485</t>
  </si>
  <si>
    <t>2.2.486</t>
  </si>
  <si>
    <t>Принтер НР</t>
  </si>
  <si>
    <t>1965г.</t>
  </si>
  <si>
    <t>с комплектом приспособлений</t>
  </si>
  <si>
    <t>Сетевой фильтр</t>
  </si>
  <si>
    <t>Софит белый</t>
  </si>
  <si>
    <t>2.4.2036</t>
  </si>
  <si>
    <t>2.4.2037</t>
  </si>
  <si>
    <t>2.4.2038</t>
  </si>
  <si>
    <t>2.4.2039</t>
  </si>
  <si>
    <t>2.4.2040</t>
  </si>
  <si>
    <t>2.4.2041</t>
  </si>
  <si>
    <t>2.4.2042</t>
  </si>
  <si>
    <t>2.4.2043</t>
  </si>
  <si>
    <t>2.4.2044</t>
  </si>
  <si>
    <t>2.4.2045</t>
  </si>
  <si>
    <t>2.4.2046</t>
  </si>
  <si>
    <t>2.4.2047</t>
  </si>
  <si>
    <t>Агрегат НМШ 32-10-18/10</t>
  </si>
  <si>
    <t>Овощерезка МПР-350-02</t>
  </si>
  <si>
    <t>2.4.280</t>
  </si>
  <si>
    <t>кв.Б, д.22/3</t>
  </si>
  <si>
    <t>ЦНТТУ</t>
  </si>
  <si>
    <t>перенесен на заб/счет, справка от 08.05.09</t>
  </si>
  <si>
    <t>1ГПД-2</t>
  </si>
  <si>
    <t>Р 763 МК</t>
  </si>
  <si>
    <t>инв. 01380728. Зав. № 4966, машинки дл. 1,95 м, шир 1,12 м, вые 0,8</t>
  </si>
  <si>
    <t>инв.01380738. Зав. № 1736, сборно-разборн. Констр, состоящ из балок, на которых установлены лодки</t>
  </si>
  <si>
    <t>инв.01380740. мод.194,зав. 1490 кол-во мест 20, сидений 10</t>
  </si>
  <si>
    <t>инв.01380741. мод.142,зав. 1052, катание 24 чел.</t>
  </si>
  <si>
    <t>2.5.1170</t>
  </si>
  <si>
    <t>2.4.0326</t>
  </si>
  <si>
    <t>2.4.0327</t>
  </si>
  <si>
    <t>2.4.0328</t>
  </si>
  <si>
    <t>2.4.0330</t>
  </si>
  <si>
    <t>выявлен в ходе ревизии 15.05.08г В"ЯН" как излишек</t>
  </si>
  <si>
    <t>Аккордеон "Сюита"</t>
  </si>
  <si>
    <t>Экскаватор</t>
  </si>
  <si>
    <t>Радиосистема Schure</t>
  </si>
  <si>
    <t>инв.01380012, ранее в Кул-ре</t>
  </si>
  <si>
    <t>Штатив в комплекте с кофром</t>
  </si>
  <si>
    <t>2.4.272</t>
  </si>
  <si>
    <t>2.4.0410.К</t>
  </si>
  <si>
    <t>2.4.0412.К</t>
  </si>
  <si>
    <t>2.4.0413.К</t>
  </si>
  <si>
    <t>Системн.блок PIV-1800</t>
  </si>
  <si>
    <t>2.2.505</t>
  </si>
  <si>
    <t xml:space="preserve">год выпуска май 1991г. </t>
  </si>
  <si>
    <t>2.2.400</t>
  </si>
  <si>
    <t>Субноутбук Aser Aspire</t>
  </si>
  <si>
    <t>2.2.112</t>
  </si>
  <si>
    <t>МУП "Визит"</t>
  </si>
  <si>
    <t>Расп.№187-р</t>
  </si>
  <si>
    <t>2.5.0695</t>
  </si>
  <si>
    <t>с эл.двиг.7,5 кВт 1000 об/мин общепром.мазут.хоз-во</t>
  </si>
  <si>
    <t>Агрегат электронасосный 1 Кс 50-55 4 ХЛ4</t>
  </si>
  <si>
    <t>2.4.0564</t>
  </si>
  <si>
    <t>2.4.0565</t>
  </si>
  <si>
    <t>TOPS 30/7 EM</t>
  </si>
  <si>
    <t>Набор мод.по стр.беспоз</t>
  </si>
  <si>
    <t>Автобус пригородный, гос.номер Е 442 СМ (инв.10105070к)</t>
  </si>
  <si>
    <t>Принтер HP LaserJet Pro400</t>
  </si>
  <si>
    <t>M401dn</t>
  </si>
  <si>
    <t>Механизм испол. МЭО-630/25-0,25</t>
  </si>
  <si>
    <t>Микрокалькулятор</t>
  </si>
  <si>
    <t>пост.827</t>
  </si>
  <si>
    <t>Цифровой фотоаппарат Olympus VS-160  в комплекте  с картой памяти 16 GbA-Data и сумкой PCPET</t>
  </si>
  <si>
    <t>Калибратор-измеритель унифиц.сигналов ИКСУ</t>
  </si>
  <si>
    <t>Масляный ввод ГБМЛПУ 110/1</t>
  </si>
  <si>
    <t xml:space="preserve">Машина сварочная контактная </t>
  </si>
  <si>
    <t>для регулировки напряжения</t>
  </si>
  <si>
    <t>6 кВт, 1500 об/мин</t>
  </si>
  <si>
    <t>инв. 10106662</t>
  </si>
  <si>
    <t>инв. 10106656</t>
  </si>
  <si>
    <t>инв. 10106658</t>
  </si>
  <si>
    <t>инв. 10106987</t>
  </si>
  <si>
    <t>инв.10103141к, до 30.11.08 в МУП УК Яр</t>
  </si>
  <si>
    <t>инв.10103142к, до 30.11.08 в МУП "УК Яр"</t>
  </si>
  <si>
    <t>инв.89002012,до 01.07.10 в Комм-ке</t>
  </si>
  <si>
    <t>Мостик гимнастический</t>
  </si>
  <si>
    <t>инв. № 01380039</t>
  </si>
  <si>
    <t>Теплообменник 600 ТКВ-16-56-С-20-3-1 F-73 м2</t>
  </si>
  <si>
    <t>инв.10104032</t>
  </si>
  <si>
    <t>инв.10104033</t>
  </si>
  <si>
    <t>2.5.0956</t>
  </si>
  <si>
    <t>2.5.0957</t>
  </si>
  <si>
    <t>инв.10106708. Пластмассовый, зеленый, стойки металлические белые</t>
  </si>
  <si>
    <t xml:space="preserve">Стенд напольный  </t>
  </si>
  <si>
    <t>2.5.0615</t>
  </si>
  <si>
    <t>2.2.50</t>
  </si>
  <si>
    <t>Микрофон SHURE SM 58</t>
  </si>
  <si>
    <t>ТП-263,кв.В;0,4кВ</t>
  </si>
  <si>
    <t>на жилые дома кв.В ТП-263; 0,4кВ</t>
  </si>
  <si>
    <t>2.5.1241</t>
  </si>
  <si>
    <t>инв.101061041-52. Детали деревянные, пустотелые</t>
  </si>
  <si>
    <t>инв.10000663. Школа № 19, ТП-267</t>
  </si>
  <si>
    <t>Трансформатор ТМ400-6/04, ТП-267 (47099807, 47099907)</t>
  </si>
  <si>
    <t>инв.10000664, 10000665. Школа № 19, ТП-267</t>
  </si>
  <si>
    <t>К794 МА</t>
  </si>
  <si>
    <t>Холодильник "STINOL-2560"</t>
  </si>
  <si>
    <t>2.4.160</t>
  </si>
  <si>
    <t>Стол учительский</t>
  </si>
  <si>
    <t>Телефакс Panasonic KX-FT 982</t>
  </si>
  <si>
    <t>инв.10106791</t>
  </si>
  <si>
    <t>2.4.1349- оц</t>
  </si>
  <si>
    <t>2.4.1280- оц</t>
  </si>
  <si>
    <t>распоряжение 134-р от 12.09.2008</t>
  </si>
  <si>
    <t>постановление 719</t>
  </si>
  <si>
    <t xml:space="preserve">акт приема передач  </t>
  </si>
  <si>
    <t xml:space="preserve">24.04.2006г. </t>
  </si>
  <si>
    <t>Набор эл.измерит.приборов</t>
  </si>
  <si>
    <t>универсальный, малошумящий</t>
  </si>
  <si>
    <t>2.2.293</t>
  </si>
  <si>
    <t>Мат-5шт гимнастический</t>
  </si>
  <si>
    <t>Трансформатор ТМ 400-6/0,4 ТП 255/2 (47052007)</t>
  </si>
  <si>
    <t>инв.10000589. Кв. "А" д.35</t>
  </si>
  <si>
    <t>Трансформатор ТМ 400-6/04, ТП-289/1 (47053707)</t>
  </si>
  <si>
    <t>ИНВ.№ 89002308</t>
  </si>
  <si>
    <t>Шкаф холодильный, заводской № 36561</t>
  </si>
  <si>
    <t xml:space="preserve">Celeron </t>
  </si>
  <si>
    <t>1 головн.передатчик,Д.ввода в эк.25,09,08</t>
  </si>
  <si>
    <t>монитор, мышь, клавиатура</t>
  </si>
  <si>
    <t>Принтер лазерный LG  1300</t>
  </si>
  <si>
    <t>№ 89161504,оценка 2011</t>
  </si>
  <si>
    <t>Стол секретарский</t>
  </si>
  <si>
    <t>Стол библиотекаря</t>
  </si>
  <si>
    <t>инв.10104028</t>
  </si>
  <si>
    <t>пост.441 от 05.05.12</t>
  </si>
  <si>
    <t>Аттракцион "Сюрприз"</t>
  </si>
  <si>
    <t xml:space="preserve">Пост. № 569 от 16.07.08г. </t>
  </si>
  <si>
    <t>Кукла ростовая</t>
  </si>
  <si>
    <t>2.2.678</t>
  </si>
  <si>
    <t>Электромобиль</t>
  </si>
  <si>
    <t>инв.2040883</t>
  </si>
  <si>
    <t>инв.3061045</t>
  </si>
  <si>
    <t>Раздел 2</t>
  </si>
  <si>
    <t>подраздел 2.2 "Транспорт"</t>
  </si>
  <si>
    <t>2.2.0004</t>
  </si>
  <si>
    <t>2.2.0010</t>
  </si>
  <si>
    <t>2.2.0012</t>
  </si>
  <si>
    <t>2.2.0018</t>
  </si>
  <si>
    <t>2.2.0046</t>
  </si>
  <si>
    <t>Автомобиль, гос. номер В 838 МЕ (инв.10105130к)</t>
  </si>
  <si>
    <t>Автомобиль, гос.номер Х 854 РУ (инв.0151002)</t>
  </si>
  <si>
    <t>Синтезатор Yamaha</t>
  </si>
  <si>
    <t>Стол секретаря угловой</t>
  </si>
  <si>
    <t>инв.3061031,ранее в Кул-ре</t>
  </si>
  <si>
    <t>2.4.1604</t>
  </si>
  <si>
    <t>2.4.1605</t>
  </si>
  <si>
    <t>2.4.1606</t>
  </si>
  <si>
    <t>2.4.1607</t>
  </si>
  <si>
    <t>2.4.1608</t>
  </si>
  <si>
    <t>2.4.1609</t>
  </si>
  <si>
    <t>2.4.1610</t>
  </si>
  <si>
    <t>решение ГСД о передаче в краевую соб-ть № 144 (64) от 20.10.05г.инв. № 01360052</t>
  </si>
  <si>
    <t>Факс</t>
  </si>
  <si>
    <t>Тисы</t>
  </si>
  <si>
    <t xml:space="preserve">Стиральная машина </t>
  </si>
  <si>
    <t>2.4.1330</t>
  </si>
  <si>
    <t>сч.ф.№609,расп.627адм.края</t>
  </si>
  <si>
    <t>инв.89156904,до 01.07.10 в Комм-ке, в корпусе Ком-ка</t>
  </si>
  <si>
    <t>2.2.859</t>
  </si>
  <si>
    <t>2.2.860</t>
  </si>
  <si>
    <t>2.2.861</t>
  </si>
  <si>
    <t>2.2.862</t>
  </si>
  <si>
    <t>2.4.0952</t>
  </si>
  <si>
    <t>2.4.0953</t>
  </si>
  <si>
    <t>до 02.08.06г.в МУП "Благ.", в подвале ремонт экон.нецелесообраз.</t>
  </si>
  <si>
    <t>Герб РФ</t>
  </si>
  <si>
    <t>2.4.0587</t>
  </si>
  <si>
    <t>2.4.0614</t>
  </si>
  <si>
    <t>2.4.0615</t>
  </si>
  <si>
    <t>2.4.0616</t>
  </si>
  <si>
    <t>2.4.0619</t>
  </si>
  <si>
    <t>Насос для скважин</t>
  </si>
  <si>
    <t>инв.504</t>
  </si>
  <si>
    <t>инв.506</t>
  </si>
  <si>
    <t>2.4.33</t>
  </si>
  <si>
    <t>2.4.34</t>
  </si>
  <si>
    <t>VII - 1992</t>
  </si>
  <si>
    <t>2.2.926</t>
  </si>
  <si>
    <t>сч.№00000214</t>
  </si>
  <si>
    <t>инв.№ 89001606</t>
  </si>
  <si>
    <t xml:space="preserve">Пост. № 540 от 20.06.08г. </t>
  </si>
  <si>
    <t>2.4.2332</t>
  </si>
  <si>
    <t>2.4.2333</t>
  </si>
  <si>
    <t>2.4.2334</t>
  </si>
  <si>
    <t>2.4.2335</t>
  </si>
  <si>
    <t>2.4.2336</t>
  </si>
  <si>
    <t>2.4.2337</t>
  </si>
  <si>
    <t>2.4.2338</t>
  </si>
  <si>
    <t>2.4.2339</t>
  </si>
  <si>
    <t>2.4.2340</t>
  </si>
  <si>
    <t>2.4.2341</t>
  </si>
  <si>
    <t>2.4.2342</t>
  </si>
  <si>
    <t>2.4.2343</t>
  </si>
  <si>
    <t>2.4.2344</t>
  </si>
  <si>
    <t>2.4.2347</t>
  </si>
  <si>
    <t>2.4.2348</t>
  </si>
  <si>
    <t>Комплектное распред. устр-во ТП-266 (камер КСО 4 шт.) (47069607)</t>
  </si>
  <si>
    <t>Комплектное распред. устр-во ТП-267 (камеры КСО 5 шт.) (47099707)</t>
  </si>
  <si>
    <t>Проектор BENQ MX505</t>
  </si>
  <si>
    <t>МОУ ДОД ДШИ</t>
  </si>
  <si>
    <t>Таль электрический</t>
  </si>
  <si>
    <t>2.4.0773</t>
  </si>
  <si>
    <t>2.4.0774</t>
  </si>
  <si>
    <t>2.4.0775</t>
  </si>
  <si>
    <t>2.4.0778</t>
  </si>
  <si>
    <t>2.4.0779</t>
  </si>
  <si>
    <t>2.4.0780</t>
  </si>
  <si>
    <t>2.4.0781</t>
  </si>
  <si>
    <t>2.4.0782</t>
  </si>
  <si>
    <t>2.4.0783</t>
  </si>
  <si>
    <t>2.5.0558</t>
  </si>
  <si>
    <t>2.5.0559</t>
  </si>
  <si>
    <t>Меганом, масса 195 кг, г/п 300 кг</t>
  </si>
  <si>
    <t>инв.10106712. Изготовлен из ЛДСП. 6 выдвижных ящиков с хромированными ручками.</t>
  </si>
  <si>
    <t>инв.№01380010 до02.08.01г.расп. № 64 ком. по образ.лик.д/с16;расп.15а от 04.03.02г.в к-т соц.защите</t>
  </si>
  <si>
    <t>"Феникс"</t>
  </si>
  <si>
    <t>2.4.1906</t>
  </si>
  <si>
    <t>2.4.1907</t>
  </si>
  <si>
    <t>2.4.1908</t>
  </si>
  <si>
    <t>2.4.1910</t>
  </si>
  <si>
    <t>2.4.1911</t>
  </si>
  <si>
    <t>2.4.0764</t>
  </si>
  <si>
    <t>2.4.0765</t>
  </si>
  <si>
    <t>2.4.0766</t>
  </si>
  <si>
    <t>постановление № 695</t>
  </si>
  <si>
    <t>постановление № 807 от 14.11.2007</t>
  </si>
  <si>
    <t>счет-фактура № 275 от 17.06.2002</t>
  </si>
  <si>
    <t xml:space="preserve">постановление 695 </t>
  </si>
  <si>
    <t>14.08.2015</t>
  </si>
  <si>
    <t>постановление № 459 от 28.06.2006</t>
  </si>
  <si>
    <t>Усилитель "Caowue" CW 2160</t>
  </si>
  <si>
    <t>инв.10104328</t>
  </si>
  <si>
    <t>Принтер лазерный HP LJ P1102</t>
  </si>
  <si>
    <t>инв.89000408,до 01.07.10 в УК Яр</t>
  </si>
  <si>
    <t>пост. администрации г. Яровое  № 1109</t>
  </si>
  <si>
    <t>инв.010104026</t>
  </si>
  <si>
    <t>Стенка детская</t>
  </si>
  <si>
    <t>Подогреватель ПН-60 инв 37041207</t>
  </si>
  <si>
    <t>I -1998 г.</t>
  </si>
  <si>
    <t>2.2.427</t>
  </si>
  <si>
    <t>Ресивер</t>
  </si>
  <si>
    <t>Весы  CAS SW-5</t>
  </si>
  <si>
    <t>Музыкальный центр  05,05</t>
  </si>
  <si>
    <t>Молоток отбойный</t>
  </si>
  <si>
    <t>инв.706003</t>
  </si>
  <si>
    <t>постановление 991</t>
  </si>
  <si>
    <t>Факсимильный аппарат Раnasonic КХ- F1010RS</t>
  </si>
  <si>
    <t>2.4.165</t>
  </si>
  <si>
    <t>пост.528 от 11.05.11</t>
  </si>
  <si>
    <t>расп.132-р</t>
  </si>
  <si>
    <t>2.2.403</t>
  </si>
  <si>
    <t>Р 682 МК</t>
  </si>
  <si>
    <t>2.5.0982</t>
  </si>
  <si>
    <t>2.5.0983</t>
  </si>
  <si>
    <t>2.5.0984</t>
  </si>
  <si>
    <t>2.5.0985</t>
  </si>
  <si>
    <t>2.5.0986</t>
  </si>
  <si>
    <t>2.5.0987</t>
  </si>
  <si>
    <t>2.5.0988</t>
  </si>
  <si>
    <t>2.5.0989</t>
  </si>
  <si>
    <t>2.5.0990</t>
  </si>
  <si>
    <t>2.2.542</t>
  </si>
  <si>
    <t>для пневматической транспортировки угольной пыли в системе пылеприготовления котельных агрегатов</t>
  </si>
  <si>
    <t xml:space="preserve">Мельничные вентиляторы мартка ПК №9 </t>
  </si>
  <si>
    <t>2.5.0530</t>
  </si>
  <si>
    <t>2.5.0445</t>
  </si>
  <si>
    <t>2.5.0446</t>
  </si>
  <si>
    <t>2.5.0447</t>
  </si>
  <si>
    <t>2.5.0448</t>
  </si>
  <si>
    <t>2.5.0449</t>
  </si>
  <si>
    <t>2.5.0450</t>
  </si>
  <si>
    <t>2.5.0451</t>
  </si>
  <si>
    <t>2.5.0452</t>
  </si>
  <si>
    <t>2.5.0453</t>
  </si>
  <si>
    <t>2.5.0454</t>
  </si>
  <si>
    <t>2.5.0455</t>
  </si>
  <si>
    <t>2.5.0456</t>
  </si>
  <si>
    <t>2.5.0457</t>
  </si>
  <si>
    <t>2.5.0458</t>
  </si>
  <si>
    <t>2.5.0459</t>
  </si>
  <si>
    <t>2.5.0460</t>
  </si>
  <si>
    <t>2.5.0461</t>
  </si>
  <si>
    <t>2.5.0462</t>
  </si>
  <si>
    <t>2.5.0463</t>
  </si>
  <si>
    <t>2.5.0464</t>
  </si>
  <si>
    <t>2.5.0465</t>
  </si>
  <si>
    <t>2.5.0466</t>
  </si>
  <si>
    <t>2.5.0467</t>
  </si>
  <si>
    <t>Штатив для видеокамеры</t>
  </si>
  <si>
    <t xml:space="preserve">Систем.блок </t>
  </si>
  <si>
    <t>двиг.HONDA GX200</t>
  </si>
  <si>
    <t>пост.534 от 31.08.09</t>
  </si>
  <si>
    <t>с/ф №00000582</t>
  </si>
  <si>
    <t>аван.отчет № 22</t>
  </si>
  <si>
    <t>Стол шахматный</t>
  </si>
  <si>
    <t>2.2.140</t>
  </si>
  <si>
    <t xml:space="preserve">акт приема передач б/н </t>
  </si>
  <si>
    <t>2.5.0489</t>
  </si>
  <si>
    <t>Лазер BIG DIPPER Seven Star К800</t>
  </si>
  <si>
    <t>из края б/но</t>
  </si>
  <si>
    <t>инв.№1620301          инв.№1620302  б/ст2418,00</t>
  </si>
  <si>
    <t>ЭЦВ 10-63-110, 63 м3, 110 м вес 238 кг</t>
  </si>
  <si>
    <t>инв.10104037. DENN DEK 885 710905998. Цвет серый на подставке.</t>
  </si>
  <si>
    <t xml:space="preserve">Акустическая система РОАД 215 600 w </t>
  </si>
  <si>
    <t>Холодильник ШХ</t>
  </si>
  <si>
    <t>Подраздел 2.5 "Иное движимое имущество"</t>
  </si>
  <si>
    <t>инв.10106803</t>
  </si>
  <si>
    <t>ПТ-12Д</t>
  </si>
  <si>
    <t>IX - 1992</t>
  </si>
  <si>
    <t>2.1.23</t>
  </si>
  <si>
    <t>ДРК ЗА 2 с блоком питания</t>
  </si>
  <si>
    <t>Иономер</t>
  </si>
  <si>
    <t>Телевизор "SAMSUNG"</t>
  </si>
  <si>
    <t>XII / 1994</t>
  </si>
  <si>
    <t>Шкаф серверный</t>
  </si>
  <si>
    <t xml:space="preserve">Насос эцв 10-63-110 </t>
  </si>
  <si>
    <t>2.2.101</t>
  </si>
  <si>
    <t>2.5.0358</t>
  </si>
  <si>
    <t>2.5.0359</t>
  </si>
  <si>
    <t>2.5.0360</t>
  </si>
  <si>
    <t>2.5.0362</t>
  </si>
  <si>
    <t>2.5.0364</t>
  </si>
  <si>
    <t>2.5.0366</t>
  </si>
  <si>
    <t>2.5.0367</t>
  </si>
  <si>
    <t>2.5.0369</t>
  </si>
  <si>
    <t>2.5.0370</t>
  </si>
  <si>
    <t>2.5.0371</t>
  </si>
  <si>
    <t>2.5.0372</t>
  </si>
  <si>
    <t>2.5.0373</t>
  </si>
  <si>
    <t>2.5.0374</t>
  </si>
  <si>
    <t>2.5.0375</t>
  </si>
  <si>
    <t>инв.89318508. ул.Северная, 2 водозабор - не рабочая</t>
  </si>
  <si>
    <t>2.5.0100</t>
  </si>
  <si>
    <t>2.5.0101</t>
  </si>
  <si>
    <t>2.5.0102</t>
  </si>
  <si>
    <t>2.5.0103</t>
  </si>
  <si>
    <t>2.5.0104</t>
  </si>
  <si>
    <t>2.5.0105</t>
  </si>
  <si>
    <t>2.5.0107</t>
  </si>
  <si>
    <t>2.5.0108</t>
  </si>
  <si>
    <t>2.5.0109</t>
  </si>
  <si>
    <t>Монитор ЖК Asus 19</t>
  </si>
  <si>
    <t>Системный блок AMD/S-939/3800/1024/</t>
  </si>
  <si>
    <t>инв.010106084</t>
  </si>
  <si>
    <t>Шкаф д/уборочного инвент.</t>
  </si>
  <si>
    <t>Видеозаписывающий прибор "Визир"</t>
  </si>
  <si>
    <t>V / 1990</t>
  </si>
  <si>
    <t>V / 1991</t>
  </si>
  <si>
    <t>ЦЭ76805 переносной</t>
  </si>
  <si>
    <t>инв.10104126,целевая программа из края 2008год</t>
  </si>
  <si>
    <t>инв.10106139,целевая программа из края 2008год</t>
  </si>
  <si>
    <t>инв.10106468,целевая программа из края 2008год</t>
  </si>
  <si>
    <t>инв.10106485,целевая программа из края 2008год</t>
  </si>
  <si>
    <t>Доска 3-х элементная</t>
  </si>
  <si>
    <t>постановление 968 от 30.11.2015</t>
  </si>
  <si>
    <t>распоряжение Главалтайимущества №1192 от 10.07.2015</t>
  </si>
  <si>
    <t>Разъединитель трехполосный РАНД 110 (47017207, 47017307, 47017407)</t>
  </si>
  <si>
    <t>инв.10000422, 10000423, 10000424. РТП 110/6</t>
  </si>
  <si>
    <t>Реактор  бетонный РБАС М /РТП/ (47017807-47018607)</t>
  </si>
  <si>
    <t>инв.10000425-10000433. РТП 110/6</t>
  </si>
  <si>
    <t>Трансформатор ТМ 250 -6/0,4 ТП 256/2  (47019307)</t>
  </si>
  <si>
    <t>№8940257,до 01.07.10 в УК Яр</t>
  </si>
  <si>
    <t>2.2.523</t>
  </si>
  <si>
    <t>весы лабораторные, расходомер, мультиметр, измеритель-регулятор</t>
  </si>
  <si>
    <t>2.4.0181.К</t>
  </si>
  <si>
    <t>2.4.0183.К</t>
  </si>
  <si>
    <t>2.4.0881.К</t>
  </si>
  <si>
    <t>2.4.0890.К</t>
  </si>
  <si>
    <t>2.4.0896.К</t>
  </si>
  <si>
    <t>2.2.250</t>
  </si>
  <si>
    <t>Стенка витринная</t>
  </si>
  <si>
    <t>2.4.299</t>
  </si>
  <si>
    <t>IX - 2003</t>
  </si>
  <si>
    <t>Мотокоса КРБ 23/33</t>
  </si>
  <si>
    <t>Конвейер ленточный стац.</t>
  </si>
  <si>
    <t>2007г.</t>
  </si>
  <si>
    <t>Компьютер АМD Sempron 2600</t>
  </si>
  <si>
    <t>Шарп</t>
  </si>
  <si>
    <t>583</t>
  </si>
  <si>
    <t>443</t>
  </si>
  <si>
    <t>Вентилятор ВР 280-46-3,15</t>
  </si>
  <si>
    <t>кв.В ТП-266, распределительное устройство,0,4кВ</t>
  </si>
  <si>
    <t>инв.010106160-61</t>
  </si>
  <si>
    <t>инв.10104106к</t>
  </si>
  <si>
    <t>инв.10104107к</t>
  </si>
  <si>
    <t>инв. № 01380024- 01380025</t>
  </si>
  <si>
    <t>2.4.1512</t>
  </si>
  <si>
    <t>2.4.1513</t>
  </si>
  <si>
    <t>2.4.1514</t>
  </si>
  <si>
    <t>2.4.1516</t>
  </si>
  <si>
    <t>2.4.1517</t>
  </si>
  <si>
    <t>2.4.1518</t>
  </si>
  <si>
    <t>2.4.1519</t>
  </si>
  <si>
    <t>2.4.1520</t>
  </si>
  <si>
    <t>2.4.1521</t>
  </si>
  <si>
    <t>2.4.1522</t>
  </si>
  <si>
    <t>2.4.1523</t>
  </si>
  <si>
    <t>2.4.1524</t>
  </si>
  <si>
    <t>2.4.1525</t>
  </si>
  <si>
    <t>2.4.1526</t>
  </si>
  <si>
    <t>2.4.1527</t>
  </si>
  <si>
    <t>Эл.двигатель (37045207)</t>
  </si>
  <si>
    <t>инв.10001348. ЦН-1</t>
  </si>
  <si>
    <t>13.05.2008,  02.06.2008</t>
  </si>
  <si>
    <t>2.4.5</t>
  </si>
  <si>
    <t>Счеткик 3-х фазный</t>
  </si>
  <si>
    <t>Трактор гусеничный</t>
  </si>
  <si>
    <t>ДТ-75</t>
  </si>
  <si>
    <t>2.2.506</t>
  </si>
  <si>
    <t xml:space="preserve">Р/станция </t>
  </si>
  <si>
    <t>2.2.503</t>
  </si>
  <si>
    <t>2.2.157</t>
  </si>
  <si>
    <t>2.2.158</t>
  </si>
  <si>
    <t>Сиденья для аттракционов Ромашка</t>
  </si>
  <si>
    <t>Скамейки</t>
  </si>
  <si>
    <t>Пожарная сигнализация и система оповещения о пожаре</t>
  </si>
  <si>
    <t>Пункт рапределительный</t>
  </si>
  <si>
    <t>инв.010106150-51</t>
  </si>
  <si>
    <t>Шведская стенка с кольцами</t>
  </si>
  <si>
    <t>инв.010106153-54</t>
  </si>
  <si>
    <t>2.2.367</t>
  </si>
  <si>
    <t xml:space="preserve">Интерактивный USB- микроскоп </t>
  </si>
  <si>
    <t>Газоанализатор "Полар"</t>
  </si>
  <si>
    <t>сч-ф № 503</t>
  </si>
  <si>
    <t>104827</t>
  </si>
  <si>
    <t>40503939</t>
  </si>
  <si>
    <t>VII - 1991</t>
  </si>
  <si>
    <t>Полог из теневой ткани</t>
  </si>
  <si>
    <t>Manfrotto 501/525</t>
  </si>
  <si>
    <t>2.2.518</t>
  </si>
  <si>
    <t>Пневм.заглуш.устройство</t>
  </si>
  <si>
    <t>ПЗУ-2К,Д-200</t>
  </si>
  <si>
    <t>Принтер Xerox Phaser  3124</t>
  </si>
  <si>
    <t xml:space="preserve">Стол угловой </t>
  </si>
  <si>
    <t>Доска классная трехствор.</t>
  </si>
  <si>
    <t>набор проводов для соединения комплекта аппаратуры в полнлм объеме</t>
  </si>
  <si>
    <t xml:space="preserve">акт приема передач №33 </t>
  </si>
  <si>
    <t>2.4.368</t>
  </si>
  <si>
    <t>Кипятильник</t>
  </si>
  <si>
    <t>Набор мягких модулей</t>
  </si>
  <si>
    <t>Батут с держателем</t>
  </si>
  <si>
    <t>инв.10106958</t>
  </si>
  <si>
    <t>Горка модульная</t>
  </si>
  <si>
    <t>инв. 10106743</t>
  </si>
  <si>
    <r>
      <t>раб.место учителя</t>
    </r>
    <r>
      <rPr>
        <sz val="8"/>
        <rFont val="Tahoma"/>
        <family val="2"/>
        <charset val="204"/>
      </rPr>
      <t xml:space="preserve"> (компьютер+монитор); </t>
    </r>
    <r>
      <rPr>
        <u/>
        <sz val="8"/>
        <rFont val="Tahoma"/>
        <family val="2"/>
        <charset val="204"/>
      </rPr>
      <t xml:space="preserve">раб. место ученика </t>
    </r>
    <r>
      <rPr>
        <sz val="8"/>
        <rFont val="Tahoma"/>
        <family val="2"/>
        <charset val="204"/>
      </rPr>
      <t>(12 шт. компьютеров + мониторов 14шт.); 1 шт.-принтер и т.д.=29 ед.</t>
    </r>
  </si>
  <si>
    <t>Эл. кипятильник</t>
  </si>
  <si>
    <t>Компьютер "USN-BUSINES"</t>
  </si>
  <si>
    <t>Комплект посуды д/пров.эксп</t>
  </si>
  <si>
    <t>X-2002</t>
  </si>
  <si>
    <t>№89608817</t>
  </si>
  <si>
    <t>47-88 АБУ</t>
  </si>
  <si>
    <t>Потенциометр КСП-1-007</t>
  </si>
  <si>
    <t>Вулканизатор</t>
  </si>
  <si>
    <t>инв.210106300087</t>
  </si>
  <si>
    <t>инв.210106300065</t>
  </si>
  <si>
    <t>Стол угловой приставной</t>
  </si>
  <si>
    <t>Автокран</t>
  </si>
  <si>
    <t>Обувь для футбола</t>
  </si>
  <si>
    <t>инв.210106300032</t>
  </si>
  <si>
    <t>инв.210106300033</t>
  </si>
  <si>
    <t>Насос НИР-60 Сатурн для опрессовки</t>
  </si>
  <si>
    <t>Агрегат насосный АХ 3/15-КСД с эл.двиг.1,5 кВт</t>
  </si>
  <si>
    <t>Эл. двигатель привода 380 кВт</t>
  </si>
  <si>
    <t>инв. № 01630012</t>
  </si>
  <si>
    <t>Доска интерактивная с мультимедиа.проектором</t>
  </si>
  <si>
    <t xml:space="preserve">Стенка детская </t>
  </si>
  <si>
    <t>инв.10106706. 3000мм, салатовый цвет, оранжевый фасад</t>
  </si>
  <si>
    <t xml:space="preserve">Стенд напольный </t>
  </si>
  <si>
    <t>Сковорода электрическая СЭ-8</t>
  </si>
  <si>
    <t>Сотовый телефон "Моторолла"</t>
  </si>
  <si>
    <t>Прст.Адм. Г.Яровое № 1049</t>
  </si>
  <si>
    <t>16.10.03 г.</t>
  </si>
  <si>
    <t>2.2.18</t>
  </si>
  <si>
    <t>Трансформатор сил. ТМ 400-6/0,4  ТП-261/1  (47041007)</t>
  </si>
  <si>
    <t>2.2.58</t>
  </si>
  <si>
    <t>инв. № 89004406</t>
  </si>
  <si>
    <t>инв. № 89004006</t>
  </si>
  <si>
    <t>2-х камерный,    № 002100000    р7  КШД 260  п</t>
  </si>
  <si>
    <t>Кондиционер LG WO7</t>
  </si>
  <si>
    <t>инв.2060982</t>
  </si>
  <si>
    <t>Аппарат</t>
  </si>
  <si>
    <t>до 01.09.10 в Вод-ле</t>
  </si>
  <si>
    <t>Детская полоса препятствий</t>
  </si>
  <si>
    <t>инв.10106878</t>
  </si>
  <si>
    <t>инв.10106011к,было в К-те по образ.до мая 2009г.</t>
  </si>
  <si>
    <t>Узел учёта тепловой энергии ТЭЦ-Яровое</t>
  </si>
  <si>
    <t>Брусья</t>
  </si>
  <si>
    <t>инв.89422412 (оценка 2011). Произв-ть уст-ки 0,56 м3 за 6час, эл.шкаф управл,электролиз.ванна,наполнит.ванна,габариты 860*8,эл.шкаф1,2*04*0,2м,вес 1500 кг</t>
  </si>
  <si>
    <t>2.2.673</t>
  </si>
  <si>
    <t>для выравнивания графика нагрузок и снижения затрат на источники тепла, теплообменники, телосети и водоподготовку</t>
  </si>
  <si>
    <t>Бетоносмеситель Сбр-500 380В</t>
  </si>
  <si>
    <t>Swen Power</t>
  </si>
  <si>
    <t>Спортивный комплекс ЮНГА</t>
  </si>
  <si>
    <t>инв.10106582-83</t>
  </si>
  <si>
    <t>Принтер лазерный SAMSUNG</t>
  </si>
  <si>
    <t>инв.89422425. ЭЦВ 8-40-60 (нрк). Сважина 9, водозабор ул.Заводская, нет в наличии. Установлен СП 10 (аренда у ООО "УК Яровое")</t>
  </si>
  <si>
    <t>2.4.1995</t>
  </si>
  <si>
    <t>2.4.1996</t>
  </si>
  <si>
    <t>2.4.1997</t>
  </si>
  <si>
    <t>2.4.1998</t>
  </si>
  <si>
    <t>2.4.1999</t>
  </si>
  <si>
    <t xml:space="preserve">расп.128-р </t>
  </si>
  <si>
    <t>2.5.0152</t>
  </si>
  <si>
    <t>2.5.0153</t>
  </si>
  <si>
    <t>2.2.524</t>
  </si>
  <si>
    <t>100У-101</t>
  </si>
  <si>
    <t>инв.010106149</t>
  </si>
  <si>
    <t>инв.10106286,цел.прог-ма 2008год</t>
  </si>
  <si>
    <t>2.4.0617</t>
  </si>
  <si>
    <t>2.4.0926</t>
  </si>
  <si>
    <t>Набор по измерен.постоянн.</t>
  </si>
  <si>
    <t>Набор датчиков иониз.излуч</t>
  </si>
  <si>
    <t>Кондиционер LG WO9</t>
  </si>
  <si>
    <t>2.4.0794.К</t>
  </si>
  <si>
    <t>04.02.2005</t>
  </si>
  <si>
    <t>2.5.0220</t>
  </si>
  <si>
    <t>инв. № 89004506</t>
  </si>
  <si>
    <t>инв.10104582</t>
  </si>
  <si>
    <t>2.2.743</t>
  </si>
  <si>
    <t>Электронный конструктор</t>
  </si>
  <si>
    <t>инв.10104187</t>
  </si>
  <si>
    <t>инв.10104148к</t>
  </si>
  <si>
    <t>Наименование объекта</t>
  </si>
  <si>
    <t>Ноутбук ASN-K50IJ/COT3000/2040/250/DVD-RW</t>
  </si>
  <si>
    <t>2.2.608</t>
  </si>
  <si>
    <t>2.5.0764</t>
  </si>
  <si>
    <t>2.5.0765</t>
  </si>
  <si>
    <t>2.5.0766</t>
  </si>
  <si>
    <t>2.5.0767</t>
  </si>
  <si>
    <t>2.5.0768</t>
  </si>
  <si>
    <t>2.5.0769</t>
  </si>
  <si>
    <t>2.5.0770</t>
  </si>
  <si>
    <t>2.5.0771</t>
  </si>
  <si>
    <t>2.5.0772</t>
  </si>
  <si>
    <t>Трансформатор ТМ160-6/0,4 /ТП 203/ (47021007)</t>
  </si>
  <si>
    <t>Станок СКД</t>
  </si>
  <si>
    <t>Компьютер Athlon IIX3 450</t>
  </si>
  <si>
    <t xml:space="preserve">Модели цветков </t>
  </si>
  <si>
    <t>2.1.5</t>
  </si>
  <si>
    <t>Распред.пункт ПР-9332-404</t>
  </si>
  <si>
    <t>Распред.пункт ПР-9332-414</t>
  </si>
  <si>
    <t>Расходомер ДМ с КСД-3</t>
  </si>
  <si>
    <t>2.4.1578</t>
  </si>
  <si>
    <t>2.4.1579</t>
  </si>
  <si>
    <t>2.4.1110.К</t>
  </si>
  <si>
    <t>Мотоцикл "Восход"</t>
  </si>
  <si>
    <t>инв.1380074</t>
  </si>
  <si>
    <t>инв.37010907</t>
  </si>
  <si>
    <t xml:space="preserve">Теплофикационная установка </t>
  </si>
  <si>
    <t>инв.37005407</t>
  </si>
  <si>
    <t xml:space="preserve">Теплообменник н/ж F-74м2 </t>
  </si>
  <si>
    <t>инв.37023709</t>
  </si>
  <si>
    <t>2.4.1669</t>
  </si>
  <si>
    <t>2.4.1670</t>
  </si>
  <si>
    <t>2.5.0639</t>
  </si>
  <si>
    <t>2.5.0640</t>
  </si>
  <si>
    <t>2.5.0641</t>
  </si>
  <si>
    <t>2.5.0642</t>
  </si>
  <si>
    <t>инв.10104013</t>
  </si>
  <si>
    <t>инв.210104200018. АХ 50-32-160, подача 12 куб.мм/час, напор 32м,  мощность 2,6кВт/ч</t>
  </si>
  <si>
    <t>инв.210104200016. АХ 50-32-160К-55, подача 12,5 куб.мм/час, напор 32м,  мощность2,6кВт/ч</t>
  </si>
  <si>
    <t>инв.10106565-66</t>
  </si>
  <si>
    <t>Стол ученич.д/каб.химии</t>
  </si>
  <si>
    <t>2.4.0609</t>
  </si>
  <si>
    <t>2.4.0610</t>
  </si>
  <si>
    <t>2.2.224</t>
  </si>
  <si>
    <t>Автомат/макет</t>
  </si>
  <si>
    <t>МТЗ-80</t>
  </si>
  <si>
    <t>2.5.0390</t>
  </si>
  <si>
    <t>2.5.0391</t>
  </si>
  <si>
    <t>2.5.0392</t>
  </si>
  <si>
    <t>2.5.0405</t>
  </si>
  <si>
    <t>380В с пусковой аппаратурой п/я 8-8326,вес100кг,г.Ангарск</t>
  </si>
  <si>
    <t>IV / 1991</t>
  </si>
  <si>
    <t>инв.№101090036</t>
  </si>
  <si>
    <t>45073</t>
  </si>
  <si>
    <t>2.2.339</t>
  </si>
  <si>
    <t>2.1.82</t>
  </si>
  <si>
    <t>Пост. адм. г. Яровое № 31</t>
  </si>
  <si>
    <t>УАЗ-31512</t>
  </si>
  <si>
    <t>Детский уголок</t>
  </si>
  <si>
    <t>инв.10106592</t>
  </si>
  <si>
    <t>Столик детский</t>
  </si>
  <si>
    <t>инв.10106593</t>
  </si>
  <si>
    <t>Тумба выкатная</t>
  </si>
  <si>
    <t>Телевизор ЕТ-1475 "EVGO"</t>
  </si>
  <si>
    <t>2.2.533</t>
  </si>
  <si>
    <t>2.5.1042</t>
  </si>
  <si>
    <t>2.5.1043</t>
  </si>
  <si>
    <t>2.5.1044</t>
  </si>
  <si>
    <t>Подогреватель ПН-30 В-3 инв 37028607</t>
  </si>
  <si>
    <t>Принтер Xerox</t>
  </si>
  <si>
    <t>муниципальная казна</t>
  </si>
  <si>
    <t>Принтер лаз.Samsung ML-1641</t>
  </si>
  <si>
    <t>Мебель-стенка "Паровозик"</t>
  </si>
  <si>
    <t>Уничтожитель документов</t>
  </si>
  <si>
    <t>Рукоход</t>
  </si>
  <si>
    <t>передано  от Кулунд.Д/дома</t>
  </si>
  <si>
    <t>Гарнитур стенка</t>
  </si>
  <si>
    <t>Samsung ML-1615</t>
  </si>
  <si>
    <t>Систем.блок Pentium-IV 2400+(box)/</t>
  </si>
  <si>
    <t xml:space="preserve">акт приема передач №50 </t>
  </si>
  <si>
    <t>2.4.41</t>
  </si>
  <si>
    <t>пост.№ 867 от 01.12.06г.</t>
  </si>
  <si>
    <t>Мебель детская игровая</t>
  </si>
  <si>
    <t>Шифоньер с антресолью</t>
  </si>
  <si>
    <t>2.2.422</t>
  </si>
  <si>
    <t>2.4.1042</t>
  </si>
  <si>
    <t>Книжная полка</t>
  </si>
  <si>
    <t>инв.1631925. Длина - 1850 мм, с 1 одноств.и 1 двухств.шкафч. и 2 полочками</t>
  </si>
  <si>
    <t>инв.1631931. Длина - 1100 мм, с 3 открытыми полками</t>
  </si>
  <si>
    <t>Музыкальный театр</t>
  </si>
  <si>
    <t>инв.1631928. Мебель стенка, длина - 2400 мм, с 7 открытыми полками, 2 выдвиж-ными ящиками, 1 двухств. и 1 одноств. шкафчиками</t>
  </si>
  <si>
    <t>Стол дидактический</t>
  </si>
  <si>
    <t>инв.1631932. Мебель стенка, длина - 2000 мм, с 2 открытыми полочками, двухств.шкафчиком и 4 навесными полочками</t>
  </si>
  <si>
    <t>2.5.0872</t>
  </si>
  <si>
    <t>2.5.0873</t>
  </si>
  <si>
    <t>2.5.0874</t>
  </si>
  <si>
    <t>2.5.0875</t>
  </si>
  <si>
    <t>2.5.0876</t>
  </si>
  <si>
    <t>2.5.0877</t>
  </si>
  <si>
    <t>2.5.0878</t>
  </si>
  <si>
    <t>2.5.0879</t>
  </si>
  <si>
    <t>2.5.0880</t>
  </si>
  <si>
    <t>2.5.0881</t>
  </si>
  <si>
    <t>2.5.0882</t>
  </si>
  <si>
    <t>Агрегат насосный с двигателем 37 кВт</t>
  </si>
  <si>
    <t>Пресс</t>
  </si>
  <si>
    <t>не стандартное оборудование. ул.Заводская,10 (мастерская)</t>
  </si>
  <si>
    <t>ул.Заводская,10 (мастерская)</t>
  </si>
  <si>
    <t>2.4.1617</t>
  </si>
  <si>
    <t>2.4.1618</t>
  </si>
  <si>
    <t>настольный. ул.Заводская,10 (мастерская)</t>
  </si>
  <si>
    <t>Компрессор ДМ 2 с рессивером</t>
  </si>
  <si>
    <t>МБУ "Информационный центр г.Яровое"</t>
  </si>
  <si>
    <t>инв.10104746,47</t>
  </si>
  <si>
    <t>Эл.дрель</t>
  </si>
  <si>
    <t>Охранная сигнализация водозабора</t>
  </si>
  <si>
    <t>Вазон "Короб В- 15" 10 шт.</t>
  </si>
  <si>
    <t>Скрипка "Фантазия" 4/4</t>
  </si>
  <si>
    <t>стационарный с установленным программным обеспечением</t>
  </si>
  <si>
    <t>инв.01300035,17/1;17/а</t>
  </si>
  <si>
    <t>2.4.2129</t>
  </si>
  <si>
    <t>2.4.2130</t>
  </si>
  <si>
    <t>2.4.2131</t>
  </si>
  <si>
    <t>2.4.2132</t>
  </si>
  <si>
    <t>2.4.2133</t>
  </si>
  <si>
    <t>Лестница - трехколенка</t>
  </si>
  <si>
    <t>I -2006 г.</t>
  </si>
  <si>
    <t>2.5.0111</t>
  </si>
  <si>
    <t>инв.000000000000037,41</t>
  </si>
  <si>
    <t>VII - 1997</t>
  </si>
  <si>
    <t>380В с аппаратным управлением,В-832,вес 150кг</t>
  </si>
  <si>
    <t>инв. № 01380006</t>
  </si>
  <si>
    <t>пост.251</t>
  </si>
  <si>
    <t>расп.126-р от 08.06.10</t>
  </si>
  <si>
    <t>2.5.0867</t>
  </si>
  <si>
    <t>2.5.0868</t>
  </si>
  <si>
    <t>2.4.1973</t>
  </si>
  <si>
    <t>2.4.1974</t>
  </si>
  <si>
    <t>2.4.1975</t>
  </si>
  <si>
    <t>2.4.1976</t>
  </si>
  <si>
    <t>2.4.1977</t>
  </si>
  <si>
    <t>2.4.1978</t>
  </si>
  <si>
    <t>2.4.1979</t>
  </si>
  <si>
    <t>2.4.1980</t>
  </si>
  <si>
    <t>2.4.1981</t>
  </si>
  <si>
    <t>инв.10000648. ЦРП-26</t>
  </si>
  <si>
    <t>Камера КСО 2ум 6 кв  /ЦРП 3/ (47010207, 47010307, 47010407, 47010507)</t>
  </si>
  <si>
    <t>2.5.0611</t>
  </si>
  <si>
    <t>2.4.163</t>
  </si>
  <si>
    <t>2.2.29</t>
  </si>
  <si>
    <t>31.12.08в/э</t>
  </si>
  <si>
    <t>инв.3061030,ранее в Кул-ре</t>
  </si>
  <si>
    <t>о035во22</t>
  </si>
  <si>
    <t>2.2.578</t>
  </si>
  <si>
    <t>Видеомагнитофон LG - 444</t>
  </si>
  <si>
    <t>2.2.355</t>
  </si>
  <si>
    <t>Тонометр</t>
  </si>
  <si>
    <t>2.4.1182</t>
  </si>
  <si>
    <t>2.2.458</t>
  </si>
  <si>
    <t>2.4.1531</t>
  </si>
  <si>
    <t>модель MF 3228 Laser Base</t>
  </si>
  <si>
    <t>2.4.12</t>
  </si>
  <si>
    <t>ЩО-70 ЦРП-16, ул.Барнаульская,кв. В д.3, 4;ТП-265;0,4кВ</t>
  </si>
  <si>
    <t>ГАЗ-31029 (белый) 90л.с.</t>
  </si>
  <si>
    <t>Мягкий комплекс "Тягач" ДМФ-МК-11.85.00</t>
  </si>
  <si>
    <t>2.4.0526</t>
  </si>
  <si>
    <t>инв.10000364, 10000365. ОАО "АХП", ЦРП-1, ЦРП-2</t>
  </si>
  <si>
    <t>LSD Aser 19</t>
  </si>
  <si>
    <t>с/ф № 140</t>
  </si>
  <si>
    <t>2.2.96</t>
  </si>
  <si>
    <t>2.2.97</t>
  </si>
  <si>
    <t>Ультрозвуковой толщиномер А-1207</t>
  </si>
  <si>
    <t>инв.10106357</t>
  </si>
  <si>
    <t>2.2.92</t>
  </si>
  <si>
    <t>ЗИЛ- 45085</t>
  </si>
  <si>
    <t>инв.10104185</t>
  </si>
  <si>
    <t>Высоковольтное распределительное устройство (12 камер КСО, 3 шкафа ШМН 47001707)</t>
  </si>
  <si>
    <t>инв.10000367. ОАО "АХП", ЦРП-4</t>
  </si>
  <si>
    <t>Пост.№839,актОС-4 №1</t>
  </si>
  <si>
    <t>инв.10001336, 10001338. Маш.зал, ДВ-7</t>
  </si>
  <si>
    <t>Насос КС 50 55 2, 3 (37044309, 37044409, 37044509, 37044609)</t>
  </si>
  <si>
    <t>с/ф 1073</t>
  </si>
  <si>
    <t>инв.9</t>
  </si>
  <si>
    <t>Трансформатор сил. ТМ200-6/0,4 ТП-249/2 (47024107)</t>
  </si>
  <si>
    <t>инв.10000473. ул.Перекопская</t>
  </si>
  <si>
    <t>2.2.539</t>
  </si>
  <si>
    <t>инв. №10104051</t>
  </si>
  <si>
    <t>Усилитель звука</t>
  </si>
  <si>
    <t>VI -2003 г.</t>
  </si>
  <si>
    <t>Ноутбук DNS 15,6</t>
  </si>
  <si>
    <t>инв.10104038. 3110M (2,4)/4096/500/NV GT740M 2G/DVD-Smuti/WiFi/BT/Cam. Цвет черный.</t>
  </si>
  <si>
    <t>Принтер НР LJ 1018</t>
  </si>
  <si>
    <t>Принтер/копир/сканер Canon LB MF</t>
  </si>
  <si>
    <t>Набор по анатомии и физиологии</t>
  </si>
  <si>
    <t>RoverMateB02</t>
  </si>
  <si>
    <t>Аккумуляторная дрель ДА-12ЭР-01 (кейс)</t>
  </si>
  <si>
    <t>инв.30612131</t>
  </si>
  <si>
    <t>инв.30612133</t>
  </si>
  <si>
    <t>2.4.2376</t>
  </si>
  <si>
    <t>Агрегат насосный ПЭ 150/63 с двигателем  500 кВт, 3000 об/мин</t>
  </si>
  <si>
    <t>2.5.1214</t>
  </si>
  <si>
    <t>2.5.1215</t>
  </si>
  <si>
    <t>Шкаф вытяжной  ШВ-2-3</t>
  </si>
  <si>
    <t xml:space="preserve">Набор модульный № 4  </t>
  </si>
  <si>
    <t>ИНВ.№10106140-47</t>
  </si>
  <si>
    <t>№89400112,до 01.07.10 в УК Яр</t>
  </si>
  <si>
    <t>Трактор Т10.0111-1Е, гос.номер АС 4126</t>
  </si>
  <si>
    <t>решение ГСД о передаче в краевую соб-ть № 144 (64) от 20.10.05г.инв. № 01317025</t>
  </si>
  <si>
    <t xml:space="preserve">от 05.04.2004  </t>
  </si>
  <si>
    <t>Пианино "Сибирь"</t>
  </si>
  <si>
    <t>черный</t>
  </si>
  <si>
    <t>Блок</t>
  </si>
  <si>
    <t xml:space="preserve">ВАЗ-21043 </t>
  </si>
  <si>
    <t>2.5.1052</t>
  </si>
  <si>
    <t>2.5.1053</t>
  </si>
  <si>
    <t>2.5.1054</t>
  </si>
  <si>
    <t>2.5.1055</t>
  </si>
  <si>
    <t>2.5.1056</t>
  </si>
  <si>
    <t>2.5.1057</t>
  </si>
  <si>
    <t>2.5.1058</t>
  </si>
  <si>
    <t>Гитара эл.полуаккустическая</t>
  </si>
  <si>
    <t>инв.10000659. кв"В"-12, ТП-266/2</t>
  </si>
  <si>
    <t>I -2004 г.</t>
  </si>
  <si>
    <t>Расп.№168-р от 13.05.08г.Адм.Алт.кр.,акт 175 от 02.06.08г.</t>
  </si>
  <si>
    <t>пост.№ 490 от 11.07.07г.</t>
  </si>
  <si>
    <t>IХ -2007 г.</t>
  </si>
  <si>
    <t>10.02.2001г.</t>
  </si>
  <si>
    <t>2.4.8</t>
  </si>
  <si>
    <t>2.4.9</t>
  </si>
  <si>
    <t>акт передач от 23.07.04г. из к-та по спорту</t>
  </si>
  <si>
    <t>2.2.610</t>
  </si>
  <si>
    <t>2.2.239</t>
  </si>
  <si>
    <t>Миксер Polaris  PHM 3006</t>
  </si>
  <si>
    <t>Утюг электрический Polaris  PIR 2446 AK</t>
  </si>
  <si>
    <t>Системный блок Celeron</t>
  </si>
  <si>
    <t>IV - 1993</t>
  </si>
  <si>
    <t>XII - 1989</t>
  </si>
  <si>
    <t>V - 1988</t>
  </si>
  <si>
    <t>XII - 1993</t>
  </si>
  <si>
    <t>Ц-4315</t>
  </si>
  <si>
    <t>Р-333</t>
  </si>
  <si>
    <t>Монитор</t>
  </si>
  <si>
    <t>ЩО-70 ЦРП-16, ул.Барнаульская,кв. В д.3,4, ТП-265;0,4кВ</t>
  </si>
  <si>
    <t>для подключения 0,4кВ,кв."А" д.2, ТП-262,напряж.380В</t>
  </si>
  <si>
    <t>инв.10116326. Для физкульно-оздоровительных принадлежностей, 115х50х90 см</t>
  </si>
  <si>
    <t xml:space="preserve">Комплект № 1 (1 ноутбук, 1 проектор, 1 экран, 1 акустическая система, МФУ) </t>
  </si>
  <si>
    <t>Принтер Laser Jet M1132</t>
  </si>
  <si>
    <t>Принтер HP Laser Jet P1606dn</t>
  </si>
  <si>
    <t>инв.10106151</t>
  </si>
  <si>
    <t>Система тестирования и голосования ActivExpression</t>
  </si>
  <si>
    <t>Сканер НР ScanJet G 3010</t>
  </si>
  <si>
    <t>отс.            б/н</t>
  </si>
  <si>
    <t>в комплекте (монитор,ИБП,модем,клавиатура,мышь и т.д.)</t>
  </si>
  <si>
    <t>14.12.1994</t>
  </si>
  <si>
    <t>Световой эффект Файербол</t>
  </si>
  <si>
    <t>Д.ввода в эк.29,12,07</t>
  </si>
  <si>
    <t>2.2.467</t>
  </si>
  <si>
    <t>Радио-система-2шт</t>
  </si>
  <si>
    <t>Принтер лазерный HPL S Pro1102</t>
  </si>
  <si>
    <t>акт приема-передачи №33</t>
  </si>
  <si>
    <t xml:space="preserve">счет-фактура № 7 </t>
  </si>
  <si>
    <t>инв.210106200060, ранее был в ДЮСШ</t>
  </si>
  <si>
    <t>Ширма д/кукольного театра</t>
  </si>
  <si>
    <t>инв.10106822</t>
  </si>
  <si>
    <t>инв.10106823-26</t>
  </si>
  <si>
    <t>Домик горка "Микки Маус"</t>
  </si>
  <si>
    <t>КНС-3, ул.Гагарина 1, (территория бывшего ОРСа)</t>
  </si>
  <si>
    <t>Щит управления 3</t>
  </si>
  <si>
    <t>Щит  ЩС-1</t>
  </si>
  <si>
    <t>пр.245 Ком.по обр.Алт.края</t>
  </si>
  <si>
    <t>ДН 2-10,Заводская,10</t>
  </si>
  <si>
    <t>Концентратор  "ТОПА3-30"</t>
  </si>
  <si>
    <t>инв.№1380183,84</t>
  </si>
  <si>
    <t>МОУ ДОД ЦНТТУ (отделились от комитета по образованию)</t>
  </si>
  <si>
    <t>2.5.0894</t>
  </si>
  <si>
    <t>2.5.0895</t>
  </si>
  <si>
    <t>2.5.0896</t>
  </si>
  <si>
    <t>2.5.0897</t>
  </si>
  <si>
    <t>2.5.0898</t>
  </si>
  <si>
    <t>2.5.1060</t>
  </si>
  <si>
    <t>2.5.1061</t>
  </si>
  <si>
    <t>Лестница-стремянка 3*10 высота 6,5м</t>
  </si>
  <si>
    <t>Кресло Фортуна 2-м</t>
  </si>
  <si>
    <t>2.4.2056</t>
  </si>
  <si>
    <t>2.4.2057</t>
  </si>
  <si>
    <t>2.4.2058</t>
  </si>
  <si>
    <t>Монитор 19 LCD LG</t>
  </si>
  <si>
    <t>Кресло "Фортуна"</t>
  </si>
  <si>
    <t>Принтер НР LJ 1015</t>
  </si>
  <si>
    <t>2.4.1450</t>
  </si>
  <si>
    <t>2.4.1451</t>
  </si>
  <si>
    <t>инв.210104200019. АХ 40-25-160,подача 6,3 куб.мм/час, напор 32м,  мощность1,6кВт/ч</t>
  </si>
  <si>
    <t>2.5.1108</t>
  </si>
  <si>
    <t>2.5.1109</t>
  </si>
  <si>
    <t>2.5.1110</t>
  </si>
  <si>
    <t>2.5.1111</t>
  </si>
  <si>
    <t>20/2-20 моно,2 стерео,2группы,3аукс, встроенный блок</t>
  </si>
  <si>
    <t>пост.569</t>
  </si>
  <si>
    <t>Усилитель звука Г 250</t>
  </si>
  <si>
    <t>Выпрямитель 50 ВУК-100</t>
  </si>
  <si>
    <t>2.2.0098</t>
  </si>
  <si>
    <t>2.2.0099</t>
  </si>
  <si>
    <t>2.2.0103</t>
  </si>
  <si>
    <t>инв.89208706. Склад на территории ЖКХ</t>
  </si>
  <si>
    <t>инв.10000485. дачи, куст 4</t>
  </si>
  <si>
    <t>XII - 1992</t>
  </si>
  <si>
    <t>2.4.2231</t>
  </si>
  <si>
    <t xml:space="preserve">Стол офисный  </t>
  </si>
  <si>
    <t>2.5.0443</t>
  </si>
  <si>
    <t>2.5.0444</t>
  </si>
  <si>
    <t>2.4.0749</t>
  </si>
  <si>
    <t>2.4.0750</t>
  </si>
  <si>
    <t>2.4.0751</t>
  </si>
  <si>
    <t>2.4.0752</t>
  </si>
  <si>
    <t>2.4.0753</t>
  </si>
  <si>
    <t>21.04.2008</t>
  </si>
  <si>
    <t>19.03.2008</t>
  </si>
  <si>
    <t>2.4.1347</t>
  </si>
  <si>
    <t>2.4.1348</t>
  </si>
  <si>
    <t>2.4.1350</t>
  </si>
  <si>
    <t>ИБ 2220В, 3-х валковая, масса 5140 кг</t>
  </si>
  <si>
    <t xml:space="preserve">Насос  </t>
  </si>
  <si>
    <t>2.2.64</t>
  </si>
  <si>
    <t>2.2.65</t>
  </si>
  <si>
    <t>Компрессор</t>
  </si>
  <si>
    <t>инв.1380077</t>
  </si>
  <si>
    <t>2.5.0549</t>
  </si>
  <si>
    <t>2.5.0550</t>
  </si>
  <si>
    <t>Оборудование для монтажа видеоматериала</t>
  </si>
  <si>
    <t>инв.1.101.34.00137</t>
  </si>
  <si>
    <t>инв.1.101.34.001.35</t>
  </si>
  <si>
    <t>2.5.1239</t>
  </si>
  <si>
    <t>ХI -2004 г.</t>
  </si>
  <si>
    <t>ХII -2006г.</t>
  </si>
  <si>
    <t>.10.2008</t>
  </si>
  <si>
    <t>Компьютерное оборудование</t>
  </si>
  <si>
    <t>инв.010104030</t>
  </si>
  <si>
    <t>VIII - 1990</t>
  </si>
  <si>
    <t>Эл.печь СНОЛ-1,6 2,5/9-и4</t>
  </si>
  <si>
    <t>инв.43007311</t>
  </si>
  <si>
    <t>1981</t>
  </si>
  <si>
    <t>Телевизор "LD"</t>
  </si>
  <si>
    <t>Мультимедийный проектор</t>
  </si>
  <si>
    <t>Комплект элект. Снабжения</t>
  </si>
  <si>
    <t>Комплект измерительного блока</t>
  </si>
  <si>
    <t>в казне</t>
  </si>
  <si>
    <t>Таль ручная</t>
  </si>
  <si>
    <t>1998 экс</t>
  </si>
  <si>
    <t>2.2.86</t>
  </si>
  <si>
    <t>гос.зав.№ 42457</t>
  </si>
  <si>
    <t>инв.89422438. NB 150-400/375, 75 квт. ул.Северная,2 водозабор</t>
  </si>
  <si>
    <t>инв. 89422440 (оценка 2013). ACS550.IP21, 75 квт со шкафом управления УХЛЗ. ул.Северная,2 водозабор</t>
  </si>
  <si>
    <t>инв.3040906</t>
  </si>
  <si>
    <t>инв.2060975</t>
  </si>
  <si>
    <t>инв.3061000</t>
  </si>
  <si>
    <t>Басгитара Мелодия</t>
  </si>
  <si>
    <t xml:space="preserve">Набор моделей органов человека и животных </t>
  </si>
  <si>
    <t>2.4.1649</t>
  </si>
  <si>
    <t>2.4.1650</t>
  </si>
  <si>
    <t>Скелет человека разборный</t>
  </si>
  <si>
    <t>инв.10106640. Состоит из 14 паролоновых частей, обтянутых цветным дермантином</t>
  </si>
  <si>
    <t>2.4.1307</t>
  </si>
  <si>
    <t>2.4.1308</t>
  </si>
  <si>
    <t>2.4.1309</t>
  </si>
  <si>
    <t>стоимость 1 шт. вазона - 2675,20 руб.;инв.89000026-35, списан 04.02.09</t>
  </si>
  <si>
    <t>079667</t>
  </si>
  <si>
    <t>0641410</t>
  </si>
  <si>
    <t>П 2643,52           О 0,00     01.01.2004</t>
  </si>
  <si>
    <t>Стол компьтерный-5шт</t>
  </si>
  <si>
    <t>с/ф №2776</t>
  </si>
  <si>
    <t>2013</t>
  </si>
  <si>
    <t>1986</t>
  </si>
  <si>
    <t>Бутсы NIKE THE PREMIER FG 599427-018 SR</t>
  </si>
  <si>
    <t>Стиральная машина</t>
  </si>
  <si>
    <t>инв.10104037</t>
  </si>
  <si>
    <t>расп.165-р от 13.08.10</t>
  </si>
  <si>
    <t>инв.10104704</t>
  </si>
  <si>
    <t>ИНВ.210106300023, ранее был в ДЮСШ</t>
  </si>
  <si>
    <t>ИНВ.210106300025,ранее был в ДЮСШ</t>
  </si>
  <si>
    <t>2.4.279</t>
  </si>
  <si>
    <t>2.5.0527</t>
  </si>
  <si>
    <t>Стенд "Лесенка 2"</t>
  </si>
  <si>
    <t>Стенд "Антитеррор"</t>
  </si>
  <si>
    <t>2.5.0528</t>
  </si>
  <si>
    <t>Стенд для кабинета</t>
  </si>
  <si>
    <t>НВ-10</t>
  </si>
  <si>
    <t>Компрессорное устройство</t>
  </si>
  <si>
    <t>Прибор втор. КПД 1-501</t>
  </si>
  <si>
    <t>Распред. пункт</t>
  </si>
  <si>
    <t>Распред.пункт</t>
  </si>
  <si>
    <t>Распред.пункт ПР-9000</t>
  </si>
  <si>
    <t>инв. № 01380028</t>
  </si>
  <si>
    <t>Кровать-40 шт</t>
  </si>
  <si>
    <t>инв.10106717</t>
  </si>
  <si>
    <t xml:space="preserve">постановление;       акт приема-передачи </t>
  </si>
  <si>
    <t>288</t>
  </si>
  <si>
    <t xml:space="preserve">акт приема- передачи </t>
  </si>
  <si>
    <t>ЗИЛ-130 (АЦ-40)</t>
  </si>
  <si>
    <t>инв.10104062,цел.прогр-ма 2008г</t>
  </si>
  <si>
    <t>счет-фактура 393</t>
  </si>
  <si>
    <t>постановление № 593</t>
  </si>
  <si>
    <t xml:space="preserve">Дробильное устр-во 3я оч. углеподача </t>
  </si>
  <si>
    <t>инв.37029007</t>
  </si>
  <si>
    <t xml:space="preserve">Дизель эл. установки УЗ6-50 </t>
  </si>
  <si>
    <t>инв.37037707</t>
  </si>
  <si>
    <t xml:space="preserve">Бурорыхлительная машина </t>
  </si>
  <si>
    <t>инв.37038609</t>
  </si>
  <si>
    <t xml:space="preserve">Эл.печь СНОЛ-1,6 2,5/9-и4 </t>
  </si>
  <si>
    <t>инв.37108411</t>
  </si>
  <si>
    <t xml:space="preserve">Эл.двигатель ЭМА-36-61/6 </t>
  </si>
  <si>
    <t>2.2.185</t>
  </si>
  <si>
    <t>принтер</t>
  </si>
  <si>
    <t>инв.3061096</t>
  </si>
  <si>
    <t>инв. № 01630083</t>
  </si>
  <si>
    <t>МФУ XEROX WC 3045/В</t>
  </si>
  <si>
    <t>2.4.2100</t>
  </si>
  <si>
    <t>2.4.2101</t>
  </si>
  <si>
    <t>2.4.2102</t>
  </si>
  <si>
    <t>2.4.2103</t>
  </si>
  <si>
    <t>2.4.2104</t>
  </si>
  <si>
    <t>2.4.2105</t>
  </si>
  <si>
    <t>2.4.2106</t>
  </si>
  <si>
    <t>2.4.2107</t>
  </si>
  <si>
    <t>2.4.2108</t>
  </si>
  <si>
    <t>2.4.2109</t>
  </si>
  <si>
    <t>2.4.2110</t>
  </si>
  <si>
    <t>2.4.2111</t>
  </si>
  <si>
    <t>2.4.2112</t>
  </si>
  <si>
    <t>инв.37000606</t>
  </si>
  <si>
    <t>Станция частотного регулирования насосами</t>
  </si>
  <si>
    <t>Автомат газированной воды "Эльба" к.19</t>
  </si>
  <si>
    <t>корпус из стали</t>
  </si>
  <si>
    <t>инв.42022709</t>
  </si>
  <si>
    <t>инв.43018909-43019009</t>
  </si>
  <si>
    <t>Иономер И-135</t>
  </si>
  <si>
    <t>инв.43006611</t>
  </si>
  <si>
    <t>Толщиномер</t>
  </si>
  <si>
    <t xml:space="preserve">от 19.12.95г.  </t>
  </si>
  <si>
    <t>Камера КСО 272 (47044307, 47044407)</t>
  </si>
  <si>
    <t>инв.10000533, 10000534. ОАО "АХП", ЦРП-7</t>
  </si>
  <si>
    <t xml:space="preserve">инв.10000436. "Б"-25 </t>
  </si>
  <si>
    <t>инв.10106644. Размер 2000х400,3х1484,1. Состоит из 1 шкафа, цвет оранжевый, салатный, кофейный</t>
  </si>
  <si>
    <t>Мебель стенка трюмо</t>
  </si>
  <si>
    <t>Компьютер Dual Core E2180</t>
  </si>
  <si>
    <t>2.4.345</t>
  </si>
  <si>
    <t>в комплекте</t>
  </si>
  <si>
    <t>МУП "Горводоканал"</t>
  </si>
  <si>
    <t>пост.585 от 20.06.13</t>
  </si>
  <si>
    <t>Р671МК 22</t>
  </si>
  <si>
    <t>160688</t>
  </si>
  <si>
    <t>0549144</t>
  </si>
  <si>
    <t>инв. № 01380002</t>
  </si>
  <si>
    <t>Стенка офисная</t>
  </si>
  <si>
    <t>2.2.672</t>
  </si>
  <si>
    <t>Набор "генетика человека"</t>
  </si>
  <si>
    <t>пост.№ 491 от 11.07.07г.</t>
  </si>
  <si>
    <t>17.09.08г.</t>
  </si>
  <si>
    <t>Весы ВНКА-800-2 автом., непрер.действия, конвеерные</t>
  </si>
  <si>
    <t>Эл.двигатель 4А225М4У 55 кВт (37047107)</t>
  </si>
  <si>
    <t>инв.10001371. НСВ-3</t>
  </si>
  <si>
    <t>Станок вертикально-сверлильный</t>
  </si>
  <si>
    <t>Станок трубогибочный</t>
  </si>
  <si>
    <t>Трансформатор собственных нужд ТСН №2, 750 кВа</t>
  </si>
  <si>
    <t>Трансформатор собственных нужд ТСН №3, 750 кВа</t>
  </si>
  <si>
    <t>Трансформатор собственных нужд ТСН №4 2-я очередь</t>
  </si>
  <si>
    <t>Трансформатор собственных нужд ТСН №5 3-я очередь</t>
  </si>
  <si>
    <t>инв.1034102. На пересечении ул.Мира и ул.Кулундинская. Светофор дорожный светодиодный-8 шт.; светофор пешеходный светодиодный - 4 шт.; контроллер дорожный универсальный - 1 шт.; автоматич.выключатель - 2шт.; щит учетный - 1шт.; счетчик э/эн однофазный - 1 шт.; кабели, провода, канат стальной, стойки, крепления, дорожные знаки - 16 шт.</t>
  </si>
  <si>
    <t>2.4.1456</t>
  </si>
  <si>
    <t>2.4.1457</t>
  </si>
  <si>
    <t>7КТ634</t>
  </si>
  <si>
    <t>ЭО - 2621 В</t>
  </si>
  <si>
    <t>Набор "Спортивный комплекс"</t>
  </si>
  <si>
    <t>инв.10106877</t>
  </si>
  <si>
    <t>2.4.1304</t>
  </si>
  <si>
    <t>2.4.1305</t>
  </si>
  <si>
    <t>2.4.1306</t>
  </si>
  <si>
    <t>Генератор бензиновый Кратон GG-0,95 (772)</t>
  </si>
  <si>
    <t>Мебель для детского сада</t>
  </si>
  <si>
    <t>Т-40 М</t>
  </si>
  <si>
    <t>инв.№ 89001106</t>
  </si>
  <si>
    <t>Мойка из н/стали</t>
  </si>
  <si>
    <t>X - 1989</t>
  </si>
  <si>
    <t>Установка  УК 2/50</t>
  </si>
  <si>
    <t>2.5.1126</t>
  </si>
  <si>
    <t>2.5.1127</t>
  </si>
  <si>
    <t>2.5.1128</t>
  </si>
  <si>
    <t>2.5.1129</t>
  </si>
  <si>
    <t>2.5.1130</t>
  </si>
  <si>
    <t>2.5.1131</t>
  </si>
  <si>
    <t>IX - 2001</t>
  </si>
  <si>
    <t>ГАЗ -52</t>
  </si>
  <si>
    <t>Эл. кран-балка</t>
  </si>
  <si>
    <t>инв.10104111к</t>
  </si>
  <si>
    <t>2.4.1167</t>
  </si>
  <si>
    <t>2.4.0772</t>
  </si>
  <si>
    <t>инв.894722426. ЭЦВ 8-40-60 (нрк). ул.Заводская, скважина 6</t>
  </si>
  <si>
    <t>инв.10106165. 16 элементов: арка прямая-2;цилиндр-1;брус-2;куб-1; ступенька-2; таблетка-8</t>
  </si>
  <si>
    <t xml:space="preserve">Мягкий спортивный модуль "Полоса препятствий" </t>
  </si>
  <si>
    <t>акт инвентаризации</t>
  </si>
  <si>
    <t>09.11.07</t>
  </si>
  <si>
    <t>с/ф №426</t>
  </si>
  <si>
    <t>2.5.0414</t>
  </si>
  <si>
    <t>2.5.0415</t>
  </si>
  <si>
    <t>2.5.0416</t>
  </si>
  <si>
    <t>2.4.1217 - ОЦ</t>
  </si>
  <si>
    <t>стоимость 1 шт. вазона - 2100 руб.; приобретено по - сч.ф. № 19 от 03.06.08г.12600=;  и № 29 от 24.06.08г. 18900=№8900005-19,1 списпн 04.02.09</t>
  </si>
  <si>
    <t>Усилитель ТАСС - 6800</t>
  </si>
  <si>
    <t>инв.10104150к, до 30.11.08г были в МУП "УК Яр."</t>
  </si>
  <si>
    <t>инв.10104151к, до 30.11.08 в МУП "УК Яр"</t>
  </si>
  <si>
    <t>2.2.491</t>
  </si>
  <si>
    <t>инв.10104113к</t>
  </si>
  <si>
    <t>инв.10104114к</t>
  </si>
  <si>
    <t>инв.10104115к</t>
  </si>
  <si>
    <t>инв.10104116к</t>
  </si>
  <si>
    <t>инв.10104117к</t>
  </si>
  <si>
    <t>инв.10104118к</t>
  </si>
  <si>
    <t>г/п  0,5т, ул.Северная, 2 водозабор</t>
  </si>
  <si>
    <t>31020030131949</t>
  </si>
  <si>
    <t>инв. № 0133003</t>
  </si>
  <si>
    <t>2.4.4</t>
  </si>
  <si>
    <t>Триммер (газонокосилка)</t>
  </si>
  <si>
    <t>инв.10104039</t>
  </si>
  <si>
    <t>передано в XII- 2001г. из "НИИхимфотопроект"</t>
  </si>
  <si>
    <t>Кондиционер Midea (R22) MSE-07HR</t>
  </si>
  <si>
    <t>июль 2010 в экс.</t>
  </si>
  <si>
    <t>инв.3061050,ранее в Кул-ре</t>
  </si>
  <si>
    <t>Стеллаж СТК-1200/600</t>
  </si>
  <si>
    <t>2007</t>
  </si>
  <si>
    <t>2.2.502</t>
  </si>
  <si>
    <t>расп.135-р</t>
  </si>
  <si>
    <t>расп.136-р</t>
  </si>
  <si>
    <t>Агрегат насосный с электродвигателем</t>
  </si>
  <si>
    <t>Магнитофон "Вега"</t>
  </si>
  <si>
    <t>Резак</t>
  </si>
  <si>
    <t>Библиотечный фонд</t>
  </si>
  <si>
    <t>21.12.2007</t>
  </si>
  <si>
    <t>Стол прямой с приставным бл</t>
  </si>
  <si>
    <t>пост.№246 от 11.03.12</t>
  </si>
  <si>
    <t>Золоуловитель мокрый (скруббер)</t>
  </si>
  <si>
    <t>Шведская стенка "Домик"</t>
  </si>
  <si>
    <t>инв. № 01380033</t>
  </si>
  <si>
    <t>Принтер МФУ</t>
  </si>
  <si>
    <t>2.4.2399</t>
  </si>
  <si>
    <t>Пресс форма для скорлупы ППУ 630(50 мм)</t>
  </si>
  <si>
    <t>инв.10104106,цел.прогр-ма 2008г</t>
  </si>
  <si>
    <t xml:space="preserve">пост. № 498 от 13.07.06г. </t>
  </si>
  <si>
    <t xml:space="preserve">в казне </t>
  </si>
  <si>
    <t>инв№902010, ранее в Чистом городе</t>
  </si>
  <si>
    <t>СЕРВЕР STSS Flagman RX226.3-008LH</t>
  </si>
  <si>
    <t>серо-голубой</t>
  </si>
  <si>
    <t>Прицеп для перевозки пеногенератора</t>
  </si>
  <si>
    <t>III - 2003</t>
  </si>
  <si>
    <t>OFFICE 2140/1024/160/DVD/FDD</t>
  </si>
  <si>
    <t>системный блок</t>
  </si>
  <si>
    <t>Мобильный телефон</t>
  </si>
  <si>
    <t>Рекламный баннер</t>
  </si>
  <si>
    <t>Игровой дабиринт "Гусеница"</t>
  </si>
  <si>
    <t>инв.10106169. 5 элементов</t>
  </si>
  <si>
    <t xml:space="preserve">Модуль развивающий "Главная дорога" ПДД  </t>
  </si>
  <si>
    <t>инв.01630726</t>
  </si>
  <si>
    <t xml:space="preserve">E-16              </t>
  </si>
  <si>
    <t>XII - 2000</t>
  </si>
  <si>
    <t>Водонагреватель ЭВПЗ-15</t>
  </si>
  <si>
    <t>2.2.577</t>
  </si>
  <si>
    <t>Аста Мармит ЭМК 70КМУ</t>
  </si>
  <si>
    <t>с/ф № 1426</t>
  </si>
  <si>
    <t>Набор" происх человека"</t>
  </si>
  <si>
    <t>19.08.08, 04.09.08</t>
  </si>
  <si>
    <t>акт №22</t>
  </si>
  <si>
    <t>акт №21</t>
  </si>
  <si>
    <t xml:space="preserve">Нетбук ICL RayBook Bil49 </t>
  </si>
  <si>
    <t>инв. №10104058,60,62</t>
  </si>
  <si>
    <t>2.2.160</t>
  </si>
  <si>
    <t>инв.10000464. кв."Б", д.13</t>
  </si>
  <si>
    <t>инв.10000463. кв."Б", д.13</t>
  </si>
  <si>
    <t>Дробилка молотковая однороторная СМ-170В</t>
  </si>
  <si>
    <t>126-р</t>
  </si>
  <si>
    <t>165-р</t>
  </si>
  <si>
    <t>Системный блок S-FV 3/XII</t>
  </si>
  <si>
    <t>инв. № 01380009</t>
  </si>
  <si>
    <t>2.2.244</t>
  </si>
  <si>
    <t>Магнитола LG LPC-14</t>
  </si>
  <si>
    <t>инв.3051042</t>
  </si>
  <si>
    <t>инв.№3040898,ранее в Кул-ре</t>
  </si>
  <si>
    <t>Стол директорский</t>
  </si>
  <si>
    <t>Видеокарта  08,05</t>
  </si>
  <si>
    <t>акт №12</t>
  </si>
  <si>
    <t>АХ 40-25-160, 100 кг, 12 м3</t>
  </si>
  <si>
    <t>2.4.1622</t>
  </si>
  <si>
    <t>Насос НМШ-8-25</t>
  </si>
  <si>
    <t>Насос ПЭ-150-53</t>
  </si>
  <si>
    <t>Насос ПЭ-150x67</t>
  </si>
  <si>
    <t>Насос СЭ 1250x70</t>
  </si>
  <si>
    <t xml:space="preserve">Системный блок </t>
  </si>
  <si>
    <t>маг.  "Ветерана"</t>
  </si>
  <si>
    <t>I -2002 г.</t>
  </si>
  <si>
    <t>инв.№1380900</t>
  </si>
  <si>
    <t xml:space="preserve">Оргтехника </t>
  </si>
  <si>
    <t>инв.010104013-14</t>
  </si>
  <si>
    <t>Котел КПЭМ-60</t>
  </si>
  <si>
    <t>Станция оперативной связи</t>
  </si>
  <si>
    <t>ВАО-81Н</t>
  </si>
  <si>
    <t>2.5.1229</t>
  </si>
  <si>
    <t>2.5.1230</t>
  </si>
  <si>
    <t>2.5.1231</t>
  </si>
  <si>
    <t>2.5.1232</t>
  </si>
  <si>
    <t>2.2.359</t>
  </si>
  <si>
    <t>2.2.360</t>
  </si>
  <si>
    <t>2.2.361</t>
  </si>
  <si>
    <t>2.4.1600</t>
  </si>
  <si>
    <t>Контрабас</t>
  </si>
  <si>
    <t>Трактор</t>
  </si>
  <si>
    <t>пост. 542</t>
  </si>
  <si>
    <t>09.06.2014</t>
  </si>
  <si>
    <t>2.4.115</t>
  </si>
  <si>
    <t xml:space="preserve">акт приема передач №68 </t>
  </si>
  <si>
    <t>Качеля - игрушка Крепыш Б</t>
  </si>
  <si>
    <t>инв.101041015. Canon LBP-6020 буферная память USB 2,0</t>
  </si>
  <si>
    <t>балан.ст-ть за 1 шт. 1906-90 =</t>
  </si>
  <si>
    <t>Epson LX 1170  04,05</t>
  </si>
  <si>
    <t>инв.10104021/1</t>
  </si>
  <si>
    <t>ИНВ.№ 89000308</t>
  </si>
  <si>
    <t>инв.010106072-77</t>
  </si>
  <si>
    <t>инв.010106078-83</t>
  </si>
  <si>
    <t>пост. Администрации г.Яровое №633</t>
  </si>
  <si>
    <t>2.2.153</t>
  </si>
  <si>
    <t>2.2.450</t>
  </si>
  <si>
    <t>г.в.1990;     Х / 1993</t>
  </si>
  <si>
    <t>4011309</t>
  </si>
  <si>
    <t>на Заводской,10</t>
  </si>
  <si>
    <t>32квт</t>
  </si>
  <si>
    <t>XEROX WorkCentre 420 c крышкой (АЗ)</t>
  </si>
  <si>
    <t>головные микрофоны,Д.ввода в эк.01,01,08</t>
  </si>
  <si>
    <t>с/ф № 2525</t>
  </si>
  <si>
    <t>2.2.550</t>
  </si>
  <si>
    <t>2.2.551</t>
  </si>
  <si>
    <t>2.2.552</t>
  </si>
  <si>
    <t xml:space="preserve">пост.246 </t>
  </si>
  <si>
    <t>инв.№10106135</t>
  </si>
  <si>
    <t>XI - 1981</t>
  </si>
  <si>
    <t>определение электрической прочности трансформаторного масла и любой другой жидкой изоляции</t>
  </si>
  <si>
    <t>инв. № 01630020</t>
  </si>
  <si>
    <t>2.4.49</t>
  </si>
  <si>
    <t>№ 89001108,до 01.07.10 в УК Яр</t>
  </si>
  <si>
    <t xml:space="preserve">акт приема передач №90 </t>
  </si>
  <si>
    <t xml:space="preserve">зав.№ 1П 38. КНС-2, ул.Кулундинская </t>
  </si>
  <si>
    <t>2.4.1340</t>
  </si>
  <si>
    <t>2.4.1341</t>
  </si>
  <si>
    <t>2.4.1342</t>
  </si>
  <si>
    <t>2.4.1343</t>
  </si>
  <si>
    <t>2.4.1344</t>
  </si>
  <si>
    <t>2.4.1345</t>
  </si>
  <si>
    <t>2.4.1346</t>
  </si>
  <si>
    <t>инв.3061068/1</t>
  </si>
  <si>
    <t>инв.3061067</t>
  </si>
  <si>
    <t>инв.210106300048</t>
  </si>
  <si>
    <t>инв.210104200033</t>
  </si>
  <si>
    <t>инв.1380802</t>
  </si>
  <si>
    <t>инв.1380900</t>
  </si>
  <si>
    <t>МФУ Xerox WC3045NI (A4)</t>
  </si>
  <si>
    <t>Автоматизированное рабочее место (АРМ)</t>
  </si>
  <si>
    <t>2.5.1221</t>
  </si>
  <si>
    <t>2.5.1222</t>
  </si>
  <si>
    <t>2.5.1223</t>
  </si>
  <si>
    <t>2.5.1224</t>
  </si>
  <si>
    <t>2.5.1225</t>
  </si>
  <si>
    <t>2.5.1226</t>
  </si>
  <si>
    <t>Сухой бассейн ДМФ-МК 02.51.01</t>
  </si>
  <si>
    <t>Сухой бассейн ДМФ-МК 09.48.00</t>
  </si>
  <si>
    <t>Тестер</t>
  </si>
  <si>
    <t>ИНВ.№ 89001706</t>
  </si>
  <si>
    <t>№ 901281,до 01.07.10 в УК Яр</t>
  </si>
  <si>
    <t>Машина стиральная "Авест"</t>
  </si>
  <si>
    <t>Пианино "Иртыш"</t>
  </si>
  <si>
    <t>Электродвигатель АИР 112М4</t>
  </si>
  <si>
    <t>XII - 1987</t>
  </si>
  <si>
    <t>03.12.07</t>
  </si>
  <si>
    <t>№ 901282,до 01.07.10 в УК Яр</t>
  </si>
  <si>
    <t>2.2.25</t>
  </si>
  <si>
    <t>2.5.1250</t>
  </si>
  <si>
    <t>Конструктор Поликарпова 68 элементов</t>
  </si>
  <si>
    <t>Радиотрансляционная установка</t>
  </si>
  <si>
    <t>Мини-дека МДС S-50</t>
  </si>
  <si>
    <t>Пост.№ 720 от 18.09.08,доп.согл.10с от 18.09.08 к дог.ссуды №45 от 26.10.06г.</t>
  </si>
  <si>
    <t>Комплект по механике поступ.прям.движ</t>
  </si>
  <si>
    <t>инв.10106471-72,целевая программа из края 2008год</t>
  </si>
  <si>
    <t>84</t>
  </si>
  <si>
    <t xml:space="preserve">30.10.2006 </t>
  </si>
  <si>
    <t>12</t>
  </si>
  <si>
    <t>инв.10001337, 10001339, 10001341, 10001343. Конденсаторный насос турбогенератора</t>
  </si>
  <si>
    <t>инв.01380708-09. Распределитель, выпрямит, кинопроектор 2 шт., ДК Химик</t>
  </si>
  <si>
    <t>Canon  IR 2016</t>
  </si>
  <si>
    <t>Котел паровой</t>
  </si>
  <si>
    <t>2.2.606</t>
  </si>
  <si>
    <t>№ SК0556713</t>
  </si>
  <si>
    <t>с/ф 1</t>
  </si>
  <si>
    <t>2.2.291</t>
  </si>
  <si>
    <t>2К-25 на 30 куб/м</t>
  </si>
  <si>
    <t>2.4.1667</t>
  </si>
  <si>
    <t>Xerox WC 3045 NI (A4)</t>
  </si>
  <si>
    <t>2.4.0375</t>
  </si>
  <si>
    <t>2.4.0377</t>
  </si>
  <si>
    <t>2.4.0378</t>
  </si>
  <si>
    <t>2.4.0379</t>
  </si>
  <si>
    <t>Шкаф для игрушек</t>
  </si>
  <si>
    <t>Мебель стенка детская 1</t>
  </si>
  <si>
    <t>инв.10106643. Размер 1350х300х1168. Состоит из 1 шкафа, цвет салатный, кофе</t>
  </si>
  <si>
    <t>инв.10106649. Размер 500х400х978. Состоит из 5 шкафов, 2 шкафа с дверцами, цвет салатный, желтый</t>
  </si>
  <si>
    <t>Мебель стенка детская 2</t>
  </si>
  <si>
    <t>2.5.0840</t>
  </si>
  <si>
    <t>2.5.0841</t>
  </si>
  <si>
    <t>2.4.2134</t>
  </si>
  <si>
    <t>2.4.2135</t>
  </si>
  <si>
    <t>2.4.2136</t>
  </si>
  <si>
    <t>2.4.2137</t>
  </si>
  <si>
    <t>2.4.2138</t>
  </si>
  <si>
    <t>2.4.2139</t>
  </si>
  <si>
    <t>2.4.2140</t>
  </si>
  <si>
    <t>2.4.2141</t>
  </si>
  <si>
    <t>2.4.2142</t>
  </si>
  <si>
    <t>2.4.2143</t>
  </si>
  <si>
    <t>2.4.2144</t>
  </si>
  <si>
    <t>2.4.2145</t>
  </si>
  <si>
    <t>инв.8940255. 2М  112, ул.Северная, 2 водозабор</t>
  </si>
  <si>
    <t>инв.10104084к. 57квт,3000 об/мин,станция смешивания "Алтайская"</t>
  </si>
  <si>
    <t>инв.89001104. Мощность 4,5квт, ул.Северная, 2 водозабор (узел приготовления)</t>
  </si>
  <si>
    <t>инв.89001204</t>
  </si>
  <si>
    <t>инв.89165004</t>
  </si>
  <si>
    <t>2.5.1209</t>
  </si>
  <si>
    <t>Шкаф секретаря</t>
  </si>
  <si>
    <t>инв.3120161</t>
  </si>
  <si>
    <t>инв.1380009</t>
  </si>
  <si>
    <t>пост. г. Яровое № 1410 от 30.12.03 г.</t>
  </si>
  <si>
    <t>р145рр</t>
  </si>
  <si>
    <t>2003</t>
  </si>
  <si>
    <t>справка счет</t>
  </si>
  <si>
    <t>2.5.0523</t>
  </si>
  <si>
    <t>2.4.2392</t>
  </si>
  <si>
    <t xml:space="preserve">Холодильник "Бирюса-6" </t>
  </si>
  <si>
    <t>III - 2002</t>
  </si>
  <si>
    <t>инв.1380360</t>
  </si>
  <si>
    <t>инв.10104034</t>
  </si>
  <si>
    <t>акт №41</t>
  </si>
  <si>
    <t>Смягчитель воды-2шт  2 S</t>
  </si>
  <si>
    <t>Ноутбук Samsung R-518 15.6" HD/Cel-900(2.2Ghz)/1Gb/160G/ DVDRW/WiFi/Dos</t>
  </si>
  <si>
    <t>инв.89002208. Ц-45-01/ фазомер</t>
  </si>
  <si>
    <t>инв.27,ранее в Кул-ре</t>
  </si>
  <si>
    <t xml:space="preserve">договор купли-продажи арест.имущества </t>
  </si>
  <si>
    <t>Магнитный тренажер АС-52</t>
  </si>
  <si>
    <t>2.2.152</t>
  </si>
  <si>
    <t>2.2.236</t>
  </si>
  <si>
    <t>2.2.102</t>
  </si>
  <si>
    <t>2.2.103</t>
  </si>
  <si>
    <t>2.2.104</t>
  </si>
  <si>
    <t>2.2.105</t>
  </si>
  <si>
    <t>2.4.273</t>
  </si>
  <si>
    <t>7шт</t>
  </si>
  <si>
    <t>2.5.0502</t>
  </si>
  <si>
    <t>2.5.0503</t>
  </si>
  <si>
    <t>Линия АСТМ</t>
  </si>
  <si>
    <t>ООО "Хлеб Алтая"</t>
  </si>
  <si>
    <t>I - 1989</t>
  </si>
  <si>
    <t>Шкаф двухстворчатый</t>
  </si>
  <si>
    <t>инв. № 01380014</t>
  </si>
  <si>
    <t xml:space="preserve">передаточные акты (из ОРСа) </t>
  </si>
  <si>
    <t>2.2.564</t>
  </si>
  <si>
    <t xml:space="preserve">Игровой видеокомпьютер </t>
  </si>
  <si>
    <t>МФУ НР LasrJet М1005</t>
  </si>
  <si>
    <t>передано из "НИИхимфотопроект"</t>
  </si>
  <si>
    <t>Модем ZyXEL</t>
  </si>
  <si>
    <t>МБОУ СОШ №14 г.Яровое</t>
  </si>
  <si>
    <t>Пост.№621 от 08.08.08</t>
  </si>
  <si>
    <t>Холодильник "Бирюса 22-Е1"</t>
  </si>
  <si>
    <t>инв.1380035</t>
  </si>
  <si>
    <t xml:space="preserve">ЭРСВ-410 </t>
  </si>
  <si>
    <t>инв.10104078,цел.про-ма 2008г</t>
  </si>
  <si>
    <t xml:space="preserve">Преобразователь частоты </t>
  </si>
  <si>
    <t>2.4.0965</t>
  </si>
  <si>
    <t>2.4.0966</t>
  </si>
  <si>
    <t>2.4.0967</t>
  </si>
  <si>
    <t>2.4.0968</t>
  </si>
  <si>
    <t>2.4.0969</t>
  </si>
  <si>
    <t>2.4.0970</t>
  </si>
  <si>
    <t>2.4.0971</t>
  </si>
  <si>
    <t>пост.822</t>
  </si>
  <si>
    <t>Комплект игровой "Магазин"</t>
  </si>
  <si>
    <t>инв. №10104052</t>
  </si>
  <si>
    <t>МБОУ СОШ №12</t>
  </si>
  <si>
    <t>МБОУ СОШ №14</t>
  </si>
  <si>
    <t xml:space="preserve">акт изъятия и  передачи  б/н </t>
  </si>
  <si>
    <t>2.4.1624</t>
  </si>
  <si>
    <t>2.4.1625</t>
  </si>
  <si>
    <t>2.4.1626</t>
  </si>
  <si>
    <t>МФУ лазерное HP</t>
  </si>
  <si>
    <t>Интерактивная доска Hitachi</t>
  </si>
  <si>
    <t>УАЗ - 452 Д</t>
  </si>
  <si>
    <t>XII - 2001</t>
  </si>
  <si>
    <t>2.2.303</t>
  </si>
  <si>
    <t>2.4.0911</t>
  </si>
  <si>
    <t>2.4.0912</t>
  </si>
  <si>
    <t>Компьютер в комплекте с монитором</t>
  </si>
  <si>
    <t>инв.3061024</t>
  </si>
  <si>
    <t>перенос на мц</t>
  </si>
  <si>
    <t>01.02.13г.</t>
  </si>
  <si>
    <t>2.4.26</t>
  </si>
  <si>
    <t>Кресло оф."Фортуна"</t>
  </si>
  <si>
    <t>столы и кресла кожаные</t>
  </si>
  <si>
    <t>Эл. двигатель вентилятора № 320</t>
  </si>
  <si>
    <t>Оргтехника</t>
  </si>
  <si>
    <t>2.2.341</t>
  </si>
  <si>
    <t>акт №15</t>
  </si>
  <si>
    <t>Счетчик холодной воды</t>
  </si>
  <si>
    <t>Циклон</t>
  </si>
  <si>
    <t>инв.010106159</t>
  </si>
  <si>
    <t>Braun Technik Paxilux 4003</t>
  </si>
  <si>
    <t>инв.10106179-87</t>
  </si>
  <si>
    <t>2.2.611</t>
  </si>
  <si>
    <t>Шкаф офисный</t>
  </si>
  <si>
    <t>инв.30610991</t>
  </si>
  <si>
    <t>инв.332012001</t>
  </si>
  <si>
    <t>2.2.499</t>
  </si>
  <si>
    <t>2.2.500</t>
  </si>
  <si>
    <t>Камера КРУ-6-15 /ЦРП-11/ (47062907)</t>
  </si>
  <si>
    <t>инв.10000618. ОАО "АХП", ЦРП-11</t>
  </si>
  <si>
    <t>инв.10000619. Корп.10 резерв</t>
  </si>
  <si>
    <t>инв.10104153к. 11квт 3000 об/мин, станция смешивания "Алтайская"</t>
  </si>
  <si>
    <t>инв.10104143к. Станция смешивания "Водозабор", п=1500об/мин</t>
  </si>
  <si>
    <t>2.5.0413</t>
  </si>
  <si>
    <t>Панель рапределительная</t>
  </si>
  <si>
    <t>0137745</t>
  </si>
  <si>
    <t>ВАО, 30 кВт, 970 об/мин</t>
  </si>
  <si>
    <t>на Алт.39</t>
  </si>
  <si>
    <t>инв.10106819-20</t>
  </si>
  <si>
    <t>кв.В ТП-264,отключающее устройство на жилые дома 0,4кВ</t>
  </si>
  <si>
    <t>пост.250 от 13.05.10</t>
  </si>
  <si>
    <t>Принтер НР КJ P USB</t>
  </si>
  <si>
    <t>1990</t>
  </si>
  <si>
    <t>1980</t>
  </si>
  <si>
    <t>2.1.40</t>
  </si>
  <si>
    <t>Комплект игровой "кухня"</t>
  </si>
  <si>
    <t>Дифманометр ДСП 778</t>
  </si>
  <si>
    <t>Электрочайник Polaris  PWK 1795</t>
  </si>
  <si>
    <t>Набор по общей биологии</t>
  </si>
  <si>
    <t>Эл.гитара Джони</t>
  </si>
  <si>
    <t>Аттракцон "Ромашка"</t>
  </si>
  <si>
    <t>Циркулярная пила</t>
  </si>
  <si>
    <t>Проектор</t>
  </si>
  <si>
    <t>инв.10104304</t>
  </si>
  <si>
    <t>2.5.1200</t>
  </si>
  <si>
    <t>инв.10106303</t>
  </si>
  <si>
    <t>2.5.1201</t>
  </si>
  <si>
    <t>Стенка-мебель</t>
  </si>
  <si>
    <t>инв.10106476</t>
  </si>
  <si>
    <t>инв.10106147</t>
  </si>
  <si>
    <t>пост.686</t>
  </si>
  <si>
    <t>Пост.Адм.№872</t>
  </si>
  <si>
    <t>пост. главы № 414 от 11.07.05г.</t>
  </si>
  <si>
    <t>44 коп/мин, автоподача</t>
  </si>
  <si>
    <t>Мясорубка МИМ-300Т</t>
  </si>
  <si>
    <t>2.4.1731</t>
  </si>
  <si>
    <t>2.4.1732</t>
  </si>
  <si>
    <t>2.4.1733</t>
  </si>
  <si>
    <t>2.4.1734</t>
  </si>
  <si>
    <t>2.4.1735</t>
  </si>
  <si>
    <t>2.4.1736</t>
  </si>
  <si>
    <t>2.4.1737</t>
  </si>
  <si>
    <t>Договор ссуды к пост.№26 от 18.01.06г.</t>
  </si>
  <si>
    <t>инв.89000131</t>
  </si>
  <si>
    <t>2.4.1937</t>
  </si>
  <si>
    <t>2.4.1938</t>
  </si>
  <si>
    <t>МФУ НП</t>
  </si>
  <si>
    <t>инв.10104066</t>
  </si>
  <si>
    <t>2.4.1994</t>
  </si>
  <si>
    <t>микрофон в комплекте г.в.2008</t>
  </si>
  <si>
    <t>Усилитель РВ 370</t>
  </si>
  <si>
    <t>договор ссуды к пост.№26 от 18.01.07г.</t>
  </si>
  <si>
    <t>с/ф 108</t>
  </si>
  <si>
    <t>2.2.84</t>
  </si>
  <si>
    <t xml:space="preserve">Страховка для батута </t>
  </si>
  <si>
    <t>инв.10116321. Внешний д.135, внутр.д.95</t>
  </si>
  <si>
    <t xml:space="preserve">Туннель (сборно-разборный) </t>
  </si>
  <si>
    <t>инв.1630017. 210х70</t>
  </si>
  <si>
    <t>Костюм ростовой "Петух", "Нюша"</t>
  </si>
  <si>
    <t>Ковровое покрытие</t>
  </si>
  <si>
    <t>Трибуна д/проведения мероприятий</t>
  </si>
  <si>
    <t>Телевизор "ROLSEN" 15 плат</t>
  </si>
  <si>
    <t>инв.1040837</t>
  </si>
  <si>
    <t>инв.3061027а</t>
  </si>
  <si>
    <t>постановление № 898</t>
  </si>
  <si>
    <t>инв.3061027/2</t>
  </si>
  <si>
    <t>инв.10106261-264</t>
  </si>
  <si>
    <t>инв.1062061</t>
  </si>
  <si>
    <t>инв.1052060</t>
  </si>
  <si>
    <t>инв.01660096</t>
  </si>
  <si>
    <t>инв.10106175</t>
  </si>
  <si>
    <t>инв.10106192</t>
  </si>
  <si>
    <t>автоматически накапливать, хранить и применять результаты измерений поверяемых и внешних эталонных преобразователей температуры и давления</t>
  </si>
  <si>
    <t>2.4.1637</t>
  </si>
  <si>
    <t>Система видеонаблюдения территории водозабора</t>
  </si>
  <si>
    <t>инв.10106909</t>
  </si>
  <si>
    <t xml:space="preserve">Телевизор </t>
  </si>
  <si>
    <t>инв. 11017. «Акай»</t>
  </si>
  <si>
    <t>2.5.0608</t>
  </si>
  <si>
    <t>2.5.0609</t>
  </si>
  <si>
    <t>2.5.0610</t>
  </si>
  <si>
    <t>2.2.437</t>
  </si>
  <si>
    <t>VI -2007 г.</t>
  </si>
  <si>
    <t>Болгарка</t>
  </si>
  <si>
    <t>Комплект фолий</t>
  </si>
  <si>
    <t>Агрегат насосный НМШ 8-25-6,3/2,5Б без плиты под 2,2 кВт</t>
  </si>
  <si>
    <t>инв.10000625. Ул.Заводская,10, ТП-212</t>
  </si>
  <si>
    <t>Принтер НР Laser Jet 1000</t>
  </si>
  <si>
    <t>Принтер/сканер/копир Xerox</t>
  </si>
  <si>
    <t>Трансформатор сил. 3 х фаз. ТМ320-6/0,4 ТП-253/1 (47023107)</t>
  </si>
  <si>
    <t>Трансформатор сил. 3 х фаз. ТМ400-6/0,4  ТП-253/2 (47023207)</t>
  </si>
  <si>
    <t>Комплект АМ-2 Sempron-LE</t>
  </si>
  <si>
    <t>№ 89002508,до 01.07.10 в Комм-ке</t>
  </si>
  <si>
    <t xml:space="preserve">Микрофон конденсаторный </t>
  </si>
  <si>
    <t xml:space="preserve">счет- фактура 000034 </t>
  </si>
  <si>
    <t>2.4.2393</t>
  </si>
  <si>
    <t>2.4.2394</t>
  </si>
  <si>
    <t>2.4.2395</t>
  </si>
  <si>
    <t>2.4.2396</t>
  </si>
  <si>
    <t>МФУ лазерное HP LM1132</t>
  </si>
  <si>
    <t>инв.1.101.34.00134</t>
  </si>
  <si>
    <t xml:space="preserve">Ноутбук 15. 6 Lenovo </t>
  </si>
  <si>
    <t>инв.1.101.34.00136</t>
  </si>
  <si>
    <t>инв.10000749.  Корпус 10</t>
  </si>
  <si>
    <t>инв.10000751.  Корпус 10</t>
  </si>
  <si>
    <t>инв.10000753.  Корпус 10</t>
  </si>
  <si>
    <t>инв.10000466. Кв."Б", д.7</t>
  </si>
  <si>
    <t>инв.10000756. Корпус 10</t>
  </si>
  <si>
    <t>2.4.1813</t>
  </si>
  <si>
    <t>2.4.1814</t>
  </si>
  <si>
    <t>2.4.1815</t>
  </si>
  <si>
    <t>2.4.1816</t>
  </si>
  <si>
    <t>2.4.1817</t>
  </si>
  <si>
    <t xml:space="preserve">Принтер Xerox Phaser  </t>
  </si>
  <si>
    <t>VII-2007г.</t>
  </si>
  <si>
    <t>/д,17 В/</t>
  </si>
  <si>
    <t>Пост.Адм. №285</t>
  </si>
  <si>
    <t>2.2.77</t>
  </si>
  <si>
    <t>2.2.78</t>
  </si>
  <si>
    <t>2.5.0616</t>
  </si>
  <si>
    <t>2.4.1015</t>
  </si>
  <si>
    <t>2.4.1016</t>
  </si>
  <si>
    <t>2.4.1017</t>
  </si>
  <si>
    <t>2.4.0918</t>
  </si>
  <si>
    <t>Шкаф пекарный ШПСЭМ-З(М)</t>
  </si>
  <si>
    <t>.12.2008</t>
  </si>
  <si>
    <t>с/ф №2513</t>
  </si>
  <si>
    <t>Плита электрическая ПЭ-726 ШК</t>
  </si>
  <si>
    <t>договор аренды № 04-11-49 от 19.11.04 г.</t>
  </si>
  <si>
    <t>Кипятильник проточный КП-100</t>
  </si>
  <si>
    <t>2.1.92</t>
  </si>
  <si>
    <t>ГАЗ-3102</t>
  </si>
  <si>
    <t>VII - 2006</t>
  </si>
  <si>
    <t>2.4.261</t>
  </si>
  <si>
    <t>Диктофон VN-4100 РС</t>
  </si>
  <si>
    <t>ООО "Коммунальщик"</t>
  </si>
  <si>
    <t>инв.20052013</t>
  </si>
  <si>
    <t>инв.200513</t>
  </si>
  <si>
    <t>Преобразователь частоты VACONO100-3L-0072-5-FLOW+FL04+DLU(37кВт 380V.IP21)</t>
  </si>
  <si>
    <t>2.4.1093</t>
  </si>
  <si>
    <t>2.4.1094</t>
  </si>
  <si>
    <t>2.4.1095</t>
  </si>
  <si>
    <t>2.4.1096</t>
  </si>
  <si>
    <t>2.4.1097</t>
  </si>
  <si>
    <t>2.4.1098</t>
  </si>
  <si>
    <t>акт на списание</t>
  </si>
  <si>
    <t>2.4.1580</t>
  </si>
  <si>
    <t>2.4.1581</t>
  </si>
  <si>
    <t>2.4.1086</t>
  </si>
  <si>
    <t>2.4.1087</t>
  </si>
  <si>
    <t>2.4.1088</t>
  </si>
  <si>
    <t>2.4.1089</t>
  </si>
  <si>
    <t>2.4.1091</t>
  </si>
  <si>
    <t>2.4.1092</t>
  </si>
  <si>
    <t>инв.37013309</t>
  </si>
  <si>
    <t xml:space="preserve">Станок настол. сверлильный </t>
  </si>
  <si>
    <t>инв.37013409</t>
  </si>
  <si>
    <t>Сосуд cт.V-25 мЗ</t>
  </si>
  <si>
    <t>инв.37025309</t>
  </si>
  <si>
    <t>инв.37033209</t>
  </si>
  <si>
    <t>Стол производственный РПС-12/6-430</t>
  </si>
  <si>
    <t>Лимитр-компрессор</t>
  </si>
  <si>
    <t>18.01.11, 09.12.10, 09.12.10</t>
  </si>
  <si>
    <t>инв.01384730,ранее в Кул-ре</t>
  </si>
  <si>
    <t>Ванна моечная 1/700</t>
  </si>
  <si>
    <t>2.4.0556</t>
  </si>
  <si>
    <t>2.4.0557</t>
  </si>
  <si>
    <t>12-1988</t>
  </si>
  <si>
    <t>12-1991</t>
  </si>
  <si>
    <t>лазерный, 8 коп/мин, 600 с1р1</t>
  </si>
  <si>
    <t>Прилукск.з-д изгот.,сч.факт.г.Барн.УГПС</t>
  </si>
  <si>
    <t>Canon</t>
  </si>
  <si>
    <t>для статич.приборов, 48 канал., 4600</t>
  </si>
  <si>
    <t>с/ф 11</t>
  </si>
  <si>
    <t>Лестница</t>
  </si>
  <si>
    <t>2.5.0340</t>
  </si>
  <si>
    <t>2.5.0341</t>
  </si>
  <si>
    <t>2.5.0342</t>
  </si>
  <si>
    <t>2.5.0343</t>
  </si>
  <si>
    <t>Сканер Genius Соlог Раgе</t>
  </si>
  <si>
    <t>акт приема-передачи б/н</t>
  </si>
  <si>
    <t xml:space="preserve">Персональный компьютер </t>
  </si>
  <si>
    <t>2.2.62</t>
  </si>
  <si>
    <t>автоответчик</t>
  </si>
  <si>
    <t>2.2.184</t>
  </si>
  <si>
    <t xml:space="preserve">Монитор </t>
  </si>
  <si>
    <t>Эл.двигатель ВЗГ 30 кВт (37047007)</t>
  </si>
  <si>
    <t>Маршрутизатор беспроводной + коммутатор 4 портовый ZyXEL P-660HTW2</t>
  </si>
  <si>
    <t>инв.10104361</t>
  </si>
  <si>
    <t>Трансформатор ТМ400-6/04, ТП-258/2 (47061807)</t>
  </si>
  <si>
    <t>Ванна для мойки 2-х секционная</t>
  </si>
  <si>
    <t>инв.1380069</t>
  </si>
  <si>
    <t>Насос вакуумный с тарелкой</t>
  </si>
  <si>
    <t>Персональный компьютер  Сeleron 1800</t>
  </si>
  <si>
    <t>Модуль "Гномик"</t>
  </si>
  <si>
    <t>01.09.10 в/э.</t>
  </si>
  <si>
    <t>целевая прог-ма из края,10104146</t>
  </si>
  <si>
    <t>Celeron D 356/1024/80</t>
  </si>
  <si>
    <t>инв№902018</t>
  </si>
  <si>
    <t>инв.3061075</t>
  </si>
  <si>
    <t>100х100х10 (син/жел)</t>
  </si>
  <si>
    <t xml:space="preserve">Мат №4 складной </t>
  </si>
  <si>
    <t>114х112х71 см Bestway 75033</t>
  </si>
  <si>
    <t xml:space="preserve">Кресло-мяч надувное </t>
  </si>
  <si>
    <t>VI -2001 г.</t>
  </si>
  <si>
    <t>Стеллаж офисный</t>
  </si>
  <si>
    <t>01.1970</t>
  </si>
  <si>
    <t>акт № 2</t>
  </si>
  <si>
    <t>Триммер бензиновый  Husqvarna 128R</t>
  </si>
  <si>
    <t>Шкаф расстоечный РIRON L900</t>
  </si>
  <si>
    <t>III- 1975г.</t>
  </si>
  <si>
    <t>2.2.448</t>
  </si>
  <si>
    <t>2.4.1920</t>
  </si>
  <si>
    <t>2.4.1921</t>
  </si>
  <si>
    <t>2.4.1586</t>
  </si>
  <si>
    <t>Доска 3-х секционная</t>
  </si>
  <si>
    <t>2.4.1331</t>
  </si>
  <si>
    <t>2.4.1332</t>
  </si>
  <si>
    <t>2.4.1333</t>
  </si>
  <si>
    <t>Комплект компьютерного оборудования № 1</t>
  </si>
  <si>
    <t>Трансформатор ТМ 100-6/ 0,4 /ТП 97/ (47020307)</t>
  </si>
  <si>
    <t>инв.10000441. ТП-97 (куст 6)</t>
  </si>
  <si>
    <t>Трансформатор ТМ 400-6/0,4 /ТП 250/2 (47020407)</t>
  </si>
  <si>
    <t>2.2.604</t>
  </si>
  <si>
    <t>распоряжение № 135 от 12.09.2008</t>
  </si>
  <si>
    <t>2.5.0696</t>
  </si>
  <si>
    <t>2.5.0697</t>
  </si>
  <si>
    <t>2.5.0698</t>
  </si>
  <si>
    <t>2.5.0699</t>
  </si>
  <si>
    <t>2.5.0700</t>
  </si>
  <si>
    <t>2.5.0701</t>
  </si>
  <si>
    <t>2.5.0702</t>
  </si>
  <si>
    <t>2.5.0703</t>
  </si>
  <si>
    <t>2.5.0704</t>
  </si>
  <si>
    <t>2.5.0705</t>
  </si>
  <si>
    <t>2.5.0706</t>
  </si>
  <si>
    <t>2.5.0707</t>
  </si>
  <si>
    <t>МБОУ ДОД "ЦНТТУ" г.Яровое</t>
  </si>
  <si>
    <t xml:space="preserve"> Panasonic AG LW 7208G</t>
  </si>
  <si>
    <t>инв.2060950</t>
  </si>
  <si>
    <t>Расп.№168-р от 13.05.08г.Адм.Алт.кр.,акт 174 от 02.06.08г.</t>
  </si>
  <si>
    <t>инв.10103145к, до 30.11.08 в МУП "УК Яр"</t>
  </si>
  <si>
    <t>Скоростемер видеозаписывающий  "Визир"</t>
  </si>
  <si>
    <t>аренда</t>
  </si>
  <si>
    <t>передано в XII- 2001г.</t>
  </si>
  <si>
    <t>Панель распределительная</t>
  </si>
  <si>
    <t>инв. № 01380012</t>
  </si>
  <si>
    <t>Аттракцион "Березка"</t>
  </si>
  <si>
    <t>расп.№40-р,ОС-4 № 9</t>
  </si>
  <si>
    <t>инв.10104064-66</t>
  </si>
  <si>
    <t>2.5.0524</t>
  </si>
  <si>
    <t>2.5.0525</t>
  </si>
  <si>
    <t>2.5.0526</t>
  </si>
  <si>
    <t>Станок круглопильный</t>
  </si>
  <si>
    <t>38 панель (внутр.+наруж.блоки)</t>
  </si>
  <si>
    <t>инв.3061082</t>
  </si>
  <si>
    <t>Сканер HP ScanJet G2710 А4</t>
  </si>
  <si>
    <t>Кровать 2-спальная (гост)</t>
  </si>
  <si>
    <t>2.4.36</t>
  </si>
  <si>
    <t xml:space="preserve">инв. 01380747 </t>
  </si>
  <si>
    <t>инв.30612161. Распределитель, выпрямит, кинопроектор 2 шт.</t>
  </si>
  <si>
    <t xml:space="preserve">Агрегат насосный Д320-500 </t>
  </si>
  <si>
    <t>с дв. 75 кВт 1500 об/мин</t>
  </si>
  <si>
    <t>сч-ф № 33</t>
  </si>
  <si>
    <t>Турбина ПТ-12-35-10м с парораспред.</t>
  </si>
  <si>
    <t>инв.№1380802</t>
  </si>
  <si>
    <t>контракт на поставку товара</t>
  </si>
  <si>
    <t>Торговое оборудование стенка</t>
  </si>
  <si>
    <t>Станок сверлильный</t>
  </si>
  <si>
    <t>2.2.308</t>
  </si>
  <si>
    <t>Оверлог</t>
  </si>
  <si>
    <t>Характеристика</t>
  </si>
  <si>
    <t>Prestigio P1710</t>
  </si>
  <si>
    <t>ксерокс Canon РС 128 Е-1</t>
  </si>
  <si>
    <t>2.4.1270</t>
  </si>
  <si>
    <t>2.4.1271</t>
  </si>
  <si>
    <t>2.4.1272</t>
  </si>
  <si>
    <t>2.4.1273</t>
  </si>
  <si>
    <t>2.4.1277</t>
  </si>
  <si>
    <t>2.4.1278</t>
  </si>
  <si>
    <t>2.4.1279</t>
  </si>
  <si>
    <t>2.4.1282</t>
  </si>
  <si>
    <t>2.4.1528</t>
  </si>
  <si>
    <t>постановление № 928</t>
  </si>
  <si>
    <t>2.4.1113- оц</t>
  </si>
  <si>
    <t>постановление № 825 от 26.11.2007</t>
  </si>
  <si>
    <t>счет-фактура № 1626</t>
  </si>
  <si>
    <t>распоряжение (пожертвование) № 126-р</t>
  </si>
  <si>
    <t>постановление 767</t>
  </si>
  <si>
    <t>постановление 928</t>
  </si>
  <si>
    <t>2.5.0156-оц</t>
  </si>
  <si>
    <t>Стойка световая</t>
  </si>
  <si>
    <t>Объектовый блок "Сержант"</t>
  </si>
  <si>
    <t>инв.10104138</t>
  </si>
  <si>
    <t>40620ДК                             13077433</t>
  </si>
  <si>
    <t>2.4.201</t>
  </si>
  <si>
    <t>акт №28</t>
  </si>
  <si>
    <t>2.4.365</t>
  </si>
  <si>
    <t>Р 675 МК</t>
  </si>
  <si>
    <t>инв.10106134</t>
  </si>
  <si>
    <t xml:space="preserve">15.08.2005г. </t>
  </si>
  <si>
    <t>2.2.723</t>
  </si>
  <si>
    <t xml:space="preserve">Ванна для мойки </t>
  </si>
  <si>
    <t>Диван</t>
  </si>
  <si>
    <t>Нитрат-тест</t>
  </si>
  <si>
    <t>2.2.582</t>
  </si>
  <si>
    <t>2.4.124</t>
  </si>
  <si>
    <t>Угловая мягкая мебель "Полонез"</t>
  </si>
  <si>
    <t>угловой диван и 2 кресла</t>
  </si>
  <si>
    <t>2.4.30</t>
  </si>
  <si>
    <t>2.4.31</t>
  </si>
  <si>
    <t>2.4.1102</t>
  </si>
  <si>
    <t>Часы на доме быта</t>
  </si>
  <si>
    <t>инв.10104023</t>
  </si>
  <si>
    <t xml:space="preserve">Фотоаппарат Nikon CoolPix </t>
  </si>
  <si>
    <t>инв.10000372, 10000373, 10000374, 10000375, 10000376, 10000377, 10000378. ОАО "АХП"</t>
  </si>
  <si>
    <t>Камера КСО 266 /ЦРП 11/ (47004407, 47004507)</t>
  </si>
  <si>
    <t>инв.10000379, 10000380. ОАО "АХП", КСО-272</t>
  </si>
  <si>
    <t>Cплит-система (кондиционер)</t>
  </si>
  <si>
    <t>Дождевой чехол ALMI Teta DVX100</t>
  </si>
  <si>
    <t>Зимний чехол ALMI БМ DVX100</t>
  </si>
  <si>
    <t>Траспортный кофр С РD150</t>
  </si>
  <si>
    <t>Светильник камерный</t>
  </si>
  <si>
    <t>2.4.388</t>
  </si>
  <si>
    <t>XII - 1995</t>
  </si>
  <si>
    <t>2.4.2296</t>
  </si>
  <si>
    <t>Машина стиральная LG F12B8VD1</t>
  </si>
  <si>
    <t>Дорожные знаки</t>
  </si>
  <si>
    <t>2.2.44</t>
  </si>
  <si>
    <t>Камера холодильная</t>
  </si>
  <si>
    <t>2.4.1627</t>
  </si>
  <si>
    <t>VI / 1994</t>
  </si>
  <si>
    <t>IX / 1994</t>
  </si>
  <si>
    <t>Мягкая мебель</t>
  </si>
  <si>
    <t>2.4.214</t>
  </si>
  <si>
    <t>Олимпус</t>
  </si>
  <si>
    <t>УАЗ-2206</t>
  </si>
  <si>
    <t>2.2.0104</t>
  </si>
  <si>
    <t>2.2.0106</t>
  </si>
  <si>
    <t>2.2.0114</t>
  </si>
  <si>
    <t>2.2.0115</t>
  </si>
  <si>
    <t>2.2.0117</t>
  </si>
  <si>
    <t>2.2.0118</t>
  </si>
  <si>
    <t>2.2.0119</t>
  </si>
  <si>
    <t>2.4.262</t>
  </si>
  <si>
    <t>Шкаф лабораторный</t>
  </si>
  <si>
    <t>инв.01630712</t>
  </si>
  <si>
    <t>инв.01630713</t>
  </si>
  <si>
    <t>Комплект мебели "Гномик"</t>
  </si>
  <si>
    <t>инв.10104333, в комплект входит: системный блок INTEL Pentium, ИБП, без монитора</t>
  </si>
  <si>
    <t>Монитор  LCD 18.5"</t>
  </si>
  <si>
    <t>инв.10104337</t>
  </si>
  <si>
    <t>МФУ лазерное Canon i-SENSYS MF4320d</t>
  </si>
  <si>
    <t>инв.10104335</t>
  </si>
  <si>
    <t>МФУ лазерное Xerox WC  5016</t>
  </si>
  <si>
    <t>инв.10104387</t>
  </si>
  <si>
    <t>Монитор, системный блок, кл-ва, мышь, ИПБ, сет.фильтр</t>
  </si>
  <si>
    <t>2.5.0921</t>
  </si>
  <si>
    <t>2.1.65</t>
  </si>
  <si>
    <t>2.1.66</t>
  </si>
  <si>
    <t>Дымосос пож. перем. ДП-1  156-00-00-00 ПС</t>
  </si>
  <si>
    <t>2.4.0019</t>
  </si>
  <si>
    <t>2.4.0023</t>
  </si>
  <si>
    <t>2.4.0027</t>
  </si>
  <si>
    <t>2.4.0028</t>
  </si>
  <si>
    <t>2.4.0035</t>
  </si>
  <si>
    <t>2.4.0040</t>
  </si>
  <si>
    <t>2.4.0045</t>
  </si>
  <si>
    <t>2.4.0046</t>
  </si>
  <si>
    <t>2.4.0079</t>
  </si>
  <si>
    <t>2.4.0085</t>
  </si>
  <si>
    <t>2.4.0117</t>
  </si>
  <si>
    <t>2.4.0119</t>
  </si>
  <si>
    <t>2.4.0120</t>
  </si>
  <si>
    <t>2.4.0125</t>
  </si>
  <si>
    <t>2.4.0127</t>
  </si>
  <si>
    <t>2.4.0131</t>
  </si>
  <si>
    <t>2.5.0708</t>
  </si>
  <si>
    <t>2.5.0709</t>
  </si>
  <si>
    <t>2.5.0710</t>
  </si>
  <si>
    <t>2.5.0711</t>
  </si>
  <si>
    <t>2.5.0712</t>
  </si>
  <si>
    <t>2.5.0713</t>
  </si>
  <si>
    <t>2.5.0714</t>
  </si>
  <si>
    <t>2.5.0715</t>
  </si>
  <si>
    <t>Методическая литература</t>
  </si>
  <si>
    <t>2.4.1927</t>
  </si>
  <si>
    <t>2.4.1928</t>
  </si>
  <si>
    <t>2.1.47</t>
  </si>
  <si>
    <t>CHIGO KFR 25GW</t>
  </si>
  <si>
    <t>2.4.1300</t>
  </si>
  <si>
    <t>2.4.1301</t>
  </si>
  <si>
    <t>2.4.1302</t>
  </si>
  <si>
    <t>2.4.1303</t>
  </si>
  <si>
    <t>2.5.0512</t>
  </si>
  <si>
    <t>МУП "Управляющая компания Яровое"</t>
  </si>
  <si>
    <t xml:space="preserve">решение ГСД о передаче в краевую соб-ть № 144 (64) от 20.10.05г.инв. № 01325030 </t>
  </si>
  <si>
    <t>инв.№ 89002006</t>
  </si>
  <si>
    <t>I - 1998</t>
  </si>
  <si>
    <t>инв. № 01630001</t>
  </si>
  <si>
    <t>Пост.№839,актОС-4 №17</t>
  </si>
  <si>
    <t>Пост.№839,актОС-4 №5</t>
  </si>
  <si>
    <t>Пост.№839,актОС-4 №4</t>
  </si>
  <si>
    <t>2.4.1323</t>
  </si>
  <si>
    <t>2.4.1324</t>
  </si>
  <si>
    <t>2.4.1325</t>
  </si>
  <si>
    <t>2.4.2018</t>
  </si>
  <si>
    <t>инв.10106015</t>
  </si>
  <si>
    <t>Доска аудиторная школьная</t>
  </si>
  <si>
    <t>Кубики алфавит</t>
  </si>
  <si>
    <t>инв.10106847</t>
  </si>
  <si>
    <t>2.2.526</t>
  </si>
  <si>
    <t>инв.10106564,65</t>
  </si>
  <si>
    <t>пост.№ 936 от29.12.2007г.</t>
  </si>
  <si>
    <t>2.2.508</t>
  </si>
  <si>
    <t>инв.10001342. Т.Собственные нужды рапонасосной</t>
  </si>
  <si>
    <t>Трансформатор силовой 630 КВА 6/04 ТМЗ 630/10 (37044607)</t>
  </si>
  <si>
    <t>Холодный  склад</t>
  </si>
  <si>
    <t>ХI - 1997</t>
  </si>
  <si>
    <t>Вентилятор</t>
  </si>
  <si>
    <t>II - 2000</t>
  </si>
  <si>
    <t>инв.10106585-589</t>
  </si>
  <si>
    <t>Регазификатор</t>
  </si>
  <si>
    <t>USB-ключ eToken PRO (Java) защищенная память 72 КБ.сертификат ФСТЭК №1883 (4 шт)</t>
  </si>
  <si>
    <t>Флешка с программой для ЭВМ Kaspersky Стандартный</t>
  </si>
  <si>
    <t>инв.№ 89218106</t>
  </si>
  <si>
    <t>акт приема передачи № 9/1</t>
  </si>
  <si>
    <t xml:space="preserve">Осветлитель накамерный </t>
  </si>
  <si>
    <t>Осцилогроф</t>
  </si>
  <si>
    <t>инв. № 01380038</t>
  </si>
  <si>
    <t>сервер сети, Аtlon 1700, НDD 82,3 GБ, ОЗУ 256 МВ</t>
  </si>
  <si>
    <t>Кондиционер  Almacon ACH-07</t>
  </si>
  <si>
    <t>2.5.0521</t>
  </si>
  <si>
    <t>Планшет SamsungGalaxy Tab 4 10.1 16 Гб</t>
  </si>
  <si>
    <t>инв.302257</t>
  </si>
  <si>
    <t>X - 1975</t>
  </si>
  <si>
    <t>1156839</t>
  </si>
  <si>
    <t>инв.10104011</t>
  </si>
  <si>
    <t>инв.10104014</t>
  </si>
  <si>
    <t>Шуруповерт</t>
  </si>
  <si>
    <t>LX -350(A4,9 pin, 357 cps, USB. LPT, COM), цвет - черный</t>
  </si>
  <si>
    <t>2.2.208</t>
  </si>
  <si>
    <t>37квт, 3000 об/мин</t>
  </si>
  <si>
    <t>Световой прибор Старданс2</t>
  </si>
  <si>
    <t xml:space="preserve">инв№902013 </t>
  </si>
  <si>
    <t>Трансформатор ТМ400-6/04, ТП 254/1 (47061907)</t>
  </si>
  <si>
    <t>инв.10000611. Кв. "А", д.36</t>
  </si>
  <si>
    <t>инв.10106353</t>
  </si>
  <si>
    <t>пост.147</t>
  </si>
  <si>
    <t>в составе б/ф</t>
  </si>
  <si>
    <t>Файл-сервер</t>
  </si>
  <si>
    <t>Столик с 2-мя полками</t>
  </si>
  <si>
    <t>2.4.1645</t>
  </si>
  <si>
    <t>2.4.1646</t>
  </si>
  <si>
    <t>Цифровой микроскоп</t>
  </si>
  <si>
    <t>2.2.171</t>
  </si>
  <si>
    <t>Щит шкафной ЩП-600</t>
  </si>
  <si>
    <t>2006г.</t>
  </si>
  <si>
    <t>инв.10000600, 10000601, 10000602. ОАО "АХП", ЦРП-10</t>
  </si>
  <si>
    <t>инв.10104088к</t>
  </si>
  <si>
    <t>инв.10104114-15,цел.прогр-а 2008г</t>
  </si>
  <si>
    <t>Монитор 17 Aguarius</t>
  </si>
  <si>
    <t>ГАЗ-САЗ- 3504</t>
  </si>
  <si>
    <t>масса двигателя без стартера 5,9 кг+0,2</t>
  </si>
  <si>
    <t>б/у</t>
  </si>
  <si>
    <t>инв.10104122к</t>
  </si>
  <si>
    <t>инв.10104123к</t>
  </si>
  <si>
    <t>Машина швейная</t>
  </si>
  <si>
    <t>2.1.16</t>
  </si>
  <si>
    <t>Микрофон AUDIX OM-13988</t>
  </si>
  <si>
    <t>2.4.1591</t>
  </si>
  <si>
    <t>РВ 1220.027 ОП 2 СОС- 30 м</t>
  </si>
  <si>
    <t>инв.10106476,целевая программа из края 2008год</t>
  </si>
  <si>
    <t>инв.10106477,цел программа из края 2008год</t>
  </si>
  <si>
    <t>II - 1985</t>
  </si>
  <si>
    <t>Источник пост.и перем.напряжения</t>
  </si>
  <si>
    <t>2.4.0954</t>
  </si>
  <si>
    <t>2.4.0955</t>
  </si>
  <si>
    <t>2.4.0956</t>
  </si>
  <si>
    <t>2.4.0957</t>
  </si>
  <si>
    <t>2.4.0958</t>
  </si>
  <si>
    <t>2.4.0959</t>
  </si>
  <si>
    <t>2.4.0960</t>
  </si>
  <si>
    <t>2.4.0961</t>
  </si>
  <si>
    <t>инв. 01660012. Прессов.дерев.стек.двери</t>
  </si>
  <si>
    <t>инв. 01360172</t>
  </si>
  <si>
    <t>инв.10000412-10000415.ОАО "АХП"</t>
  </si>
  <si>
    <t>для хранения скоропротящихся продуктов</t>
  </si>
  <si>
    <t>Кейс под обработку GATOR</t>
  </si>
  <si>
    <t>2.5.1244</t>
  </si>
  <si>
    <t>2.5.1245</t>
  </si>
  <si>
    <t xml:space="preserve">Подстанция 2 КТП-630 </t>
  </si>
  <si>
    <t>инв.37037807</t>
  </si>
  <si>
    <t xml:space="preserve">Расходомер КСД-3-1020 </t>
  </si>
  <si>
    <t>Датчик содержания кислорода Товарный знак Vernier O2 Gas Sensor</t>
  </si>
  <si>
    <t>Вазон "Короб В- 15"</t>
  </si>
  <si>
    <t>Насос №1 Д315-71 с эл.двигателемТип 4Ам 250S2У2</t>
  </si>
  <si>
    <t>инв. № 89004306</t>
  </si>
  <si>
    <t>станция серии "е"</t>
  </si>
  <si>
    <t>2.4.128</t>
  </si>
  <si>
    <t>Бар-стойка</t>
  </si>
  <si>
    <t>4,5м</t>
  </si>
  <si>
    <t>спикерфон, автоответчик</t>
  </si>
  <si>
    <t xml:space="preserve">26.12.2005 </t>
  </si>
  <si>
    <t>инв.37029009</t>
  </si>
  <si>
    <t xml:space="preserve">Насос ВВН-25 </t>
  </si>
  <si>
    <t>инв.37034409</t>
  </si>
  <si>
    <t xml:space="preserve">Насос Д -1250 </t>
  </si>
  <si>
    <t>инв.37045009</t>
  </si>
  <si>
    <t xml:space="preserve">Насос Д 320-70 А </t>
  </si>
  <si>
    <t>инв.37032809</t>
  </si>
  <si>
    <t xml:space="preserve">Насос Д 320-70 </t>
  </si>
  <si>
    <t>инв.37033609</t>
  </si>
  <si>
    <t xml:space="preserve">Насос ДС-134 А </t>
  </si>
  <si>
    <t>Видеоплеер ДЭУ  СТ - 160</t>
  </si>
  <si>
    <t>Лебедка г/п 450 кг инв 37030309</t>
  </si>
  <si>
    <t>кондиционер "Samsung"</t>
  </si>
  <si>
    <t>2.4.52</t>
  </si>
  <si>
    <t>Ключ для фортепиано</t>
  </si>
  <si>
    <t>КаВЗ - 685</t>
  </si>
  <si>
    <t>395011</t>
  </si>
  <si>
    <t>инв. № 01380415 б/ст 21443,00</t>
  </si>
  <si>
    <t>2.2.31</t>
  </si>
  <si>
    <t>2.2.32</t>
  </si>
  <si>
    <t>2.4.1464</t>
  </si>
  <si>
    <t>2.2.253</t>
  </si>
  <si>
    <t>2.2.195</t>
  </si>
  <si>
    <t>2.2.196</t>
  </si>
  <si>
    <t>2.2.369</t>
  </si>
  <si>
    <t>Электросковорода</t>
  </si>
  <si>
    <t>с04.08.03 №822 (хоз/в."Визит"),до 28.07.04г. пост.№548а</t>
  </si>
  <si>
    <t>Потолочный кронштейн для проектора</t>
  </si>
  <si>
    <t>Программный дидакт.комплекс</t>
  </si>
  <si>
    <t>2.5.0537</t>
  </si>
  <si>
    <t>2.5.0538</t>
  </si>
  <si>
    <t>переделан с теневого навеса</t>
  </si>
  <si>
    <t>Автомат газ.воды</t>
  </si>
  <si>
    <t>инв. 01660014 (стол в приёмной (7,05)</t>
  </si>
  <si>
    <t>инв. 01360116 (в подвале)</t>
  </si>
  <si>
    <t>инв.10000527. кв."Б"-30  ТП-257/2</t>
  </si>
  <si>
    <t>Трансформатор ТМФ400-6/0,4  ТП-202 (47041807)</t>
  </si>
  <si>
    <t>инв.10000528. ул.Чапаева ТП-202</t>
  </si>
  <si>
    <t>Электродвигатель АИР 160 S8 IM 1081</t>
  </si>
  <si>
    <t>2.2.349</t>
  </si>
  <si>
    <t>инв. №101040008</t>
  </si>
  <si>
    <t>инв.10104006</t>
  </si>
  <si>
    <t>Рулетка лазерная</t>
  </si>
  <si>
    <t xml:space="preserve">Винтовка </t>
  </si>
  <si>
    <t>инв.01380013, ранее в Кул-ре</t>
  </si>
  <si>
    <t>Дымогенератор РТ-1500</t>
  </si>
  <si>
    <t>инв.1380595</t>
  </si>
  <si>
    <t>инв.10106935</t>
  </si>
  <si>
    <t>инв.10106826</t>
  </si>
  <si>
    <t>инв.1380473-507</t>
  </si>
  <si>
    <t>инв.1380097</t>
  </si>
  <si>
    <t>инв.1380042</t>
  </si>
  <si>
    <t>инв.1380111</t>
  </si>
  <si>
    <t>ЭПШЧ 9-4-16, 4х конф.</t>
  </si>
  <si>
    <t>2.2.547</t>
  </si>
  <si>
    <t>инв.66</t>
  </si>
  <si>
    <t>Холодильник "Бирюса 10 ЕК"</t>
  </si>
  <si>
    <t>Принтер А4 XEROX Phaser 3140</t>
  </si>
  <si>
    <t>2.5.0293</t>
  </si>
  <si>
    <t>2.5.0294</t>
  </si>
  <si>
    <t>2.5.0300</t>
  </si>
  <si>
    <t>2.5.0301</t>
  </si>
  <si>
    <t>2.5.0303</t>
  </si>
  <si>
    <t>2.5.0305</t>
  </si>
  <si>
    <t>2.5.0306</t>
  </si>
  <si>
    <t>Кресла "Фрегат"</t>
  </si>
  <si>
    <t>2.2.0145</t>
  </si>
  <si>
    <t>2.2.0146</t>
  </si>
  <si>
    <t>Т-170М1</t>
  </si>
  <si>
    <t xml:space="preserve">Трактор Т-170 ЕЕ 1487 </t>
  </si>
  <si>
    <t>Бульдозер гос.№ 9867 АУ (инв.37044007)</t>
  </si>
  <si>
    <t>Машина шлакоуборочная "ШУМ" (инв.39000685)</t>
  </si>
  <si>
    <t>22*40818</t>
  </si>
  <si>
    <t>Комплект мебели Наташа</t>
  </si>
  <si>
    <t>Посудомоечная машина ПММ К1</t>
  </si>
  <si>
    <t>МФУ лазерное</t>
  </si>
  <si>
    <t xml:space="preserve">МОУ ДОД ЦНТТУ </t>
  </si>
  <si>
    <t>пост.№ 459 от  28.06.06г.</t>
  </si>
  <si>
    <t>измерение линейных перемещений деталей и узлов энергетического оборудования</t>
  </si>
  <si>
    <t>Пульт ТОЛ 10/100 в помещении ГЩУ ТЭС к.19</t>
  </si>
  <si>
    <t>инв.101041013-101041014. Принтер LJ PRO M125 многофункциональный (копир, сканер)</t>
  </si>
  <si>
    <t>инв.104013</t>
  </si>
  <si>
    <t>инв.104014</t>
  </si>
  <si>
    <t>инв.1040013</t>
  </si>
  <si>
    <t>Принтер лазерный Canon i-SENSYS</t>
  </si>
  <si>
    <t>1985</t>
  </si>
  <si>
    <t>12127</t>
  </si>
  <si>
    <t>29.04.2009    12.03.09</t>
  </si>
  <si>
    <t>передан из края</t>
  </si>
  <si>
    <t>2 ПТС-4М</t>
  </si>
  <si>
    <t>инв.№01380009 до02.08.01г.расп. № 64 ком. по образ.лик.д/с16;расп.15а от 04.03.02г.в к-т соц.защите</t>
  </si>
  <si>
    <t>Камера холодильная КХС-6</t>
  </si>
  <si>
    <t>№ 89000117,до 01.07.10 в Комм-ке</t>
  </si>
  <si>
    <t>2.4.16</t>
  </si>
  <si>
    <t>2.4.17</t>
  </si>
  <si>
    <t>акт №45</t>
  </si>
  <si>
    <t xml:space="preserve"> 2006г.</t>
  </si>
  <si>
    <t xml:space="preserve">А/радиостанция "Маяк" </t>
  </si>
  <si>
    <t>2.4.14</t>
  </si>
  <si>
    <t>2.4.15</t>
  </si>
  <si>
    <t>Факсимильный аппарат Samsung SF 800</t>
  </si>
  <si>
    <t>XII / 2000</t>
  </si>
  <si>
    <t>2.2.307</t>
  </si>
  <si>
    <t>ранее в К-те по образованию,инв.10104039</t>
  </si>
  <si>
    <t>Подогреватель ПВ-60-4 инв 37037207</t>
  </si>
  <si>
    <t>2.4.1684</t>
  </si>
  <si>
    <t>инв.1380012</t>
  </si>
  <si>
    <t>МБДОУ ЦРР - д/с № 31 г.Яровое</t>
  </si>
  <si>
    <t>Домкрат ДГ-10сп (с комплектом приспособлений)</t>
  </si>
  <si>
    <t>Лебедка маневренная с эл.двигателем 45 кВт 1500 об</t>
  </si>
  <si>
    <t>2.5.1067</t>
  </si>
  <si>
    <t>2.5.1068</t>
  </si>
  <si>
    <t>2.5.1069</t>
  </si>
  <si>
    <t>2.5.1070</t>
  </si>
  <si>
    <t>2.5.1071</t>
  </si>
  <si>
    <t>2.5.1072</t>
  </si>
  <si>
    <t>2.5.1073</t>
  </si>
  <si>
    <t>2.5.1074</t>
  </si>
  <si>
    <t>Набор для кухни</t>
  </si>
  <si>
    <t>Стенд</t>
  </si>
  <si>
    <t>Стенд спорт.комитета</t>
  </si>
  <si>
    <t>Стенд истории ПЛ-39</t>
  </si>
  <si>
    <t>Карта-география г.Яровое</t>
  </si>
  <si>
    <t>2.4.2237</t>
  </si>
  <si>
    <t>2.4.2238</t>
  </si>
  <si>
    <t>2.4.2239</t>
  </si>
  <si>
    <t>2.4.2240</t>
  </si>
  <si>
    <t>2.4.2241</t>
  </si>
  <si>
    <t>2.4.2242</t>
  </si>
  <si>
    <t>2.4.2243</t>
  </si>
  <si>
    <t>2.4.2244</t>
  </si>
  <si>
    <t>2.4.2245</t>
  </si>
  <si>
    <t>2.4.2246</t>
  </si>
  <si>
    <t>2.4.2247</t>
  </si>
  <si>
    <t>2.4.2248</t>
  </si>
  <si>
    <t>2.4.2249</t>
  </si>
  <si>
    <t>2.4.2250</t>
  </si>
  <si>
    <t>2.4.2251</t>
  </si>
  <si>
    <t>2.4.2252</t>
  </si>
  <si>
    <t>2.4.2253</t>
  </si>
  <si>
    <t>2.4.2254</t>
  </si>
  <si>
    <t>2.4.1982</t>
  </si>
  <si>
    <t>2.4.1983</t>
  </si>
  <si>
    <t>2.4.1984</t>
  </si>
  <si>
    <t>2.4.1985</t>
  </si>
  <si>
    <t>2.4.1986</t>
  </si>
  <si>
    <t>2.4.1987</t>
  </si>
  <si>
    <t>2.4.1988</t>
  </si>
  <si>
    <t>16.12.99</t>
  </si>
  <si>
    <t xml:space="preserve">Шкаф с автоматами </t>
  </si>
  <si>
    <t>2.2.477</t>
  </si>
  <si>
    <t>Микрофон и стойка</t>
  </si>
  <si>
    <t>пост. главы № 499 от 08.07.04 г.</t>
  </si>
  <si>
    <t>пост. №395 от 19.05.08</t>
  </si>
  <si>
    <t>2.2.548</t>
  </si>
  <si>
    <t>ГАЗ-330700</t>
  </si>
  <si>
    <t>Стенка мебельная</t>
  </si>
  <si>
    <t>инв. № 89004106</t>
  </si>
  <si>
    <t>инв.10104099к</t>
  </si>
  <si>
    <t>инв.10104105к</t>
  </si>
  <si>
    <t>2.4.130</t>
  </si>
  <si>
    <t>2.4.0839</t>
  </si>
  <si>
    <t>2.4.0840</t>
  </si>
  <si>
    <t>2.4.0841</t>
  </si>
  <si>
    <t>2.2.586</t>
  </si>
  <si>
    <t>К7 750/128/32/20/3,5</t>
  </si>
  <si>
    <t xml:space="preserve">ЭЦВ 10-63-150  </t>
  </si>
  <si>
    <t>2.2.39</t>
  </si>
  <si>
    <t xml:space="preserve">Низковольтное распредустройство </t>
  </si>
  <si>
    <t>АСП-10</t>
  </si>
  <si>
    <t>инв.010104046-49</t>
  </si>
  <si>
    <t>расп.49-р, акт ОС-4 № 2/1</t>
  </si>
  <si>
    <t>06.04.09, 07.04.09</t>
  </si>
  <si>
    <t>инв.10104579</t>
  </si>
  <si>
    <t>инв. №10104041</t>
  </si>
  <si>
    <t xml:space="preserve">Виброрыхлитель ДП-6С </t>
  </si>
  <si>
    <t>инв.37027509</t>
  </si>
  <si>
    <t xml:space="preserve">Вольтметр ВЗ-41 </t>
  </si>
  <si>
    <t>инв.37073211</t>
  </si>
  <si>
    <t>Комплект гербариев с электронным пособием</t>
  </si>
  <si>
    <t xml:space="preserve">инв. 10106650 </t>
  </si>
  <si>
    <t>инв. 10106645. Без шаров 100*70*30</t>
  </si>
  <si>
    <t>инв. 10106932-10106934</t>
  </si>
  <si>
    <t>инв. 10106827</t>
  </si>
  <si>
    <t>Павильон скважины № 35</t>
  </si>
  <si>
    <t>инв.№ 89422441. скважина 35, ул.Северная, 2 водозабор</t>
  </si>
  <si>
    <t xml:space="preserve">Насос водозаборный 2-го подъема </t>
  </si>
  <si>
    <t>инв.89422437. NB 150-400/375, 75 квт. ул.Северная,2 водозабор</t>
  </si>
  <si>
    <t>Насос №4 БК-8 с эл.двигателем Тип Б 180 54У25</t>
  </si>
  <si>
    <t>инв.210104200036</t>
  </si>
  <si>
    <t>Телефон  LG S367 Soft Gray</t>
  </si>
  <si>
    <t>инв.10104378</t>
  </si>
  <si>
    <t>2.5.1187</t>
  </si>
  <si>
    <t>инв.10104112</t>
  </si>
  <si>
    <t>2.5.1188</t>
  </si>
  <si>
    <t>Мотокоса КРБ-23/33/1,3 л.с23/43</t>
  </si>
  <si>
    <t>театральная на 1000Вт с Т-образной стойкой и лампой</t>
  </si>
  <si>
    <t>100/40, насос центробежный</t>
  </si>
  <si>
    <t>пост.№.609  от 06.09.07г.</t>
  </si>
  <si>
    <t>инв.10000513. дачи</t>
  </si>
  <si>
    <t>инв. 01660007. Гостиница,темно- коричневого цвета с антр.(4шкафа)</t>
  </si>
  <si>
    <t xml:space="preserve">Стол "Аленсио" </t>
  </si>
  <si>
    <t>Жалюзи В-3,00 Ш-2,65</t>
  </si>
  <si>
    <t>Электромясорубка "Экстра"</t>
  </si>
  <si>
    <t xml:space="preserve">Компьютер в сборе </t>
  </si>
  <si>
    <t xml:space="preserve">инв.10134106. {AMD A8/4Gb RAM/500Gb HDD/DVDRW/монитор LCD Samsung 21,5 клавиатура+мышь </t>
  </si>
  <si>
    <t>КГОУ "Яровской Дет.Дом"</t>
  </si>
  <si>
    <t>ЭМЗ-523400 1002978</t>
  </si>
  <si>
    <t>2.2.167</t>
  </si>
  <si>
    <t>2.2.168</t>
  </si>
  <si>
    <t>2.2.169</t>
  </si>
  <si>
    <t>2.2.170</t>
  </si>
  <si>
    <t>инв.13601336. Мощность 37 кВт, напряжение 380В. Зав.V00000841811</t>
  </si>
  <si>
    <t>2.5.1181</t>
  </si>
  <si>
    <t>2.5.1182</t>
  </si>
  <si>
    <t>Стойка-рецепшен</t>
  </si>
  <si>
    <t>инв.210106300105</t>
  </si>
  <si>
    <t>инв.210106300107</t>
  </si>
  <si>
    <t>инв.37045911</t>
  </si>
  <si>
    <t xml:space="preserve">Фотокалориметр КФК-2МП </t>
  </si>
  <si>
    <t>инв.37108011</t>
  </si>
  <si>
    <t xml:space="preserve">Фильтр ФИПа 1-3-6 </t>
  </si>
  <si>
    <t>инв.37043607</t>
  </si>
  <si>
    <t>МФУ лазерное Canon LaserBase MF3110</t>
  </si>
  <si>
    <t>X - 1999</t>
  </si>
  <si>
    <t>Мебель</t>
  </si>
  <si>
    <t>Аккумуляторная дрель</t>
  </si>
  <si>
    <t>Газонокосилка (триммер) Партнер</t>
  </si>
  <si>
    <t>2.2.246</t>
  </si>
  <si>
    <t>Пылесос "Хитачи 2800"</t>
  </si>
  <si>
    <t>2.5.0594</t>
  </si>
  <si>
    <t>инв.010104028</t>
  </si>
  <si>
    <t>Принтер  Xerox Phaser 3117</t>
  </si>
  <si>
    <t>2.4.1691</t>
  </si>
  <si>
    <t>2.4.1692</t>
  </si>
  <si>
    <t>2.4.1693</t>
  </si>
  <si>
    <t>2.4.1694</t>
  </si>
  <si>
    <t>2.4.1695</t>
  </si>
  <si>
    <t>2.4.1696</t>
  </si>
  <si>
    <t>2.4.1697</t>
  </si>
  <si>
    <t>инв.10104080к</t>
  </si>
  <si>
    <t>инв. 902013</t>
  </si>
  <si>
    <t>инв. 011380031</t>
  </si>
  <si>
    <t>инв. 011380030</t>
  </si>
  <si>
    <t>инв. 01380614</t>
  </si>
  <si>
    <t>инв. 01380510</t>
  </si>
  <si>
    <t>инв. 3061011</t>
  </si>
  <si>
    <t>инв.10000568. МСЧ-128, ТП-258/1</t>
  </si>
  <si>
    <t>инв.10000571. МСЧ-128, ТП-258</t>
  </si>
  <si>
    <t>Январь 2000г.</t>
  </si>
  <si>
    <t>2.4.1388</t>
  </si>
  <si>
    <t>Влажные препараты</t>
  </si>
  <si>
    <t>инв.01380369</t>
  </si>
  <si>
    <t>инв.01380419</t>
  </si>
  <si>
    <t>4А-225 М-4</t>
  </si>
  <si>
    <t>XI - 1985</t>
  </si>
  <si>
    <t>Принтер Xerox Phaser  3121</t>
  </si>
  <si>
    <t>2.2.280</t>
  </si>
  <si>
    <t>Учебно-методический комплекс Зарегистрированный товарный знак отсутствует</t>
  </si>
  <si>
    <t>Холодильник "Смоленск"</t>
  </si>
  <si>
    <t>пост.405 от 13.05.2014</t>
  </si>
  <si>
    <t>с/ф №1881</t>
  </si>
  <si>
    <t>№ 89001008,до 01.07.10 в УК Яр</t>
  </si>
  <si>
    <t>инв.1380037</t>
  </si>
  <si>
    <t>2.4.1948</t>
  </si>
  <si>
    <t>2.4.1951</t>
  </si>
  <si>
    <t>инв.1380004, 5</t>
  </si>
  <si>
    <t>инв.1380033</t>
  </si>
  <si>
    <t>инв.1380040</t>
  </si>
  <si>
    <t>2.4.1952</t>
  </si>
  <si>
    <t>2.4.1953</t>
  </si>
  <si>
    <t>2.4.1954</t>
  </si>
  <si>
    <t>2.4.1955</t>
  </si>
  <si>
    <t>2.4.1956</t>
  </si>
  <si>
    <t>2.4.1957</t>
  </si>
  <si>
    <t>Автомобиль (Волга)</t>
  </si>
  <si>
    <t>конфигурация №1</t>
  </si>
  <si>
    <t>Трансформаторная  подстанция</t>
  </si>
  <si>
    <t>2.2.465</t>
  </si>
  <si>
    <t>Расп.Адм.Алт.края №571 от 04.08.06</t>
  </si>
  <si>
    <t>бух.спр., акт ОС-4 № 3</t>
  </si>
  <si>
    <t>2.5.1083</t>
  </si>
  <si>
    <t>2.5.1084</t>
  </si>
  <si>
    <t>2.5.1085</t>
  </si>
  <si>
    <t>2.5.1086</t>
  </si>
  <si>
    <t>2.5.1087</t>
  </si>
  <si>
    <t>2.5.1088</t>
  </si>
  <si>
    <t>2.5.1089</t>
  </si>
  <si>
    <t>2.5.1090</t>
  </si>
  <si>
    <t>2.5.1091</t>
  </si>
  <si>
    <t>2.5.1092</t>
  </si>
  <si>
    <t>2.5.1093</t>
  </si>
  <si>
    <t>2.5.1094</t>
  </si>
  <si>
    <t>2.5.1095</t>
  </si>
  <si>
    <t>2.5.1096</t>
  </si>
  <si>
    <t>2.5.1097</t>
  </si>
  <si>
    <t>Стиральная машина "ВЕКО"</t>
  </si>
  <si>
    <t>инв.01380036</t>
  </si>
  <si>
    <t>инв.№01380022 до02.08.01г.расп. № 64 ком. по образ.лик.д/с16;расп.15а от 04.03.02г.в к-т соц.защите</t>
  </si>
  <si>
    <t>2.4.1532</t>
  </si>
  <si>
    <t>2.4.1533</t>
  </si>
  <si>
    <t>2.4.1534</t>
  </si>
  <si>
    <t>2.4.1535</t>
  </si>
  <si>
    <t>2.4.1633</t>
  </si>
  <si>
    <t>2.4.1634</t>
  </si>
  <si>
    <t>Спортивно-пневматическая винтовка</t>
  </si>
  <si>
    <t>2.2.351</t>
  </si>
  <si>
    <t>Магнитофон "Сандра"</t>
  </si>
  <si>
    <t>инв.89422429. ЭЦВ 10-65-110 (нрк). Списан</t>
  </si>
  <si>
    <t>инв.89422430. ЭЦВ 10-65-110 (нрк). Скважина 32а,  ул.Северная</t>
  </si>
  <si>
    <t>Видеокамера</t>
  </si>
  <si>
    <t>инв. 3120146. АРТИ2</t>
  </si>
  <si>
    <t>инв. 3120144. АРТИ1</t>
  </si>
  <si>
    <t>инв.10106183. Диаметр 70 см. Источник света в комплекте.</t>
  </si>
  <si>
    <t xml:space="preserve">№ 89166005,до 01.06.11 в х.в.Вод-ле, пост.225 от 02.03.12 отменена передача в ссуду </t>
  </si>
  <si>
    <t>МБОУ СОШ №12 г.Яровое</t>
  </si>
  <si>
    <t xml:space="preserve">МБДОУ ЦРР - д/с № 31 г.Яровое </t>
  </si>
  <si>
    <t>инв. № 11119</t>
  </si>
  <si>
    <t>инв.101040019. Microlab SOLO (2х30 Вт), материал дерево</t>
  </si>
  <si>
    <t>CM140 1-25 W</t>
  </si>
  <si>
    <t>X-2006 г.</t>
  </si>
  <si>
    <t>сч./факту. № 00000130</t>
  </si>
  <si>
    <t>инв.10106421-25</t>
  </si>
  <si>
    <t>Охладитель конденсата ОГ-12</t>
  </si>
  <si>
    <t>2.4.1657</t>
  </si>
  <si>
    <t>ИНВ.№ 89164604</t>
  </si>
  <si>
    <t>Шкаф холодильный</t>
  </si>
  <si>
    <t>Установка горизонтального бурения УГБ-2h</t>
  </si>
  <si>
    <t>2.4.0450</t>
  </si>
  <si>
    <t>2.4.0451</t>
  </si>
  <si>
    <t>2.4.0452</t>
  </si>
  <si>
    <t>2.1.13</t>
  </si>
  <si>
    <t>Костюм "Джин"</t>
  </si>
  <si>
    <t>Кнопка тревож.сигнализации</t>
  </si>
  <si>
    <t>XII - 1985</t>
  </si>
  <si>
    <t>Пароконвектомат ПКА6-1/1ВМ</t>
  </si>
  <si>
    <t>инв.10103146к,до 30.11.08 в МУП "УК Яр."</t>
  </si>
  <si>
    <t>Балалайка Альт</t>
  </si>
  <si>
    <t>Пищущая машинка</t>
  </si>
  <si>
    <t>2.2.22</t>
  </si>
  <si>
    <t>с/ф передел.,объект искл.</t>
  </si>
  <si>
    <t>с/ф №1607</t>
  </si>
  <si>
    <t>АХ-50-32-200А-55, 200 кг, 12 м3</t>
  </si>
  <si>
    <t xml:space="preserve">ЭЦВ 10-63-110 </t>
  </si>
  <si>
    <t>инв.10000476. МСЧ-128</t>
  </si>
  <si>
    <t>Распред пункт ПР -247206</t>
  </si>
  <si>
    <t>2.2.438</t>
  </si>
  <si>
    <t>пост.№143</t>
  </si>
  <si>
    <t>инв.3061035</t>
  </si>
  <si>
    <t>Радиосистема Karsect с 1 головн.передатчиком</t>
  </si>
  <si>
    <t>2.4.223</t>
  </si>
  <si>
    <t>Холодильник "Свияга"</t>
  </si>
  <si>
    <t>2.2.460</t>
  </si>
  <si>
    <t>Радиосистема Karsect</t>
  </si>
  <si>
    <t xml:space="preserve">Батут </t>
  </si>
  <si>
    <t>2.5.0604</t>
  </si>
  <si>
    <t>2.5.0605</t>
  </si>
  <si>
    <t>2.5.0606</t>
  </si>
  <si>
    <t>2.5.0607</t>
  </si>
  <si>
    <t xml:space="preserve">Триммер </t>
  </si>
  <si>
    <t>инв.210104200034. "Чемпион Т284"</t>
  </si>
  <si>
    <t>2.4.1218</t>
  </si>
  <si>
    <t>2.4.1219</t>
  </si>
  <si>
    <t>Пост. № 721 (акт передачи ОС-1 № 10 от 29.08.2008 года)</t>
  </si>
  <si>
    <t>Электродвигатель</t>
  </si>
  <si>
    <t>акт №3</t>
  </si>
  <si>
    <t>Бетономешалка 130 Е</t>
  </si>
  <si>
    <t>Комплект звукового оборудования</t>
  </si>
  <si>
    <t xml:space="preserve">Насос №2 315-71 с эл.двигателем </t>
  </si>
  <si>
    <t>2.4.1472</t>
  </si>
  <si>
    <t>2.4.1473</t>
  </si>
  <si>
    <t>Гном</t>
  </si>
  <si>
    <t>Ростомер с весами</t>
  </si>
  <si>
    <t>Сервиз чайный</t>
  </si>
  <si>
    <t>модель 5084004Н 192884, цвет хаки,   объем двигателя 6000 см3</t>
  </si>
  <si>
    <t>1169102</t>
  </si>
  <si>
    <t>Трансформатор собственных нужд ТСН резерв 2-я очередь</t>
  </si>
  <si>
    <t>Спутниковая антенна</t>
  </si>
  <si>
    <t>инв. №С1062087</t>
  </si>
  <si>
    <t>Эл.сковорода СЭП-0,25 пт03</t>
  </si>
  <si>
    <t>инв.№01630039 до02.08.01г.расп. № 64 ком. по образ.лик.д/с16;расп.15а от 04.03.02г.в к-т соц.защите</t>
  </si>
  <si>
    <t>инв.010106030</t>
  </si>
  <si>
    <t>2.1.38</t>
  </si>
  <si>
    <t>площадь 0.5 м2, вес 300кг., для приготов. второго блюда</t>
  </si>
  <si>
    <t>XII-1964</t>
  </si>
  <si>
    <t>инв. № 01380034;          № 01380035;          № 01380036</t>
  </si>
  <si>
    <t>ЭЦВ 8-40-90 в комп. станция упр.</t>
  </si>
  <si>
    <t>ЗИЛ-131 (АЛГ-30)</t>
  </si>
  <si>
    <t>ранее в К-те по образованию,инв.10104076</t>
  </si>
  <si>
    <t>Шкаф силовой</t>
  </si>
  <si>
    <t>расп.№67-р от 29.04.09</t>
  </si>
  <si>
    <t>инв.3061024,ранее в Кул-ре</t>
  </si>
  <si>
    <t>23.09.93г.,   _____            20.11.93г.</t>
  </si>
  <si>
    <t>Гербарии иллюстр</t>
  </si>
  <si>
    <t>инв.13601044. Комплектация: установка, заливочный миксер УЗМ-20,30(ПАТ), бак промывочный БП-30,40, пистолет напылительный ПРС-10(б/ш), рукав 12-2,0, 6,3-2,0, 9-2,0</t>
  </si>
  <si>
    <t>ни кому не передан, неисправен, ранее был в ЖКХ</t>
  </si>
  <si>
    <t>инв.161013</t>
  </si>
  <si>
    <t>Комплект таб.по химии</t>
  </si>
  <si>
    <t>кв.В ТП 266,распред.устр-во;0,4кВ</t>
  </si>
  <si>
    <t>принтер/копир/сканер</t>
  </si>
  <si>
    <t>Саnon</t>
  </si>
  <si>
    <t>Насос Д-320 №1 с эл.двигателем Тип 5 АМ Н 250.2</t>
  </si>
  <si>
    <t>75 кВт,1500 об/мин,ст.смешивания "Барнаульская"</t>
  </si>
  <si>
    <t>1971/1999</t>
  </si>
  <si>
    <t>2.5.1251</t>
  </si>
  <si>
    <t>2.5.1252</t>
  </si>
  <si>
    <t>2.5.1253</t>
  </si>
  <si>
    <t>2.5.1254</t>
  </si>
  <si>
    <t>Дуга прямоугольная</t>
  </si>
  <si>
    <t>инв.1631935, 1631936</t>
  </si>
  <si>
    <t>Мешок для прыжков взрослый</t>
  </si>
  <si>
    <t>Набор из пластмассовых кирпичиков и обручей</t>
  </si>
  <si>
    <t>инв.1631940, 1631941. Материал - винил/ кожа</t>
  </si>
  <si>
    <t>инв.1631937, 1631938. Пластик</t>
  </si>
  <si>
    <t>инв.1631939. Состоит: тележка для спортивных принадл., палка гимнаст., обрус сборный, обруч, скакалка, набор кегли, игра "кольцеброс", мяч, набор "ракетки пляжные с мячом"</t>
  </si>
  <si>
    <t>2.5.0938</t>
  </si>
  <si>
    <t>2.4.0786</t>
  </si>
  <si>
    <t>2.4.0787</t>
  </si>
  <si>
    <t>инв.10000456.ОАО "АХП", к.104</t>
  </si>
  <si>
    <t>Трансформатор ТМ 250-6/04 ТП 105 (47032307)</t>
  </si>
  <si>
    <t>инв.10000490.ОАО "АХП", БСХ</t>
  </si>
  <si>
    <t>2.4.1419</t>
  </si>
  <si>
    <t>2.4.1420</t>
  </si>
  <si>
    <t>2.4.1421</t>
  </si>
  <si>
    <t>пост.723 от 02.08.13</t>
  </si>
  <si>
    <t>Тумба+стол 08,05</t>
  </si>
  <si>
    <t>Тумба под ксерокс 08,05</t>
  </si>
  <si>
    <t>2.4.1551</t>
  </si>
  <si>
    <t>2.4.1552</t>
  </si>
  <si>
    <t>2.4.1553</t>
  </si>
  <si>
    <t>2.4.1554</t>
  </si>
  <si>
    <t>2.4.1555</t>
  </si>
  <si>
    <t>2.4.1556</t>
  </si>
  <si>
    <t>2.4.1557</t>
  </si>
  <si>
    <t>2.4.1558</t>
  </si>
  <si>
    <t>2.4.1211</t>
  </si>
  <si>
    <t>2.4.1212</t>
  </si>
  <si>
    <t>2.4.1213</t>
  </si>
  <si>
    <t>2.4.1214</t>
  </si>
  <si>
    <t>083178</t>
  </si>
  <si>
    <t>2.2.381</t>
  </si>
  <si>
    <t xml:space="preserve">Световой прибор звукоаним-й </t>
  </si>
  <si>
    <t>2.4.1159</t>
  </si>
  <si>
    <t>2.4.1161</t>
  </si>
  <si>
    <t>Автомобиль (катафалк), гос.номер С 348 МС  (инв.10105134к)</t>
  </si>
  <si>
    <t>2.5.0244</t>
  </si>
  <si>
    <t>2.5.0245</t>
  </si>
  <si>
    <t>2.4.0824</t>
  </si>
  <si>
    <t>2.4.0825</t>
  </si>
  <si>
    <t>2.4.0826</t>
  </si>
  <si>
    <t>2.4.0827</t>
  </si>
  <si>
    <t>2.4.0828</t>
  </si>
  <si>
    <t>2.4.0829</t>
  </si>
  <si>
    <t>2.4.0830</t>
  </si>
  <si>
    <t>2.4.0831</t>
  </si>
  <si>
    <t>2.4.0832</t>
  </si>
  <si>
    <t>2.4.1389</t>
  </si>
  <si>
    <t>доп.согл. 11-12-30с от 11.12.11 к дог.аренды 10-11-27 от 29.11.10</t>
  </si>
  <si>
    <t>Щит ЩСЦ-91-581005</t>
  </si>
  <si>
    <t>№ 89158604,оценка 2011</t>
  </si>
  <si>
    <t>2.4.0571</t>
  </si>
  <si>
    <t>2.4.0572</t>
  </si>
  <si>
    <t>2.4.0573</t>
  </si>
  <si>
    <t>2.4.0574</t>
  </si>
  <si>
    <t>2.4.0575</t>
  </si>
  <si>
    <t>2.4.0576</t>
  </si>
  <si>
    <t>расп.75-р от 04.05.09,дог.ссуды №09-05-04 от 04.05.09</t>
  </si>
  <si>
    <t>Станок заточный</t>
  </si>
  <si>
    <t>2.4.1902</t>
  </si>
  <si>
    <t>2.4.1903</t>
  </si>
  <si>
    <t>2.4.1904</t>
  </si>
  <si>
    <t>2.4.1905</t>
  </si>
  <si>
    <t>инв.1630012</t>
  </si>
  <si>
    <t>инв.10104001</t>
  </si>
  <si>
    <t>2.5.0803</t>
  </si>
  <si>
    <t>2.5.0804</t>
  </si>
  <si>
    <t>2.5.0805</t>
  </si>
  <si>
    <t>2.5.0806</t>
  </si>
  <si>
    <t>2.5.0807</t>
  </si>
  <si>
    <t>2.5.0808</t>
  </si>
  <si>
    <t>2.5.0809</t>
  </si>
  <si>
    <t>2.5.0810</t>
  </si>
  <si>
    <t>2.5.0811</t>
  </si>
  <si>
    <t>2.5.0812</t>
  </si>
  <si>
    <t>2.5.0813</t>
  </si>
  <si>
    <t>2.5.0814</t>
  </si>
  <si>
    <t>2.5.0815</t>
  </si>
  <si>
    <t>2.5.0816</t>
  </si>
  <si>
    <t>2.5.0817</t>
  </si>
  <si>
    <t>2.5.0818</t>
  </si>
  <si>
    <t>2.5.0819</t>
  </si>
  <si>
    <t>2.5.0820</t>
  </si>
  <si>
    <t>2.5.0821</t>
  </si>
  <si>
    <t>2.5.0822</t>
  </si>
  <si>
    <t>2.5.1171</t>
  </si>
  <si>
    <t>инв.1380003,76</t>
  </si>
  <si>
    <t>инв.1380601</t>
  </si>
  <si>
    <t>2.2.471</t>
  </si>
  <si>
    <t>III - 2005</t>
  </si>
  <si>
    <t>2.2.268</t>
  </si>
  <si>
    <t>Радиосистема</t>
  </si>
  <si>
    <t>Стол-2шт производственный РПС-12/6-430</t>
  </si>
  <si>
    <t xml:space="preserve">грузоподъём. 3,4т., 115л.с.. </t>
  </si>
  <si>
    <t>1988</t>
  </si>
  <si>
    <t>Холодильник "Оазис"</t>
  </si>
  <si>
    <t>Штатив</t>
  </si>
  <si>
    <t>Ширма для кукольного театра</t>
  </si>
  <si>
    <t>инв.10000550. Подсобное хозяйство, ТП-117</t>
  </si>
  <si>
    <t>инв.10000551. Корп.10 резерв</t>
  </si>
  <si>
    <t>инв.10000552. Дачи</t>
  </si>
  <si>
    <t>Трансформатор ТМ 250-6/0,4, ТП 121 (47051707)</t>
  </si>
  <si>
    <t>Трансформатор ТМ 250-6/0,4 ТП-260 (47051807)</t>
  </si>
  <si>
    <t>инв.10000553. Кв."А"-39, ТП-260</t>
  </si>
  <si>
    <t>Высоковольтное распределительное устройство камера КСО (47001607)</t>
  </si>
  <si>
    <t>МБДОУ ЦРР - д/с № 32 г.Яровое</t>
  </si>
  <si>
    <t>балан.ст-ть за 1 шт. 976-00 =</t>
  </si>
  <si>
    <t>Стенка "Кавказ"</t>
  </si>
  <si>
    <t>Стол компьютерный СК-2</t>
  </si>
  <si>
    <t>пост.№840,договор купли-продажи№1</t>
  </si>
  <si>
    <t>24.11.2008    27.05.08</t>
  </si>
  <si>
    <t>КБО кв. "А" - 29,ТП-259, напряж.380В</t>
  </si>
  <si>
    <t>шк.19 подпружиненный, 1000*2000*100мм</t>
  </si>
  <si>
    <t>2.2.428</t>
  </si>
  <si>
    <t>Ноутбук W914 ЕА НР</t>
  </si>
  <si>
    <t>инв.10106638. Качеля-бабочка, каркас метал. цветной. Высота 1,5 м, напольная</t>
  </si>
  <si>
    <t>2.2.133</t>
  </si>
  <si>
    <t>Радиотелефон Панасоник</t>
  </si>
  <si>
    <t>Монитор ASER-V193</t>
  </si>
  <si>
    <t>МБУК "Городская библиотека" г.Яровое</t>
  </si>
  <si>
    <t>инв.1040015</t>
  </si>
  <si>
    <t>инв.01360210</t>
  </si>
  <si>
    <t>инв.1040019</t>
  </si>
  <si>
    <t>инв.01660025</t>
  </si>
  <si>
    <t>инв.1040022</t>
  </si>
  <si>
    <t>инв.01360230</t>
  </si>
  <si>
    <t>инв.01360237</t>
  </si>
  <si>
    <t>2.5.1098</t>
  </si>
  <si>
    <t>2.5.1099</t>
  </si>
  <si>
    <t>2.5.1100</t>
  </si>
  <si>
    <t>2.5.1101</t>
  </si>
  <si>
    <t>2.5.1102</t>
  </si>
  <si>
    <t>Эл.двигатель 100 кВт (37045807, 37045907, 37046707)</t>
  </si>
  <si>
    <t>Источник света к фибероптическому волокну "Мини"</t>
  </si>
  <si>
    <t>инв.10106179. Длина - 135мм, д.40мм</t>
  </si>
  <si>
    <t>2.5.0578</t>
  </si>
  <si>
    <t>пост.от 03.03.14 № 205</t>
  </si>
  <si>
    <t>Стенд для экспозиции "Истор.росс.немцев"</t>
  </si>
  <si>
    <t>Холодильник "Атлант"</t>
  </si>
  <si>
    <t xml:space="preserve">инв.10001324, 10001325, 10001326, 10001327. Пром/н 1,2 3, ХВО </t>
  </si>
  <si>
    <t>Полувагон 4-ос без переходной площадки бортовой (с люками в полу)</t>
  </si>
  <si>
    <t>12-532</t>
  </si>
  <si>
    <t>12-753</t>
  </si>
  <si>
    <t>Трактор, гос.номер АМ 1979 (инв.10104153к)</t>
  </si>
  <si>
    <t>Автомобиль, гос.номер Р 674 МК (инв.10105160к)</t>
  </si>
  <si>
    <t>2.4.1239</t>
  </si>
  <si>
    <t>2.4.1240</t>
  </si>
  <si>
    <t>2.4.1241</t>
  </si>
  <si>
    <t>2.4.1242</t>
  </si>
  <si>
    <t>2.4.1243</t>
  </si>
  <si>
    <t>2.5.0532.К</t>
  </si>
  <si>
    <t>2.5.0533.К</t>
  </si>
  <si>
    <t>2.5.0534.К</t>
  </si>
  <si>
    <t>2.5.0535.К</t>
  </si>
  <si>
    <t>инв. № 01380020</t>
  </si>
  <si>
    <t xml:space="preserve">Щит </t>
  </si>
  <si>
    <t>инв.10106295-309</t>
  </si>
  <si>
    <t>инв.010106097-99</t>
  </si>
  <si>
    <t>Уголок живой природы</t>
  </si>
  <si>
    <t>инв.010106103-105</t>
  </si>
  <si>
    <t xml:space="preserve">Синтезатор </t>
  </si>
  <si>
    <t>2.5.0589</t>
  </si>
  <si>
    <t>решение ГСД о передаче в краевую соб-ть № 144 (64) от 20.10.05г.инв. № 1060127</t>
  </si>
  <si>
    <t>2.2.418</t>
  </si>
  <si>
    <t>инв.№ 89003718,до 01.07.10 в Комм-ке</t>
  </si>
  <si>
    <t>2.4.1582</t>
  </si>
  <si>
    <t>Ноутбук HP 2000-2d54SR</t>
  </si>
  <si>
    <t>2.4.1583</t>
  </si>
  <si>
    <t>Комплект "Вращение"</t>
  </si>
  <si>
    <t>инв.10104069-71</t>
  </si>
  <si>
    <t>Аккустическая система JMP 12</t>
  </si>
  <si>
    <t>инв.10104327</t>
  </si>
  <si>
    <t>2.5.1192</t>
  </si>
  <si>
    <t>Микроволновка MS 2080 Rolson</t>
  </si>
  <si>
    <t>2.5.1193</t>
  </si>
  <si>
    <t>Стол компьютерный с выдвижной панелью</t>
  </si>
  <si>
    <t>Топливозаправщик на базе   ЗИЛ - 131 (бензовоз)</t>
  </si>
  <si>
    <t>распоряжение</t>
  </si>
  <si>
    <t>постановление</t>
  </si>
  <si>
    <t>инв.№3060949,ранее в Кул-ре</t>
  </si>
  <si>
    <t>инв.10106939, сч-ф.793 от 10.06.13, край</t>
  </si>
  <si>
    <t>№ 89160904,оценка 2011</t>
  </si>
  <si>
    <t>№ 89160804,оценка 2011</t>
  </si>
  <si>
    <t>2.5.0146</t>
  </si>
  <si>
    <t>Мегометр</t>
  </si>
  <si>
    <t>сч-ф № 31</t>
  </si>
  <si>
    <t>2.4.0132</t>
  </si>
  <si>
    <t>2.4.0135</t>
  </si>
  <si>
    <t>2.4.0139</t>
  </si>
  <si>
    <t>школа 12</t>
  </si>
  <si>
    <t>2.4.123</t>
  </si>
  <si>
    <t>инв.10104071, 10104073. В комплекте: системный блок N11S-1155 Celeron G1630 (2,8GHz/320Gb/4Gb/SVGA);монитор 18,5 SAMSUNG E 19A300N/Philips; клавиатура DEFENDER Element HB-520; манипулятор "мышь" Pointer MOP-10/01/01</t>
  </si>
  <si>
    <t>инв.10104070. КНЭ-100-01, нержавеющий</t>
  </si>
  <si>
    <t>2.5.0622</t>
  </si>
  <si>
    <t>26.02.2008г.</t>
  </si>
  <si>
    <t>2.1.56</t>
  </si>
  <si>
    <t>инв.10104098к</t>
  </si>
  <si>
    <t>Сварочный аппарат</t>
  </si>
  <si>
    <t>Монитор,системный блок, кл-ва,мышь, ИПБ, сет.фильтр</t>
  </si>
  <si>
    <t>Теплосчетчик</t>
  </si>
  <si>
    <t>Скамья гимнастическая</t>
  </si>
  <si>
    <t>Доска интерактивная</t>
  </si>
  <si>
    <t xml:space="preserve">Контрольно-кассовый аппарат </t>
  </si>
  <si>
    <t>Компьютер АМД К-900-128</t>
  </si>
  <si>
    <t xml:space="preserve">стоимость 1 шт. вазона - 2675,20 руб.;инв.89000027-30 </t>
  </si>
  <si>
    <t>постановление 635 от 13.08.2008</t>
  </si>
  <si>
    <t>постановление 866 от 31.08.2014</t>
  </si>
  <si>
    <t>Постановление 635; акт передачи ОС-1 № 9</t>
  </si>
  <si>
    <t>товарный чек № 44</t>
  </si>
  <si>
    <t>счет-фактура б/н</t>
  </si>
  <si>
    <t>счет-фактура № 2266</t>
  </si>
  <si>
    <t>постановление 966</t>
  </si>
  <si>
    <t>инв.89000134</t>
  </si>
  <si>
    <t>стоимость 1 шт. вазона - 2675,20 руб.;инв.89000031-35</t>
  </si>
  <si>
    <t>постановление 949 от 30.09.2013</t>
  </si>
  <si>
    <t>Пианино "Ритм"</t>
  </si>
  <si>
    <t>Монитор Самсунг 753</t>
  </si>
  <si>
    <t>2.4.1748</t>
  </si>
  <si>
    <t>2.4.1749</t>
  </si>
  <si>
    <t>2.4.1750</t>
  </si>
  <si>
    <t>2.4.1751</t>
  </si>
  <si>
    <t>2.4.1752</t>
  </si>
  <si>
    <t>2.4.1753</t>
  </si>
  <si>
    <t>2.4.1754</t>
  </si>
  <si>
    <t>2.4.1755</t>
  </si>
  <si>
    <t>Подраздел 2.4 "Машины и оборудование"</t>
  </si>
  <si>
    <t>2.4.1756</t>
  </si>
  <si>
    <t>2.4.1757</t>
  </si>
  <si>
    <t>2.4.1758</t>
  </si>
  <si>
    <t>2.4.1759</t>
  </si>
  <si>
    <t>2.4.1760</t>
  </si>
  <si>
    <t>2.4.1761</t>
  </si>
  <si>
    <t>2.4.1762</t>
  </si>
  <si>
    <t>2.4.1763</t>
  </si>
  <si>
    <t>внутр.+наруж. блоки, серебристый</t>
  </si>
  <si>
    <t>с/ф 393</t>
  </si>
  <si>
    <t>2.4.1461</t>
  </si>
  <si>
    <t>Трансформатор ТМФ400-6/0,4 ТП-257/2 (47041707)</t>
  </si>
  <si>
    <t>Проектор ВЕНО МР 611</t>
  </si>
  <si>
    <t>Синтезатор "Ямаха - 230"</t>
  </si>
  <si>
    <t>Кривые зеркала</t>
  </si>
  <si>
    <t>Усилитель ROAD READY RB 250</t>
  </si>
  <si>
    <t>Усилитель ROAD READY RB 370</t>
  </si>
  <si>
    <t>Кинопроектор 23 КПК 3</t>
  </si>
  <si>
    <t>2.4.35</t>
  </si>
  <si>
    <t>30,11,07</t>
  </si>
  <si>
    <t xml:space="preserve">Стенд </t>
  </si>
  <si>
    <t>инв.10104157</t>
  </si>
  <si>
    <t>Гидробур</t>
  </si>
  <si>
    <t>2.4.168</t>
  </si>
  <si>
    <t>инв.№1380081</t>
  </si>
  <si>
    <t>пост.№490 от 11.07.07</t>
  </si>
  <si>
    <t>IX - 1999</t>
  </si>
  <si>
    <t>2.1.102</t>
  </si>
  <si>
    <t>TOYOTA Avensis(6T1/16)</t>
  </si>
  <si>
    <t>2.2.469</t>
  </si>
  <si>
    <t>для контроля содержания кислорода в дымовых газах котлов, печей и других ТСУ</t>
  </si>
  <si>
    <t>Двигатель 2 АЗМ, 500 кВт</t>
  </si>
  <si>
    <t>Двигатель А355, 315 кВт (сетевой насос)</t>
  </si>
  <si>
    <t>Двигатель вентилятора мельницы</t>
  </si>
  <si>
    <t>Емкость под хранение ГСМ (мазутное отделение)</t>
  </si>
  <si>
    <t>в качестве установок постоянного тока и аварийных источников электроснабжения</t>
  </si>
  <si>
    <t>Батарея аккумуляторная БТ 350</t>
  </si>
  <si>
    <t>2.4.242</t>
  </si>
  <si>
    <t>инв.10106804-10</t>
  </si>
  <si>
    <t>инв.10106559</t>
  </si>
  <si>
    <t>Аппарат д/УВЧ-терапии</t>
  </si>
  <si>
    <t>расп.№40-р,ОС-4 № 12</t>
  </si>
  <si>
    <t>расп.№40-р,ОС-4 № 13</t>
  </si>
  <si>
    <t>ШХ-0,80, внутренний объем 0,8 мЗ,масса 195 к</t>
  </si>
  <si>
    <t>Кассовый аппарат</t>
  </si>
  <si>
    <t>Шкаф расстоечный РШ-10Н</t>
  </si>
  <si>
    <t>инв.10106194</t>
  </si>
  <si>
    <t>2.5.1194</t>
  </si>
  <si>
    <t>Шкаф для бумаг со стеклом</t>
  </si>
  <si>
    <t>инв.10106168</t>
  </si>
  <si>
    <t>2.5.1195</t>
  </si>
  <si>
    <t>30.07.04 г14.12.04 г</t>
  </si>
  <si>
    <t>сч.фак.31 Спецмонтаж"Автоматика"</t>
  </si>
  <si>
    <t>Набор мебели "Днепр"</t>
  </si>
  <si>
    <t>Телефакс Раnasonic КХ-FТ 76RU</t>
  </si>
  <si>
    <t>10-2006</t>
  </si>
  <si>
    <t>инв.37081711</t>
  </si>
  <si>
    <t xml:space="preserve">Камера КРУКВЗ 6-10-600 </t>
  </si>
  <si>
    <t>инв.37003907</t>
  </si>
  <si>
    <t xml:space="preserve">Камера КСО-266 </t>
  </si>
  <si>
    <t>инв.37016607</t>
  </si>
  <si>
    <t xml:space="preserve">Подогреватель воды ПСВ-500-3-23 </t>
  </si>
  <si>
    <t>2.4.1204</t>
  </si>
  <si>
    <t>2.4.1205</t>
  </si>
  <si>
    <t>Газонокосилка</t>
  </si>
  <si>
    <t>Торс человека</t>
  </si>
  <si>
    <t>МУП "ЖКС Яровое"</t>
  </si>
  <si>
    <t>инв.10104005</t>
  </si>
  <si>
    <t>инв.10106227-228</t>
  </si>
  <si>
    <t>инв.10106141</t>
  </si>
  <si>
    <t>инв.10106144</t>
  </si>
  <si>
    <t>инв.10106154</t>
  </si>
  <si>
    <t>инв.10106255</t>
  </si>
  <si>
    <t>6 НДВ</t>
  </si>
  <si>
    <t>X - 2000</t>
  </si>
  <si>
    <t>VIII - 1986</t>
  </si>
  <si>
    <t/>
  </si>
  <si>
    <t>Кондиционер CHIGO</t>
  </si>
  <si>
    <t>Принтер/сканер/копир LaserJet</t>
  </si>
  <si>
    <t>МБОУ ДОД "ДЮСШ"</t>
  </si>
  <si>
    <t>Трансформатор сил. 3 х фаз. ТП-283 ТМ560-6/0,4 (47022807)</t>
  </si>
  <si>
    <t>инв.10000460. район бани</t>
  </si>
  <si>
    <t>инв.10106021-23</t>
  </si>
  <si>
    <t>2.2.0048</t>
  </si>
  <si>
    <t>Принтер НР Laser Jet 4250</t>
  </si>
  <si>
    <t>Полувагон 4-ос (с люками в полу) № 56276447</t>
  </si>
  <si>
    <t>Монитор Acer</t>
  </si>
  <si>
    <t>инв.11042013</t>
  </si>
  <si>
    <t>инв.№10104125</t>
  </si>
  <si>
    <t>инв.№10104127</t>
  </si>
  <si>
    <t>16-Р, 22В-1    гос.зав.№ 022822</t>
  </si>
  <si>
    <t>Тревожная сигнализация</t>
  </si>
  <si>
    <t>инв.22012</t>
  </si>
  <si>
    <t>Эл. двигатель (лебедка)</t>
  </si>
  <si>
    <t>от 28.11.07г.</t>
  </si>
  <si>
    <t>Световой прибор Mikro Color с лампой</t>
  </si>
  <si>
    <t>Ванна односекционная</t>
  </si>
  <si>
    <t>Агрегат бензоэлектрический АБ-4 (47100007)</t>
  </si>
  <si>
    <t>инв.10000666. РТП110/6, корп.157</t>
  </si>
  <si>
    <t>Усилитель высокочастотный ВЧУ-1 (47000109, 47000209)</t>
  </si>
  <si>
    <t>инв.10000667, 10000668. РТП110/6, корп.157</t>
  </si>
  <si>
    <t>2.4.1621</t>
  </si>
  <si>
    <t>инв.101041016.Canon LBR-6020, буферная память USB 2,0</t>
  </si>
  <si>
    <t>2.4.0143</t>
  </si>
  <si>
    <t>2.4.0202</t>
  </si>
  <si>
    <t>2.4.0203</t>
  </si>
  <si>
    <t>2.4.0211</t>
  </si>
  <si>
    <t>2.4.0212</t>
  </si>
  <si>
    <t>2.4.0217</t>
  </si>
  <si>
    <t>2.4.0218</t>
  </si>
  <si>
    <t>2.4.0219</t>
  </si>
  <si>
    <t>2.4.0220</t>
  </si>
  <si>
    <t>Стереомагнитофон "Soni"</t>
  </si>
  <si>
    <t>Пианино "Иртыш-2"</t>
  </si>
  <si>
    <t>Телевизор "Daewoo"</t>
  </si>
  <si>
    <t xml:space="preserve">Гитара </t>
  </si>
  <si>
    <t>Радиосистема SG-922 (2 микрофона)</t>
  </si>
  <si>
    <t>Балалайка "Альт"</t>
  </si>
  <si>
    <t>Балалайка "Прима"</t>
  </si>
  <si>
    <t>Домра бас</t>
  </si>
  <si>
    <t>Фортепиано Rolsen</t>
  </si>
  <si>
    <t>инв.210106200060</t>
  </si>
  <si>
    <t>2.5.0476</t>
  </si>
  <si>
    <t>инв. № 01380742</t>
  </si>
  <si>
    <t>2.4.0683</t>
  </si>
  <si>
    <t>2.4.0684</t>
  </si>
  <si>
    <t>2.4.0685</t>
  </si>
  <si>
    <t>2.4.0686</t>
  </si>
  <si>
    <t>2.4.0687</t>
  </si>
  <si>
    <t>2.4.0688</t>
  </si>
  <si>
    <t>2.4.0689</t>
  </si>
  <si>
    <t>2.4.0690</t>
  </si>
  <si>
    <t>2.4.0691</t>
  </si>
  <si>
    <t>2.4.0692</t>
  </si>
  <si>
    <t>2.4.0693</t>
  </si>
  <si>
    <t>2.4.0694</t>
  </si>
  <si>
    <t>2.4.0695</t>
  </si>
  <si>
    <t>2.4.0696</t>
  </si>
  <si>
    <t>2.4.0697</t>
  </si>
  <si>
    <t>2.4.0698</t>
  </si>
  <si>
    <t>2.4.0699</t>
  </si>
  <si>
    <t>инв.210104200011. ТУ-100У-101, зав. №001204</t>
  </si>
  <si>
    <t>инв.01340002. ПР-П-З08 зав. № 1931</t>
  </si>
  <si>
    <t>инв.01330001. ДУ-15 счетчики хол. воды</t>
  </si>
  <si>
    <t>инв.210104200006. металлический, зав.№ 13174</t>
  </si>
  <si>
    <t>инв.0138046. Глубина от 60 до 100 м</t>
  </si>
  <si>
    <t xml:space="preserve">Тяго-дутьевое устройство для котла №9 </t>
  </si>
  <si>
    <t>инв.37010807</t>
  </si>
  <si>
    <t>17 Philips 107T60  06,05</t>
  </si>
  <si>
    <t>Трансформатор сил-й ТМ250-6/04, ТП-235 (47065507)</t>
  </si>
  <si>
    <t>инв.2060973</t>
  </si>
  <si>
    <t>постановление 734 от 22.08.2014</t>
  </si>
  <si>
    <t xml:space="preserve">постановление 165-р </t>
  </si>
  <si>
    <t>постановление № 591</t>
  </si>
  <si>
    <t>инв.10000627. Ул.Михайловская, ТП-235</t>
  </si>
  <si>
    <t>2.4.1879</t>
  </si>
  <si>
    <t>2.4.1880</t>
  </si>
  <si>
    <t>инв. 1380007</t>
  </si>
  <si>
    <t>инв. 1370024</t>
  </si>
  <si>
    <t>2.4.1881</t>
  </si>
  <si>
    <t>2.4.1882</t>
  </si>
  <si>
    <t>2.4.1883</t>
  </si>
  <si>
    <t>2.4.1884</t>
  </si>
  <si>
    <t xml:space="preserve">Щит управления ф/о 91613019 </t>
  </si>
  <si>
    <t>инв.37036807</t>
  </si>
  <si>
    <t xml:space="preserve">Щит управления ф/о 91613016 </t>
  </si>
  <si>
    <t>инв.37036707</t>
  </si>
  <si>
    <t xml:space="preserve">инв. 10104005. СПТ943-02 МК   </t>
  </si>
  <si>
    <t>инв. 210106200007. ДСП на 3 блока</t>
  </si>
  <si>
    <t>Весы -2шт CAS SW-5</t>
  </si>
  <si>
    <t>Тестомесительная машинка</t>
  </si>
  <si>
    <t>2.4.142</t>
  </si>
  <si>
    <t>инв.№1620112</t>
  </si>
  <si>
    <t>1200 dpi, 14 копий / мин</t>
  </si>
  <si>
    <t>инв.№1380102</t>
  </si>
  <si>
    <t>инв. № 01380019</t>
  </si>
  <si>
    <t>Зонт вытяжной ЗВ-10/8Н-2шт</t>
  </si>
  <si>
    <t>HP LJ 1020</t>
  </si>
  <si>
    <t>Дека Sony 440</t>
  </si>
  <si>
    <t>Эквалайзер Behringer GEQ 3102</t>
  </si>
  <si>
    <t>Гидропресс</t>
  </si>
  <si>
    <t>2.5.0346</t>
  </si>
  <si>
    <t>2.5.0353</t>
  </si>
  <si>
    <t>2.5.0356</t>
  </si>
  <si>
    <t>2.5.0357</t>
  </si>
  <si>
    <t>2.4.0838</t>
  </si>
  <si>
    <t>Трансформатор ТМ250-6/0,4   ТП-106 дачи (47028207)</t>
  </si>
  <si>
    <t>инв.10000486. дачи</t>
  </si>
  <si>
    <t>расп.№ 55-р от 17.04.09</t>
  </si>
  <si>
    <t>Витрина холодильная</t>
  </si>
  <si>
    <t>инв.10000381, 10000382. ОАО "АХП"</t>
  </si>
  <si>
    <t>инв.10001353, 10001354, 10001365. ЦН-2, ЦН-3, в конце м/зала.</t>
  </si>
  <si>
    <t>инв.10001355. К.86</t>
  </si>
  <si>
    <t>2.2.605</t>
  </si>
  <si>
    <t xml:space="preserve">Видеопроектор </t>
  </si>
  <si>
    <t>расп.24, акт ОС-4 №1</t>
  </si>
  <si>
    <t>2.4.1245</t>
  </si>
  <si>
    <t>2.4.1246</t>
  </si>
  <si>
    <t>2.4.1247</t>
  </si>
  <si>
    <t>Баян "Старт"</t>
  </si>
  <si>
    <t>ПГС - 2</t>
  </si>
  <si>
    <t>Стол угловой 1800*1200</t>
  </si>
  <si>
    <t>инв.10106302</t>
  </si>
  <si>
    <t>2.5.1199</t>
  </si>
  <si>
    <t>Болгарка УШМ-125/1100Э/1100 Вт, 3000-1000 об/мин</t>
  </si>
  <si>
    <t>инв.10106170</t>
  </si>
  <si>
    <t xml:space="preserve">пост. № 1116 от 21.11.2013 г. </t>
  </si>
  <si>
    <t>инв.№ 89002206</t>
  </si>
  <si>
    <t>расп.199-р</t>
  </si>
  <si>
    <t>22.10.  2001года</t>
  </si>
  <si>
    <t>2.2.581</t>
  </si>
  <si>
    <t>Перфоратор</t>
  </si>
  <si>
    <t>Усилитель Yamaha Р2500S</t>
  </si>
  <si>
    <t>2.2.260</t>
  </si>
  <si>
    <t>отс.                100588</t>
  </si>
  <si>
    <t>Пожарная сигнализация</t>
  </si>
  <si>
    <t>ПР-23094, ул.Заводская,10</t>
  </si>
  <si>
    <t>пост.1025</t>
  </si>
  <si>
    <t>Принтер HP Laser Jet 1015</t>
  </si>
  <si>
    <t>Косилка пальцевая</t>
  </si>
  <si>
    <t>2.4.0833</t>
  </si>
  <si>
    <t>2.4.0834</t>
  </si>
  <si>
    <t>2.4.0835</t>
  </si>
  <si>
    <t>2.4.0836</t>
  </si>
  <si>
    <t>2.4.0837</t>
  </si>
  <si>
    <t>П 8738,01             О 0,00     01.01.2004</t>
  </si>
  <si>
    <t>расп.Адм.№ 122</t>
  </si>
  <si>
    <t>инв.10104112к</t>
  </si>
  <si>
    <t xml:space="preserve">Ноутбук 15.6" </t>
  </si>
  <si>
    <t>2.4.0118.К</t>
  </si>
  <si>
    <t>инв.3120136</t>
  </si>
  <si>
    <t>инв.312137</t>
  </si>
  <si>
    <t>2.4.282</t>
  </si>
  <si>
    <t xml:space="preserve"> ДОУ № 31</t>
  </si>
  <si>
    <t>№ 89166404,до 01.07.10 в Комм-ке</t>
  </si>
  <si>
    <t>Котел пищеварочный</t>
  </si>
  <si>
    <t>2.2.21</t>
  </si>
  <si>
    <t>ЗМЗ-511 10 0063995</t>
  </si>
  <si>
    <t>каркасной конструкции</t>
  </si>
  <si>
    <t>Мультимед.проектор MUITIMEDIA</t>
  </si>
  <si>
    <t>CHIGO KFR 23GW( внутр.+наруж.)</t>
  </si>
  <si>
    <t xml:space="preserve">Кондиционеры-8шт </t>
  </si>
  <si>
    <t>инв.10106578-80</t>
  </si>
  <si>
    <t>Источник бесперебойного питания</t>
  </si>
  <si>
    <t>2.5.0106  - ОЦ</t>
  </si>
  <si>
    <t>2.4.361</t>
  </si>
  <si>
    <t xml:space="preserve">Бассейн </t>
  </si>
  <si>
    <t>надувной</t>
  </si>
  <si>
    <t>Водосчетчик</t>
  </si>
  <si>
    <t>VII - 1981</t>
  </si>
  <si>
    <t>Устройство дуговой защиты</t>
  </si>
  <si>
    <t>Устройство дуговой защиты ФВИП 423.133.004</t>
  </si>
  <si>
    <t>Эл.двигатель А250 S4У3 IM IP54 SIK-1 380</t>
  </si>
  <si>
    <t>Эл.двигатель 250 кВт 1500 об/мин</t>
  </si>
  <si>
    <t>Эл.двигатель ДА 30-12-558-8</t>
  </si>
  <si>
    <t>Электропривод РБИ</t>
  </si>
  <si>
    <t>Шкаф коммутационной аппаратуры</t>
  </si>
  <si>
    <t>2.4.2262</t>
  </si>
  <si>
    <t>инв.210104200004. ЭКР 2102  К</t>
  </si>
  <si>
    <t xml:space="preserve">Комплектное распределительное устройство </t>
  </si>
  <si>
    <t>2.4.1248</t>
  </si>
  <si>
    <t>Разборный каркас танцевальной площадки</t>
  </si>
  <si>
    <t>Винтовка МР-512-26</t>
  </si>
  <si>
    <t>Балалайка мастеровая</t>
  </si>
  <si>
    <t>Книжный шкаф для библиотек</t>
  </si>
  <si>
    <t>Шар красный</t>
  </si>
  <si>
    <t>Шар золото</t>
  </si>
  <si>
    <t>Колокольчик красный</t>
  </si>
  <si>
    <t>Колокольчик золото</t>
  </si>
  <si>
    <t>Эстрадный комплекс ЭСКО-10 УХЛ-4-2</t>
  </si>
  <si>
    <t>2.4.1032</t>
  </si>
  <si>
    <t>Офисная мебель</t>
  </si>
  <si>
    <t>инв.№ 01380829,ранее в Кул-ре</t>
  </si>
  <si>
    <t>инв.</t>
  </si>
  <si>
    <t>Распред щит 51/РУТ</t>
  </si>
  <si>
    <t>Микшерный пульт BEHRINGER</t>
  </si>
  <si>
    <t>Дрель ударная</t>
  </si>
  <si>
    <t>инв.10104147-49</t>
  </si>
  <si>
    <t>Штраборез</t>
  </si>
  <si>
    <t>ИНВ.№ 89000914</t>
  </si>
  <si>
    <t>персональный</t>
  </si>
  <si>
    <t>DVD BBK DV 15 Si</t>
  </si>
  <si>
    <t xml:space="preserve">Палас </t>
  </si>
  <si>
    <t>К-90/85, 55 кВт, 90 м3</t>
  </si>
  <si>
    <t>инв. 210106300013. ЩСУ -3; ТУ-18-536-042-75</t>
  </si>
  <si>
    <t>инв. 01660003. 4*8,1</t>
  </si>
  <si>
    <t>Копир Саnоn РС -206А</t>
  </si>
  <si>
    <t>2.4.2263</t>
  </si>
  <si>
    <t>2.4.2264</t>
  </si>
  <si>
    <t>2.4.2265</t>
  </si>
  <si>
    <t>2.4.2266</t>
  </si>
  <si>
    <t>2.4.2267</t>
  </si>
  <si>
    <t>2.4.2268</t>
  </si>
  <si>
    <t>2.4.2269</t>
  </si>
  <si>
    <t>2.4.2270</t>
  </si>
  <si>
    <t>Шкаф в кабинет</t>
  </si>
  <si>
    <t>инв.3120152</t>
  </si>
  <si>
    <t>Пылесос LG V-К69163N71094476</t>
  </si>
  <si>
    <t>инв.3120158</t>
  </si>
  <si>
    <t>Комплект освещения</t>
  </si>
  <si>
    <t>2.4.1635</t>
  </si>
  <si>
    <t>Агрегат насосный НМШ 32-10-18/6 на раме с эл.двиг. 5,5/1000  об.мин. ВА132S6 исп.1081</t>
  </si>
  <si>
    <t>инв.1360145. Зав.11Р35.Зав.эл.двиг.144.</t>
  </si>
  <si>
    <t>инв.10106639.Каркас метал., цветной. Высота 1,7 м, напольная.</t>
  </si>
  <si>
    <t>МУ "Центр соц. помощи семье и детям"</t>
  </si>
  <si>
    <t>Станок универс. деревообрабатывающий</t>
  </si>
  <si>
    <t>2.2.206</t>
  </si>
  <si>
    <t>2.4.21</t>
  </si>
  <si>
    <t>инв.10104252</t>
  </si>
  <si>
    <t>инв.10104348</t>
  </si>
  <si>
    <t>инв.10104352</t>
  </si>
  <si>
    <t>инв.10104360</t>
  </si>
  <si>
    <t>инв.01380455</t>
  </si>
  <si>
    <t>инв.01380008</t>
  </si>
  <si>
    <t>Скамья (тренажер)</t>
  </si>
  <si>
    <t>инв.10106268</t>
  </si>
  <si>
    <t>10.09.97 г</t>
  </si>
  <si>
    <t>машина пишущая "Башкирия"</t>
  </si>
  <si>
    <t>2.4.385</t>
  </si>
  <si>
    <t>с/ф 1092</t>
  </si>
  <si>
    <t>МБОУ ДОД "ДЮСШ" г.Яровое</t>
  </si>
  <si>
    <t>Насос Гном 53*10 380 В (89422444)</t>
  </si>
  <si>
    <t>Степлер Rapid 12/16</t>
  </si>
  <si>
    <t>Брошюровщик Bulros 2000</t>
  </si>
  <si>
    <t>Автомобиль</t>
  </si>
  <si>
    <t>2.4.1445</t>
  </si>
  <si>
    <t>2.4.1446</t>
  </si>
  <si>
    <t>2.4.1699</t>
  </si>
  <si>
    <t>2.4.1700</t>
  </si>
  <si>
    <t>2.4.1701</t>
  </si>
  <si>
    <t>2.4.1702</t>
  </si>
  <si>
    <t>2.4.1703</t>
  </si>
  <si>
    <t>2.4.1704</t>
  </si>
  <si>
    <t>2.4.1705</t>
  </si>
  <si>
    <t>2.4.1706</t>
  </si>
  <si>
    <t>2.4.1707</t>
  </si>
  <si>
    <t>2.4.1708</t>
  </si>
  <si>
    <t>2.4.1709</t>
  </si>
  <si>
    <t>2.4.1710</t>
  </si>
  <si>
    <t>2.4.1711</t>
  </si>
  <si>
    <t>2.4.1712</t>
  </si>
  <si>
    <t>2.4.1713</t>
  </si>
  <si>
    <t>2.4.1714</t>
  </si>
  <si>
    <t>2.4.1715</t>
  </si>
  <si>
    <t>2.4.1716</t>
  </si>
  <si>
    <t>2.4.1717</t>
  </si>
  <si>
    <t>2.4.1718</t>
  </si>
  <si>
    <t>2.4.1719</t>
  </si>
  <si>
    <t>08.07.13, 22.05.13</t>
  </si>
  <si>
    <t>Холодильник "Атланд"</t>
  </si>
  <si>
    <t>2.4.0972</t>
  </si>
  <si>
    <t>2.4.0973</t>
  </si>
  <si>
    <t>2.4.0974</t>
  </si>
  <si>
    <t>2.4.0975</t>
  </si>
  <si>
    <t>2.4.0858</t>
  </si>
  <si>
    <t>2.4.0863</t>
  </si>
  <si>
    <t>2.4.0864</t>
  </si>
  <si>
    <t>2.4.0859</t>
  </si>
  <si>
    <t>2.4.0857</t>
  </si>
  <si>
    <t>2.4.0856</t>
  </si>
  <si>
    <t>2.4.0860</t>
  </si>
  <si>
    <t>2.4.0861</t>
  </si>
  <si>
    <t xml:space="preserve">Камера холодильная </t>
  </si>
  <si>
    <t>Р 843 МК</t>
  </si>
  <si>
    <t>инв. № 86450336</t>
  </si>
  <si>
    <t>счет № 9038 от 21.08.2013</t>
  </si>
  <si>
    <t>постановление № 966</t>
  </si>
  <si>
    <t>Машинка пишущая "Листвица"</t>
  </si>
  <si>
    <t>размер 3*4</t>
  </si>
  <si>
    <t>В597РН</t>
  </si>
  <si>
    <t>IV-2007г.</t>
  </si>
  <si>
    <t xml:space="preserve">Таль эл. г/п 2т </t>
  </si>
  <si>
    <t>с/ф 58</t>
  </si>
  <si>
    <t>2.4.354</t>
  </si>
  <si>
    <t>2.4.355</t>
  </si>
  <si>
    <t>2.4.276</t>
  </si>
  <si>
    <t>"Байкал"</t>
  </si>
  <si>
    <t>Стенка-2шт</t>
  </si>
  <si>
    <t>ранее в К-те по образованию,инв.10106000</t>
  </si>
  <si>
    <t>2.4.189</t>
  </si>
  <si>
    <t>2.2.470</t>
  </si>
  <si>
    <t>инв.№ 89003408</t>
  </si>
  <si>
    <t>к381вх22</t>
  </si>
  <si>
    <t>Тренажеры</t>
  </si>
  <si>
    <t>инв.3061004</t>
  </si>
  <si>
    <t>Станок фуговальный</t>
  </si>
  <si>
    <t>шк.12 подпружиненный, 1000*2000*100мм</t>
  </si>
  <si>
    <t>2.4.2326</t>
  </si>
  <si>
    <t>2.4.2327</t>
  </si>
  <si>
    <t>2.4.2328</t>
  </si>
  <si>
    <t>2.4.2329</t>
  </si>
  <si>
    <t>Световой столик для рисования песком</t>
  </si>
  <si>
    <t>2.5.0563</t>
  </si>
  <si>
    <t>инв.10106637</t>
  </si>
  <si>
    <t>2.4.1620</t>
  </si>
  <si>
    <t>извещ.121</t>
  </si>
  <si>
    <t>Принтер XEROX</t>
  </si>
  <si>
    <t>PHASER 3117 А4</t>
  </si>
  <si>
    <t>инв. № 01380010</t>
  </si>
  <si>
    <t>кв. "В" д. 15, Для защиты газопровода от коррозии</t>
  </si>
  <si>
    <t>Бак аккумулятор V-700 м3</t>
  </si>
  <si>
    <t xml:space="preserve">акт приема передач №25 </t>
  </si>
  <si>
    <t>ОС-4 б/н</t>
  </si>
  <si>
    <t>Rover Scan</t>
  </si>
  <si>
    <t>инв. №10104040</t>
  </si>
  <si>
    <t>инв.11049</t>
  </si>
  <si>
    <t>инв.11161</t>
  </si>
  <si>
    <t>2.2.354</t>
  </si>
  <si>
    <t xml:space="preserve">Набор мод.кристал.решеток </t>
  </si>
  <si>
    <t>VI - 1990</t>
  </si>
  <si>
    <t>инв.43001607</t>
  </si>
  <si>
    <t>2.4.1337</t>
  </si>
  <si>
    <t>инв. №С1062080</t>
  </si>
  <si>
    <t xml:space="preserve">Автобус, гос.номер Т 888 СК </t>
  </si>
  <si>
    <t>Стол демонстрационный</t>
  </si>
  <si>
    <t>пост.483 от 18.05.12</t>
  </si>
  <si>
    <t>IX / 1993</t>
  </si>
  <si>
    <t>КСО-366</t>
  </si>
  <si>
    <t>кв.А, ТП 262,ЩО-1018, 0,4кВ</t>
  </si>
  <si>
    <t>2.4.2297</t>
  </si>
  <si>
    <t>2.4.2298</t>
  </si>
  <si>
    <t>2.2.90</t>
  </si>
  <si>
    <t>2004г.</t>
  </si>
  <si>
    <t>ШХ-1,2</t>
  </si>
  <si>
    <t>Системный блок S-775/P4</t>
  </si>
  <si>
    <t>инв.№1380163</t>
  </si>
  <si>
    <t>Часы "Электроника-7-06"</t>
  </si>
  <si>
    <t>Компьютер CLX</t>
  </si>
  <si>
    <t>Краскотерка</t>
  </si>
  <si>
    <t>СО - 223</t>
  </si>
  <si>
    <t>акт ОС-4 №28</t>
  </si>
  <si>
    <t>ул.Заводская,ТП-284,шкаф силовой 0,4кВ</t>
  </si>
  <si>
    <t>ACER (ноутбук)</t>
  </si>
  <si>
    <t>IV - 1985</t>
  </si>
  <si>
    <t>2.4.1208</t>
  </si>
  <si>
    <t>2.4.1209</t>
  </si>
  <si>
    <t>2.4.1210</t>
  </si>
  <si>
    <t>0274301</t>
  </si>
  <si>
    <t>2.4.1545</t>
  </si>
  <si>
    <t>пост.177</t>
  </si>
  <si>
    <t>Насос №1 Д-315-71с эл.двигателем Тип АО 2-92-240</t>
  </si>
  <si>
    <t>Басгитара ESP LB-55MS</t>
  </si>
  <si>
    <t>2011</t>
  </si>
  <si>
    <t>2.2.519</t>
  </si>
  <si>
    <t>морг          МСЧ-128</t>
  </si>
  <si>
    <t xml:space="preserve">МОУ ДОД ДШИ </t>
  </si>
  <si>
    <t>2.2.33</t>
  </si>
  <si>
    <t>2.2.856</t>
  </si>
  <si>
    <t>2.2.857</t>
  </si>
  <si>
    <t>2.2.858</t>
  </si>
  <si>
    <t xml:space="preserve">счет-фактура 000136 </t>
  </si>
  <si>
    <t>акт приема передачи № 18</t>
  </si>
  <si>
    <t>постановление 439</t>
  </si>
  <si>
    <t>инв.3061049</t>
  </si>
  <si>
    <t>договор купли-продажи</t>
  </si>
  <si>
    <t>Кондиционер</t>
  </si>
  <si>
    <t>2.4.0768</t>
  </si>
  <si>
    <t>2.4.0769</t>
  </si>
  <si>
    <t>инв.10106710. Изготовлен из ЛДСП. Состоит из 2 закрывающихся тумб.</t>
  </si>
  <si>
    <t>Столик (детское трюмо)</t>
  </si>
  <si>
    <t>инв.10106711. Состоит из одной закрывающейся тумбы, двух открытых полочек, сверху расположено зеркало</t>
  </si>
  <si>
    <t>с/ф №1626</t>
  </si>
  <si>
    <t>19.03.08</t>
  </si>
  <si>
    <t>с/ф №2361</t>
  </si>
  <si>
    <t>21.04.08</t>
  </si>
  <si>
    <t>2.5.0795</t>
  </si>
  <si>
    <t>2.5.0796</t>
  </si>
  <si>
    <t>2.5.0797</t>
  </si>
  <si>
    <t>2.5.0798</t>
  </si>
  <si>
    <t>2.5.0799</t>
  </si>
  <si>
    <t>2.5.0800</t>
  </si>
  <si>
    <t>2.5.0801</t>
  </si>
  <si>
    <t>2.5.0802</t>
  </si>
  <si>
    <t>инв.1380004</t>
  </si>
  <si>
    <t>инв.№ 210106300087</t>
  </si>
  <si>
    <t>А/радиостанция "Маяк" УКС</t>
  </si>
  <si>
    <t>2.2.346</t>
  </si>
  <si>
    <t>2.2.347</t>
  </si>
  <si>
    <t>по дог.суды МУП ЖКС пост.№1377 от 24.12.04г.</t>
  </si>
  <si>
    <t>R- 24</t>
  </si>
  <si>
    <t>Принтер лазерный CANON-Sensys LBR</t>
  </si>
  <si>
    <t xml:space="preserve">инв.10106949. 1500Вт, 750 об/мин, ручной электрический </t>
  </si>
  <si>
    <t xml:space="preserve">Перфоратор ПРЭ-9 </t>
  </si>
  <si>
    <t>Тент автомобильный</t>
  </si>
  <si>
    <t>инв.10104049, 92, 94</t>
  </si>
  <si>
    <t>инв.10106052</t>
  </si>
  <si>
    <t>2.4.125</t>
  </si>
  <si>
    <t>2.4.0770</t>
  </si>
  <si>
    <t>2.4.0771</t>
  </si>
  <si>
    <t>Д.ввода в экс.25,09,08</t>
  </si>
  <si>
    <t>Выпрямительное устройство  ВС  (47045907, 47046007)</t>
  </si>
  <si>
    <t>инв.10000620. ОАО "АХП", ЦРП-2</t>
  </si>
  <si>
    <t xml:space="preserve">Мармит универсальный </t>
  </si>
  <si>
    <t xml:space="preserve">Трансформер "Паровоз" </t>
  </si>
  <si>
    <t xml:space="preserve">решение ГСД о передаче в краевую соб-ть № 144 (64) от 20.10.05г.инв. № </t>
  </si>
  <si>
    <t>Оборудование световое для сцены</t>
  </si>
  <si>
    <t>дог.аренды № 13-08-18 от 12.08.13</t>
  </si>
  <si>
    <t>инв.89000108,до 01.07.10 в УК Яр</t>
  </si>
  <si>
    <t>Насос №2 1Д-315-71 УХЛ Q=3000м.3/ч Н=63 Д317/71с эл.двигателем Тип4Ам НУ225М2У3</t>
  </si>
  <si>
    <t>Насос  К100-65-250"а" с эл.двигателем</t>
  </si>
  <si>
    <t>1991в/э</t>
  </si>
  <si>
    <t>V - 1986</t>
  </si>
  <si>
    <t>05.2005г.</t>
  </si>
  <si>
    <t>2.4.1260</t>
  </si>
  <si>
    <t>2.4.1261</t>
  </si>
  <si>
    <t>2.4.1262</t>
  </si>
  <si>
    <t>2.4.1263</t>
  </si>
  <si>
    <t>2.4.1264</t>
  </si>
  <si>
    <t>2.4.1265</t>
  </si>
  <si>
    <t>2.4.1266</t>
  </si>
  <si>
    <t>2.4.1267</t>
  </si>
  <si>
    <t>2.4.1268</t>
  </si>
  <si>
    <t>2.4.1269</t>
  </si>
  <si>
    <t>2.4.1901</t>
  </si>
  <si>
    <t>2.4.1930</t>
  </si>
  <si>
    <t>2.4.1931</t>
  </si>
  <si>
    <t>2.4.1932</t>
  </si>
  <si>
    <t>инв.10000401-10000411. ОАО "АХП"</t>
  </si>
  <si>
    <t>17.08.93 г.</t>
  </si>
  <si>
    <t>2345166</t>
  </si>
  <si>
    <t>Электроталь</t>
  </si>
  <si>
    <t>Территориальный центр соц.помощи семье и детям г.Яровое</t>
  </si>
  <si>
    <t>инв.20401011</t>
  </si>
  <si>
    <t>Кондиционер CHIGO KFR-66G</t>
  </si>
  <si>
    <t>инв.10106164.3 элемента: ступенька, папка,горка скругленная</t>
  </si>
  <si>
    <t>расп. Администрации г.Яровое №115-р, ОС-4</t>
  </si>
  <si>
    <t>Телефон</t>
  </si>
  <si>
    <t xml:space="preserve">инв.1631929. Мебель стенка из 2 секций, длина - 2650 мм, с 3 полками, 1одноств.шкафчиком, 4 выдвиг.ящиками и 6 навесными полочками </t>
  </si>
  <si>
    <t>Фибероптический модуль "Веселое облако"</t>
  </si>
  <si>
    <t>инв.10106665. Размер 150*100*200</t>
  </si>
  <si>
    <t>2.5.1266</t>
  </si>
  <si>
    <t>Комплекты "Сенсорный уголок" с 1 колонной</t>
  </si>
  <si>
    <t>инв.10106670. Размер 100*10*20</t>
  </si>
  <si>
    <t>2.5.1267</t>
  </si>
  <si>
    <t>Ковёр настенный "Звездное небо"</t>
  </si>
  <si>
    <t>инв.10106671. Размер 100*100</t>
  </si>
  <si>
    <t>2.5.1268</t>
  </si>
  <si>
    <t>Стол-планшет для рисования песком</t>
  </si>
  <si>
    <t>инв.10106672. С кармашками для песка, подвеска светодиод-ная разноцветная, с пультом управления режимами. Размер 30*50*10</t>
  </si>
  <si>
    <t>2.5.1269</t>
  </si>
  <si>
    <t>Интерактивная светозву-ковая панель "Лесная полянка "</t>
  </si>
  <si>
    <t>инв.10106674. Размер 50*70</t>
  </si>
  <si>
    <t>2.5.1270</t>
  </si>
  <si>
    <t>Безопасное настенное зеркало с у/ф подстветкой светящимися нитями "Загадочный свет"</t>
  </si>
  <si>
    <t>инв.10106673. Размер 60*90</t>
  </si>
  <si>
    <t>2.5.1271</t>
  </si>
  <si>
    <t>Напольный конструктор Поликарпова</t>
  </si>
  <si>
    <t>инв.1631943-1631948. Деревянный, 68 деталей</t>
  </si>
  <si>
    <t>Диван из винилкожи</t>
  </si>
  <si>
    <t>2.5.0943</t>
  </si>
  <si>
    <t>2.5.0944</t>
  </si>
  <si>
    <t>2.5.0945</t>
  </si>
  <si>
    <t>2.5.0946</t>
  </si>
  <si>
    <t>2.5.0947</t>
  </si>
  <si>
    <t>2.5.0948</t>
  </si>
  <si>
    <t xml:space="preserve">инв.10106596 </t>
  </si>
  <si>
    <t>Туннель</t>
  </si>
  <si>
    <t>2.5.0691</t>
  </si>
  <si>
    <t>Набор демонстр."Ванна" волн</t>
  </si>
  <si>
    <t>списано постан.админ.№781 акт ф.ОС-4</t>
  </si>
  <si>
    <t>10.2000</t>
  </si>
  <si>
    <t>Машинка швейная 01,05</t>
  </si>
  <si>
    <t>56</t>
  </si>
  <si>
    <t>73</t>
  </si>
  <si>
    <t xml:space="preserve">пост. главы № 807 от 14.11.07г.          </t>
  </si>
  <si>
    <t>2.2.294</t>
  </si>
  <si>
    <t>ультразвуковой</t>
  </si>
  <si>
    <t>Музыкальный центр</t>
  </si>
  <si>
    <t>Р 669 МК</t>
  </si>
  <si>
    <t>АХ 50х32-160, 250 кг</t>
  </si>
  <si>
    <t>2.4.166</t>
  </si>
  <si>
    <t>2.4.167</t>
  </si>
  <si>
    <t>2.4.1663</t>
  </si>
  <si>
    <t>2.2.225</t>
  </si>
  <si>
    <t>инв.89156604,до 01.07.10 в Комм-ке,в столярке</t>
  </si>
  <si>
    <t>Игровой комплекс "Горка с качелями"</t>
  </si>
  <si>
    <t>инв.10106961</t>
  </si>
  <si>
    <t>2.4.1225</t>
  </si>
  <si>
    <t>2.4.1226</t>
  </si>
  <si>
    <t>2.4.1227</t>
  </si>
  <si>
    <t>2.4.1228</t>
  </si>
  <si>
    <t>2.4.1229</t>
  </si>
  <si>
    <t>2.4.1230</t>
  </si>
  <si>
    <t>2.4.1231</t>
  </si>
  <si>
    <t>2.4.1232</t>
  </si>
  <si>
    <t>2.4.1233</t>
  </si>
  <si>
    <t>2.4.1234</t>
  </si>
  <si>
    <t>2.4.1235</t>
  </si>
  <si>
    <t>2.4.1236</t>
  </si>
  <si>
    <t>инв.10116324. 3 модуля, 120х60</t>
  </si>
  <si>
    <t xml:space="preserve">Набор модульный № 5  </t>
  </si>
  <si>
    <t>инв.10116327. 4 модуля, 180х120</t>
  </si>
  <si>
    <t>школа №12</t>
  </si>
  <si>
    <t>инв.43022009-43022209</t>
  </si>
  <si>
    <t>МУП "Водоканал"</t>
  </si>
  <si>
    <t>2.5.0573</t>
  </si>
  <si>
    <t>Шар зеркальный 20 с приводом вращения</t>
  </si>
  <si>
    <t>инв.10106174. Диаметр 20 см</t>
  </si>
  <si>
    <t>2.5.0574</t>
  </si>
  <si>
    <t>Прожектор "Мультицвет" для зеркального шара</t>
  </si>
  <si>
    <t>2.5.0575</t>
  </si>
  <si>
    <t>Световой прибор Джокер</t>
  </si>
  <si>
    <t>2.2.571</t>
  </si>
  <si>
    <t>Плуг</t>
  </si>
  <si>
    <t>Концентратор РИФ 1151</t>
  </si>
  <si>
    <t>2.5.0677</t>
  </si>
  <si>
    <t>2.5.0678</t>
  </si>
  <si>
    <t>АВ-2</t>
  </si>
  <si>
    <t>Полка для хлеба</t>
  </si>
  <si>
    <t>инв.10106615</t>
  </si>
  <si>
    <t>.2008</t>
  </si>
  <si>
    <t>Цифровая видеокамера Panasonic SDR-H60</t>
  </si>
  <si>
    <t>дог.ссуды №8 от 01.09.03,изъят.у Дюсш.расп.№85-р от 20.05.09</t>
  </si>
  <si>
    <t>2.4.185</t>
  </si>
  <si>
    <t>Сварочный трансформатор</t>
  </si>
  <si>
    <t xml:space="preserve">Конвейер ленточный стац. </t>
  </si>
  <si>
    <t>инв.37002509</t>
  </si>
  <si>
    <t>инв.37002609</t>
  </si>
  <si>
    <t xml:space="preserve">Лебедка ТЛ-9А г/п 1,25т </t>
  </si>
  <si>
    <t xml:space="preserve">Станок фрезерный 6 Ф11 </t>
  </si>
  <si>
    <t>инв.37033809</t>
  </si>
  <si>
    <t xml:space="preserve">Стенд поверочный </t>
  </si>
  <si>
    <t>инв.37056311</t>
  </si>
  <si>
    <t>Стенд релейный лаборат.Ср</t>
  </si>
  <si>
    <t>инв.37056411</t>
  </si>
  <si>
    <t xml:space="preserve">Таль эл. г/п 1т </t>
  </si>
  <si>
    <t>инв.37016009</t>
  </si>
  <si>
    <t>инв.37034909</t>
  </si>
  <si>
    <t xml:space="preserve">Таль эл. г/п 5т </t>
  </si>
  <si>
    <t>инв.37015609</t>
  </si>
  <si>
    <t>инв.37015709</t>
  </si>
  <si>
    <t>инв.37023809</t>
  </si>
  <si>
    <t xml:space="preserve">Таль эл. г/п Зт </t>
  </si>
  <si>
    <t>инв.37015509</t>
  </si>
  <si>
    <t>инв.37015809</t>
  </si>
  <si>
    <t>инв.37025609</t>
  </si>
  <si>
    <t xml:space="preserve">Таль элект. </t>
  </si>
  <si>
    <t>инв.37015109</t>
  </si>
  <si>
    <t>пост.№ 27 от 18.01.07г.</t>
  </si>
  <si>
    <t>Стол угловой комп.</t>
  </si>
  <si>
    <t>2.2.561</t>
  </si>
  <si>
    <t>2.2.562</t>
  </si>
  <si>
    <t>кв."А" д.3, ТП-259; 0,4кВ, напряж.380В</t>
  </si>
  <si>
    <t xml:space="preserve">Тележка деревянная </t>
  </si>
  <si>
    <t>пост.1134</t>
  </si>
  <si>
    <t>до 30.12.04в СОК"Нептун",№210104200014</t>
  </si>
  <si>
    <t>№210106200008</t>
  </si>
  <si>
    <t>II -2007г.</t>
  </si>
  <si>
    <t>инв.10106668-672</t>
  </si>
  <si>
    <t>2.2.731</t>
  </si>
  <si>
    <t>Кабинет русского языка</t>
  </si>
  <si>
    <t>кол-во 524</t>
  </si>
  <si>
    <t>инв.3040912</t>
  </si>
  <si>
    <t>инв.2060949</t>
  </si>
  <si>
    <t>инв.3060985</t>
  </si>
  <si>
    <t>инв.3061019.  (отдел кадров)</t>
  </si>
  <si>
    <t>Агрегат насосный СМ 12-100-250-4   с двигателем АД 160S4У3</t>
  </si>
  <si>
    <t>DVD-плеер Panasonik S53EE-S</t>
  </si>
  <si>
    <t>размер: 2,7*1,9</t>
  </si>
  <si>
    <t>2.2.609</t>
  </si>
  <si>
    <t>Световое оборудование</t>
  </si>
  <si>
    <t>для сцены с димерным пультом</t>
  </si>
  <si>
    <t>2.5.0328</t>
  </si>
  <si>
    <t xml:space="preserve">Агрегат </t>
  </si>
  <si>
    <t xml:space="preserve">Счетчик-расходомер зл.магнитный </t>
  </si>
  <si>
    <t>2.2.565</t>
  </si>
  <si>
    <t>постановление Админ. № 996 от 24.12.04г.</t>
  </si>
  <si>
    <t xml:space="preserve">Теплообменник F-74M2 </t>
  </si>
  <si>
    <t>инв.37027709</t>
  </si>
  <si>
    <t xml:space="preserve">Теплообменник н/ж F-16,5 м2 </t>
  </si>
  <si>
    <t>инв.37034709</t>
  </si>
  <si>
    <t xml:space="preserve">Теплообменник н/ж F-26 м2 </t>
  </si>
  <si>
    <t>инв.37037409</t>
  </si>
  <si>
    <t>инв.37037509</t>
  </si>
  <si>
    <t xml:space="preserve">Теплообменник н/ж F-6 м2 </t>
  </si>
  <si>
    <t>инв.37026109</t>
  </si>
  <si>
    <t>Высоковольтное распределительное устройство 26 камер КСО (47001407, 47001507)</t>
  </si>
  <si>
    <t>X - 1988</t>
  </si>
  <si>
    <t>Плита электрическая ПКЭ-4ПР-1070/860-ШС</t>
  </si>
  <si>
    <t>инв.10106905</t>
  </si>
  <si>
    <t>Стрелковый тир</t>
  </si>
  <si>
    <t>пост.адм.100 от 16.02.05, доп.соглашение №12 от 18.02.2005г.</t>
  </si>
  <si>
    <t>№ 705199,до 01.07.10 в УК Яр</t>
  </si>
  <si>
    <t>акт на списан. №5</t>
  </si>
  <si>
    <t>Световой прибор Старфлай</t>
  </si>
  <si>
    <t>2.4.1919</t>
  </si>
  <si>
    <t>IV - 2003</t>
  </si>
  <si>
    <t>инв.10104160</t>
  </si>
  <si>
    <t>пост.679 от 10.07.2013</t>
  </si>
  <si>
    <t>инв.10104705</t>
  </si>
  <si>
    <t>2.4.2402</t>
  </si>
  <si>
    <t>Фотометр "Эксперт-003"</t>
  </si>
  <si>
    <t>инв.210106300110</t>
  </si>
  <si>
    <t>Гитара акустическая</t>
  </si>
  <si>
    <t>инв. 3120124. Классик YAMAHA</t>
  </si>
  <si>
    <t>инв.3120148. Ronisch</t>
  </si>
  <si>
    <t>Фортепиано</t>
  </si>
  <si>
    <t>2.4.1671</t>
  </si>
  <si>
    <t>инв.3120147. Epson Stylus Photo P50</t>
  </si>
  <si>
    <t>Музыкальный центр SC-VK670EE-K-DVD</t>
  </si>
  <si>
    <t>Пианино</t>
  </si>
  <si>
    <t>Пост.№839,акт ОС-4№3</t>
  </si>
  <si>
    <t>1059</t>
  </si>
  <si>
    <t>инв.37026609</t>
  </si>
  <si>
    <t xml:space="preserve">Трансформатор сварочный ТДМ-317 </t>
  </si>
  <si>
    <t>инв.37040109</t>
  </si>
  <si>
    <t xml:space="preserve">Трансформатор ТМ-400 </t>
  </si>
  <si>
    <t>инв.37029407</t>
  </si>
  <si>
    <t xml:space="preserve">Трубогиб ИА-3432 </t>
  </si>
  <si>
    <t>инв.37039709</t>
  </si>
  <si>
    <t>Копир Саnоn РС 206</t>
  </si>
  <si>
    <t>Д.ввода в эк.01,09,03</t>
  </si>
  <si>
    <t>Аста прилавок холодильный ПВВ</t>
  </si>
  <si>
    <t>2.5.0780</t>
  </si>
  <si>
    <t>2.5.0781</t>
  </si>
  <si>
    <t>2.5.0782</t>
  </si>
  <si>
    <t>2.5.0783</t>
  </si>
  <si>
    <t>2.5.0784</t>
  </si>
  <si>
    <t>2.5.0785</t>
  </si>
  <si>
    <t>2.5.0786</t>
  </si>
  <si>
    <t>2.5.0787</t>
  </si>
  <si>
    <t>2.5.0788</t>
  </si>
  <si>
    <t>2.4.2082</t>
  </si>
  <si>
    <t>2.4.2083</t>
  </si>
  <si>
    <t xml:space="preserve">Акустическая система 600 В </t>
  </si>
  <si>
    <t>Спирометр ССП</t>
  </si>
  <si>
    <t>инв.10106300</t>
  </si>
  <si>
    <t>2.2.599</t>
  </si>
  <si>
    <t>инв. 10106751-55</t>
  </si>
  <si>
    <t>инв. № 01630005;          № 01630006</t>
  </si>
  <si>
    <t xml:space="preserve">Термомерт цифровой </t>
  </si>
  <si>
    <t>2.4.1151</t>
  </si>
  <si>
    <t>2.4.1152</t>
  </si>
  <si>
    <t>Светофорный объект</t>
  </si>
  <si>
    <t>0739389</t>
  </si>
  <si>
    <t>Экран</t>
  </si>
  <si>
    <t>Прибор "Сапфир" 22Р-ДД-2440-02-УХЛЗ</t>
  </si>
  <si>
    <t>ИНВ.№ 89164704</t>
  </si>
  <si>
    <t>в654ак22</t>
  </si>
  <si>
    <t>инв.1380438</t>
  </si>
  <si>
    <t xml:space="preserve">Систем.блокАМD Sempron 2300. 256MB.80GВ  </t>
  </si>
  <si>
    <t>Холодильник</t>
  </si>
  <si>
    <t>.2009</t>
  </si>
  <si>
    <t>ЮМЗ-6Л</t>
  </si>
  <si>
    <t xml:space="preserve">Трактор </t>
  </si>
  <si>
    <t>ВА 767634</t>
  </si>
  <si>
    <t>Лабиринт</t>
  </si>
  <si>
    <t>Холодильник "Памир"</t>
  </si>
  <si>
    <t>акт ОС-4 №34</t>
  </si>
  <si>
    <t>акт ОС-4 № 29</t>
  </si>
  <si>
    <t>инв.01630725</t>
  </si>
  <si>
    <t>инв.10000614. Ул.Солнечная, ТП-248</t>
  </si>
  <si>
    <t>Трансформатор ТМФ400-6/0,4   ТП-259/1  (47062507)</t>
  </si>
  <si>
    <t>инв.10000617.  ОАО "АХП", ЦРП-12</t>
  </si>
  <si>
    <t>XI / 1993г</t>
  </si>
  <si>
    <t>X-1994г.</t>
  </si>
  <si>
    <t>Мотокоса</t>
  </si>
  <si>
    <t>Мультиамедиа-проектор</t>
  </si>
  <si>
    <t>Комплект компьютерного оборудования</t>
  </si>
  <si>
    <t>Сатуратор</t>
  </si>
  <si>
    <t>VII - 1989</t>
  </si>
  <si>
    <t>2.2.270</t>
  </si>
  <si>
    <t>2.2.271</t>
  </si>
  <si>
    <t>30.12.08в/э</t>
  </si>
  <si>
    <t>Фрезерная машина</t>
  </si>
  <si>
    <t>ИНВ.№10104159</t>
  </si>
  <si>
    <t>инв.10000593-10000595. ОАО "АХП", ЦРП-10</t>
  </si>
  <si>
    <t>ИНВ.№10104111</t>
  </si>
  <si>
    <t>Аппарат ВИ ДЕНС</t>
  </si>
  <si>
    <t>2.2.338</t>
  </si>
  <si>
    <t>инв.210106300092</t>
  </si>
  <si>
    <t>инв.210106300023</t>
  </si>
  <si>
    <t>инв.210106300025</t>
  </si>
  <si>
    <t>инв.210106200048</t>
  </si>
  <si>
    <t>инв.10106734</t>
  </si>
  <si>
    <t>2.4.2381</t>
  </si>
  <si>
    <t>2.4.2382</t>
  </si>
  <si>
    <t>2.4.2383</t>
  </si>
  <si>
    <t>2.4.2384</t>
  </si>
  <si>
    <t>Трансформатор ТМ 400-6/0,4 ТП 255/1 (47051907)</t>
  </si>
  <si>
    <t xml:space="preserve">инв.10000554. Кв."А" д.35 </t>
  </si>
  <si>
    <t>2.5.0669</t>
  </si>
  <si>
    <t>2.5.0670</t>
  </si>
  <si>
    <t>2.5.0671</t>
  </si>
  <si>
    <t>инв.10106010</t>
  </si>
  <si>
    <t>инв.10106009</t>
  </si>
  <si>
    <t>инв.10106011</t>
  </si>
  <si>
    <t>инв.№3060998,ранее в Кул-ре</t>
  </si>
  <si>
    <t>ФГКУ "9 отряд ФПС по Алт.краю"</t>
  </si>
  <si>
    <t>01.07.06г.</t>
  </si>
  <si>
    <t>ПК Pentium -4</t>
  </si>
  <si>
    <t>2.4.0673.К</t>
  </si>
  <si>
    <t>2.4.0674.К</t>
  </si>
  <si>
    <t>2.4.0738.К</t>
  </si>
  <si>
    <t>2.4.0739.К</t>
  </si>
  <si>
    <t>2.4.0793.К</t>
  </si>
  <si>
    <t>Доска для пресса (изогнутая)</t>
  </si>
  <si>
    <t>Тренажер для пресса</t>
  </si>
  <si>
    <t>Кольцо баскетбольное</t>
  </si>
  <si>
    <t>Перчатки боксерские</t>
  </si>
  <si>
    <t xml:space="preserve">Насос   </t>
  </si>
  <si>
    <t xml:space="preserve">Насос      </t>
  </si>
  <si>
    <t>III - 1991</t>
  </si>
  <si>
    <t>37-26</t>
  </si>
  <si>
    <t>2.5.0571</t>
  </si>
  <si>
    <t>2.5.0572</t>
  </si>
  <si>
    <t>Комплект "Сенсорный уголок"</t>
  </si>
  <si>
    <t>Автомобиль (бортовой)</t>
  </si>
  <si>
    <t>Компьютер Celeron</t>
  </si>
  <si>
    <t>кв.А ТП 261,панель включения наружного освещения,0,4кВ</t>
  </si>
  <si>
    <t>2.2.301</t>
  </si>
  <si>
    <t>Электрокипятильник КНЭ-50</t>
  </si>
  <si>
    <t>инв.1034113. На пересечении ул.Мира и ул.Гагарина. Светофор пешеходный светодиодный-4 шт.; контроллер дорожный универсальный - 1 шт.; автоматич.выключатель - 2шт.; щит учетно-распределительный - 1шт.; счетчик э/эн однофазный - 1 шт.; кабели и провода 36м, 214м, 58м, 118м. Канат двойной свивки - 74м, колодка клемная - 3 шт., стойки д/знаков и светофоров - 22 шт., комплект крепления - 10 шт., дорожные знаки - 14 шт. Заземляющие устройства.</t>
  </si>
  <si>
    <t>шестеренный навесной для закачивания воды, паспорт ТУ-78-346-75 зав. № 6274</t>
  </si>
  <si>
    <t>Набор комп.техники</t>
  </si>
  <si>
    <t>2.4.321</t>
  </si>
  <si>
    <t>Пост.№839,акт ОС-4№8</t>
  </si>
  <si>
    <t>Агрегат эл.насосный КС 50 55 2 (47046809)</t>
  </si>
  <si>
    <t>инв.10001370.  III оч.м/зала</t>
  </si>
  <si>
    <t>Камера КСО 386 ТП-249 (47100107)</t>
  </si>
  <si>
    <t>Шведская стенка</t>
  </si>
  <si>
    <t>Сварочное оборудование для п/э ССПТ-315</t>
  </si>
  <si>
    <t>сч.546</t>
  </si>
  <si>
    <t>инв. № 01380026</t>
  </si>
  <si>
    <t>дог./куп.  № 1 у ЧП Лисица Л.Н.</t>
  </si>
  <si>
    <t xml:space="preserve">Набор мягкой мебели </t>
  </si>
  <si>
    <t>2шт</t>
  </si>
  <si>
    <t>Видеомагнитофон ЛЖ-157</t>
  </si>
  <si>
    <t>разделение пароводяной смеси на пар и воду при продувке барабанов паровых котлов давления с использованием тепла воды и пара в цикле</t>
  </si>
  <si>
    <t>2.5.0551</t>
  </si>
  <si>
    <t>2.5.0552</t>
  </si>
  <si>
    <t xml:space="preserve">инв.10134108. Nikon P350 Black (16,1MPixCMOS42xZoomSDTFT3 FullHD ENEL5) с акссесуарами  </t>
  </si>
  <si>
    <t>инв.10106343</t>
  </si>
  <si>
    <t>Шкаф плательный</t>
  </si>
  <si>
    <t>Станок фрезерный</t>
  </si>
  <si>
    <t>инв.10001318,10001319,10001320,10001321. ХВО, кислотное хоз-во</t>
  </si>
  <si>
    <t>Насос АХ 50 32 160 К 55 (37042409, 37042509)</t>
  </si>
  <si>
    <t>инв.10001322, 10001323. ХВО</t>
  </si>
  <si>
    <t>Насос Д 320 50 (37042709, 37042909, 37043009, 37043109)</t>
  </si>
  <si>
    <t>КБО кв.А,ТП-259, мощность 250кВт,напряжение 380В</t>
  </si>
  <si>
    <t>2.2.155</t>
  </si>
  <si>
    <t>Ксерокс Саnоn РС-220 IЕ</t>
  </si>
  <si>
    <t>2.2.229</t>
  </si>
  <si>
    <t xml:space="preserve">акт приема передач №73 </t>
  </si>
  <si>
    <t>15.09.05г.</t>
  </si>
  <si>
    <t>инв.89422427. ЭЦВ 8-40-60 (нрк). ул.Заводская, скважина 9</t>
  </si>
  <si>
    <t>Пианино "Красный октябрь"</t>
  </si>
  <si>
    <t>2.2.570</t>
  </si>
  <si>
    <t>Лебедка ЛМ-2 г/п 2т инв 37036709</t>
  </si>
  <si>
    <t>инв.210106300050</t>
  </si>
  <si>
    <t>Лавка двухсторонняя</t>
  </si>
  <si>
    <t>инв. № 01630063</t>
  </si>
  <si>
    <t>инв. № 01630069 - 01630070</t>
  </si>
  <si>
    <t>инв.10104152к, до 30.11.08 в МУП "УК Яр."</t>
  </si>
  <si>
    <t>инв.10104078к</t>
  </si>
  <si>
    <t>инв.10104079к</t>
  </si>
  <si>
    <t>инв.10001372. с/н</t>
  </si>
  <si>
    <t>инв.10001453. см./н3</t>
  </si>
  <si>
    <t>Насос 1Д 1600-90 (37045109, 37045209, 37045309)</t>
  </si>
  <si>
    <t>Насос НД0.5Р-63/14</t>
  </si>
  <si>
    <t>2.5.0679</t>
  </si>
  <si>
    <t>2.5.0680</t>
  </si>
  <si>
    <t>2.5.0681</t>
  </si>
  <si>
    <t>инв.ВА 0000000019</t>
  </si>
  <si>
    <t>Стенка детская "Волна"</t>
  </si>
  <si>
    <t>инв.10000467. училище 39</t>
  </si>
  <si>
    <t>инв.10000468. ул.Перекопская</t>
  </si>
  <si>
    <t>инв.10000469. ТП-286</t>
  </si>
  <si>
    <t>Трансформатор сил.ТМ200-6/0,4 ТП-256/1 (47024007)</t>
  </si>
  <si>
    <t>Тактильная панель № 2 "Фибероптическая"</t>
  </si>
  <si>
    <t>АХО-50-32-160, 12 м3, вес 50 кг</t>
  </si>
  <si>
    <t>Мат спортивный</t>
  </si>
  <si>
    <t>Водонагреватель Thermex RZL 100-VS</t>
  </si>
  <si>
    <t>МБОУДОД "ДШИ" г.Яровое</t>
  </si>
  <si>
    <t>инв.89215406. КСМ строгальный</t>
  </si>
  <si>
    <t>постановление № 974</t>
  </si>
  <si>
    <t>02.12.2015</t>
  </si>
  <si>
    <t>4021-65395</t>
  </si>
  <si>
    <t xml:space="preserve">акт приема передач №2/10 </t>
  </si>
  <si>
    <t>2.2.179</t>
  </si>
  <si>
    <t>до 02.08.06г. МУП ЖКС,№8940256,до 01.07.10 в УК Яр</t>
  </si>
  <si>
    <t>инв.№ 89003508</t>
  </si>
  <si>
    <t>01,01,88</t>
  </si>
  <si>
    <t xml:space="preserve">от списания основных фондов </t>
  </si>
  <si>
    <t>2.2.252</t>
  </si>
  <si>
    <t>Элемент "Лиана"</t>
  </si>
  <si>
    <t>Систем.блокАМD Sempron 2400</t>
  </si>
  <si>
    <t>Монитор 17 Philihs 107 T 60</t>
  </si>
  <si>
    <t>2ПТС-4</t>
  </si>
  <si>
    <t>АЮ 1027</t>
  </si>
  <si>
    <t>2.4.2051</t>
  </si>
  <si>
    <t>2.4.2052</t>
  </si>
  <si>
    <t>2.4.2053</t>
  </si>
  <si>
    <t>2.4.2054</t>
  </si>
  <si>
    <t>2.4.2055</t>
  </si>
  <si>
    <t>инв.3061056/а</t>
  </si>
  <si>
    <t>инв.3040911</t>
  </si>
  <si>
    <t>Расп.№168-р от 13.05.08г.Адм.Алт.кр.,акт 177 от 02.06.08г.</t>
  </si>
  <si>
    <t>акт приема передачи № 2</t>
  </si>
  <si>
    <t>акт приема передачи № 9</t>
  </si>
  <si>
    <t>счет-фактура № 94</t>
  </si>
  <si>
    <t>2.4.0804</t>
  </si>
  <si>
    <t>2.4.0805</t>
  </si>
  <si>
    <t>2.4.0806</t>
  </si>
  <si>
    <t>инв.10104081к</t>
  </si>
  <si>
    <t>инв.10104082к</t>
  </si>
  <si>
    <t xml:space="preserve">А/радиостанция "Пальма" </t>
  </si>
  <si>
    <t>2.2.38</t>
  </si>
  <si>
    <t>расп.№40-р,ОС-4 № 3</t>
  </si>
  <si>
    <t>Копировальный аппарат</t>
  </si>
  <si>
    <t>Компрессор передвижной</t>
  </si>
  <si>
    <t>Напольное покрытие 3мх5м</t>
  </si>
  <si>
    <t>Трансформатор ТМ400-6/04, РТП110/6 ТСН (47069407)</t>
  </si>
  <si>
    <t>инв.1380044</t>
  </si>
  <si>
    <t>инв.10104003</t>
  </si>
  <si>
    <t>2.4.271</t>
  </si>
  <si>
    <t>Мягкий уголок</t>
  </si>
  <si>
    <t>2.1.50</t>
  </si>
  <si>
    <t>2.2.569</t>
  </si>
  <si>
    <t>Сервер HP Proliant ML 350G5X5140</t>
  </si>
  <si>
    <t>2.4.1623</t>
  </si>
  <si>
    <t>2.4.2098</t>
  </si>
  <si>
    <t>2.4.2099</t>
  </si>
  <si>
    <t>инв.10000547. РТП110/6, ГРУ-6кВ, корп.157</t>
  </si>
  <si>
    <t>Микшерный пульт</t>
  </si>
  <si>
    <t>Скамейка д/пианистов</t>
  </si>
  <si>
    <t>Телевизор Эриссон 21 FS10</t>
  </si>
  <si>
    <t>Телевизор Эриссон 21 FS11</t>
  </si>
  <si>
    <t>Принтер "HP LJ Pto P1102"</t>
  </si>
  <si>
    <t>Лазерный принтер/сканер/копир</t>
  </si>
  <si>
    <t>Мотокоса т233 (триммер)</t>
  </si>
  <si>
    <t>МБДОУ - д/с № 29</t>
  </si>
  <si>
    <t>Экран Economy-P настенно-потолочный</t>
  </si>
  <si>
    <t>12.2006</t>
  </si>
  <si>
    <t>Плита газовая 4-х комф.</t>
  </si>
  <si>
    <t>Камера</t>
  </si>
  <si>
    <t>Котельный агрегат №7</t>
  </si>
  <si>
    <t>1ПТС-9</t>
  </si>
  <si>
    <t>зав. № 10887, серого цвета</t>
  </si>
  <si>
    <t>Котельный агрегат БКЗ-75-39 №10</t>
  </si>
  <si>
    <t>Котельный агрегат БКЗ-75-39 №11</t>
  </si>
  <si>
    <t>2.2.304</t>
  </si>
  <si>
    <t>Лебедка ЛМ-2 инв 37031709</t>
  </si>
  <si>
    <t>Редукционно-охладит.уст-ка сред.давления</t>
  </si>
  <si>
    <t>Шкаф холодильный 2 шт.</t>
  </si>
  <si>
    <t>2.4.1960</t>
  </si>
  <si>
    <t>инв.10106895,31</t>
  </si>
  <si>
    <t>инв.010106118-120</t>
  </si>
  <si>
    <t>37квт, 3000 об/мин, станция смешивания "Садовая"</t>
  </si>
  <si>
    <t>2.2.16</t>
  </si>
  <si>
    <t>инв. № 01380010, полн.физ. И моральн.износ</t>
  </si>
  <si>
    <t>2.4.228</t>
  </si>
  <si>
    <t>Радиотелефон SENLO</t>
  </si>
  <si>
    <t>Стол раздел.-производствен</t>
  </si>
  <si>
    <t>Макушка звезда</t>
  </si>
  <si>
    <t>инв.210106200048, ранее был в ДЮСШ</t>
  </si>
  <si>
    <t>2.2.176</t>
  </si>
  <si>
    <t>2.2.409</t>
  </si>
  <si>
    <t>VII / 1997</t>
  </si>
  <si>
    <t>VI / 1990</t>
  </si>
  <si>
    <t>чек № 2000</t>
  </si>
  <si>
    <t>инв.10104018</t>
  </si>
  <si>
    <t>Доска аудиторная</t>
  </si>
  <si>
    <t>2.4.2406</t>
  </si>
  <si>
    <t>2.4.2407</t>
  </si>
  <si>
    <t>2.4.2408</t>
  </si>
  <si>
    <t>2.4.2409</t>
  </si>
  <si>
    <t>2.4.2410</t>
  </si>
  <si>
    <t>Системный блок PROGRESS</t>
  </si>
  <si>
    <t xml:space="preserve">инв.10134114-119. Процессор AMD A4 - 4000, Материнская плата ASUS A58M-K, Жесткий диск SSD 240GB Kingston, Оператив-ная память Crucial 4GB,
Блок питания Powercool 500WT
</t>
  </si>
  <si>
    <t>МФУ Kyocera</t>
  </si>
  <si>
    <t>инв.10134121. Принтер/ сканер/копир</t>
  </si>
  <si>
    <t xml:space="preserve">МФУ Kyocera Mita FS-1025 MFP </t>
  </si>
  <si>
    <t>инв.10134122. Принтер сет./копир/цв.сканер/дуплекс/АП4</t>
  </si>
  <si>
    <t>инв.10106426-44</t>
  </si>
  <si>
    <t>Монитор LCD</t>
  </si>
  <si>
    <t>инв.№01380013 до02.08.01г.расп. № 64 ком. по образ.лик.д/с16;расп.15а от 04.03.02г.в к-т соц.защите</t>
  </si>
  <si>
    <t>УАЗ-469Б</t>
  </si>
  <si>
    <t>АНС - 60, с эл.двиг. 4А100S2, 60 м3/ ч</t>
  </si>
  <si>
    <t>Генератор дыма</t>
  </si>
  <si>
    <t>Гранит-3 с универсальным коммуникатором</t>
  </si>
  <si>
    <t>Ковровая дорожка</t>
  </si>
  <si>
    <t>Костюм "Снежная королева"</t>
  </si>
  <si>
    <t>Магнитола Филлипс</t>
  </si>
  <si>
    <t>Стол заседаний</t>
  </si>
  <si>
    <t>Баннер "С праздником"</t>
  </si>
  <si>
    <t>Пульт микшерный РМ 8М</t>
  </si>
  <si>
    <t>Набор д/исслед.цепей постоянного тока</t>
  </si>
  <si>
    <t>инв.1620191</t>
  </si>
  <si>
    <t>инв.10106091,92</t>
  </si>
  <si>
    <t>3563047</t>
  </si>
  <si>
    <t>Набор "Слава"</t>
  </si>
  <si>
    <t>Комплект штор</t>
  </si>
  <si>
    <t>VIII - 1993</t>
  </si>
  <si>
    <t>ИНВ.№ 89213406,куплено ООО "Станко-ресурс" г.Барнаул за 70000,00</t>
  </si>
  <si>
    <t xml:space="preserve">Снегоочиститель шнекороторный </t>
  </si>
  <si>
    <t xml:space="preserve">Мультимедийный проектор </t>
  </si>
  <si>
    <t>Комплект оборудования по ремонту кровли</t>
  </si>
  <si>
    <t>2.4.0882</t>
  </si>
  <si>
    <t>2.4.0883</t>
  </si>
  <si>
    <t>2.5.0427</t>
  </si>
  <si>
    <t>2.5.0428</t>
  </si>
  <si>
    <t>2.5.0429</t>
  </si>
  <si>
    <t>2.5.0430</t>
  </si>
  <si>
    <t>2.5.0431</t>
  </si>
  <si>
    <t>2.5.0432</t>
  </si>
  <si>
    <t>IV - 1991</t>
  </si>
  <si>
    <t>Насос АНВ-450</t>
  </si>
  <si>
    <t>инв.010106032-43</t>
  </si>
  <si>
    <t>Секция 5-ти местная гардер</t>
  </si>
  <si>
    <t>Холодильник "Бирюса"</t>
  </si>
  <si>
    <t>1995</t>
  </si>
  <si>
    <t>Телевизор "Радуга"</t>
  </si>
  <si>
    <t>инв. № 01330008</t>
  </si>
  <si>
    <t>ЭЦВ-10-60-100</t>
  </si>
  <si>
    <t>Насосный агрегат</t>
  </si>
  <si>
    <t>2.1.19</t>
  </si>
  <si>
    <t>ЗИЛ-131 (АЦ-40)</t>
  </si>
  <si>
    <t>Стол обеденный</t>
  </si>
  <si>
    <t>Комитет администрации г.Яровое по образованию</t>
  </si>
  <si>
    <t>пост.1129</t>
  </si>
  <si>
    <t>ВАЗ-21061</t>
  </si>
  <si>
    <t>Центрифуга</t>
  </si>
  <si>
    <t>ЖК монитор ACER V193</t>
  </si>
  <si>
    <t>№ 89161304,оценка 2011</t>
  </si>
  <si>
    <t xml:space="preserve">г/п 0,5т. КНС-2, ул.Кулундинская </t>
  </si>
  <si>
    <t>2.4.1539</t>
  </si>
  <si>
    <t>2.4.1540</t>
  </si>
  <si>
    <t>2.4.1541</t>
  </si>
  <si>
    <t>2.4.1542</t>
  </si>
  <si>
    <t>2.4.1543</t>
  </si>
  <si>
    <t>2.4.1544</t>
  </si>
  <si>
    <t xml:space="preserve">пост.№ 525 от 01.07.08г.   </t>
  </si>
  <si>
    <t>Видеоплеер 2VD-LG</t>
  </si>
  <si>
    <t xml:space="preserve">Стол монтажный </t>
  </si>
  <si>
    <t>Стол студийный</t>
  </si>
  <si>
    <t>инв.10000495. кв."А"-11</t>
  </si>
  <si>
    <t>Стол производственный</t>
  </si>
  <si>
    <t>2.4.0758</t>
  </si>
  <si>
    <t>2.4.0759</t>
  </si>
  <si>
    <t>2.4.0760</t>
  </si>
  <si>
    <t>2.4.0761</t>
  </si>
  <si>
    <t>2.4.0762</t>
  </si>
  <si>
    <t>2.4.0763</t>
  </si>
  <si>
    <t>инв.3061050</t>
  </si>
  <si>
    <t>пост. главы № 810 от 01.07.2002 г.</t>
  </si>
  <si>
    <t>МБОУ "СОШ №14"</t>
  </si>
  <si>
    <t>механическая, светлая</t>
  </si>
  <si>
    <t>2.2.677</t>
  </si>
  <si>
    <t>2.2.352</t>
  </si>
  <si>
    <t>инв.01380005</t>
  </si>
  <si>
    <t>Микроскоп школьный</t>
  </si>
  <si>
    <t>инв.10106756-58</t>
  </si>
  <si>
    <t>2.4.0755</t>
  </si>
  <si>
    <t>2.4.0756</t>
  </si>
  <si>
    <t>V - 1996</t>
  </si>
  <si>
    <t>акт №39</t>
  </si>
  <si>
    <t>ГАЗ-53</t>
  </si>
  <si>
    <t>т048вр22</t>
  </si>
  <si>
    <t>2.2.596</t>
  </si>
  <si>
    <t>Виброплита VS-244</t>
  </si>
  <si>
    <t>HONDA GX120</t>
  </si>
  <si>
    <t>инв.10106817</t>
  </si>
  <si>
    <t>Шкаф хлебный</t>
  </si>
  <si>
    <t>инв.10106681</t>
  </si>
  <si>
    <t>инв.10106824</t>
  </si>
  <si>
    <t>инв.10106823</t>
  </si>
  <si>
    <t>Пылесос "Самсунг"</t>
  </si>
  <si>
    <t>инв.210106300051</t>
  </si>
  <si>
    <t>Лавка</t>
  </si>
  <si>
    <t>Автомат ММГ</t>
  </si>
  <si>
    <t>Распредпункт (электрощиток с выключателем)</t>
  </si>
  <si>
    <t>Холодильник (Памир)</t>
  </si>
  <si>
    <t>Стол компьтерный</t>
  </si>
  <si>
    <t>2.2.80</t>
  </si>
  <si>
    <t>Д.ввода в экс.30,06,08</t>
  </si>
  <si>
    <t>2.2.461</t>
  </si>
  <si>
    <t>2.4.22</t>
  </si>
  <si>
    <t>2.4.56</t>
  </si>
  <si>
    <t>2.4.0815</t>
  </si>
  <si>
    <t>2.4.0816</t>
  </si>
  <si>
    <t>2.4.0818</t>
  </si>
  <si>
    <t>2.4.0819</t>
  </si>
  <si>
    <t>расп.40-р , ОС-4 №8</t>
  </si>
  <si>
    <t>расп.40-р , ОС-4 №9</t>
  </si>
  <si>
    <t>ВМГ 150</t>
  </si>
  <si>
    <t>ВМГ 100</t>
  </si>
  <si>
    <t>2.2.161</t>
  </si>
  <si>
    <t>Счетчик на узле учета Южная т/сеть</t>
  </si>
  <si>
    <t>2.2.287</t>
  </si>
  <si>
    <t>2.2.288</t>
  </si>
  <si>
    <t>инв.10106635-36,38-39</t>
  </si>
  <si>
    <t>2.5.0837</t>
  </si>
  <si>
    <t>2.5.0838</t>
  </si>
  <si>
    <t>2.5.0839</t>
  </si>
  <si>
    <t>Видеомагнитофон LG - 130</t>
  </si>
  <si>
    <t>хозяйственное ведение</t>
  </si>
  <si>
    <t xml:space="preserve"> ДОУ № 32</t>
  </si>
  <si>
    <t>2.4.1570</t>
  </si>
  <si>
    <t>2.4.1571</t>
  </si>
  <si>
    <t>2.4.1572</t>
  </si>
  <si>
    <t>2.4.1573</t>
  </si>
  <si>
    <t>2.4.1574</t>
  </si>
  <si>
    <t>2.4.1575</t>
  </si>
  <si>
    <t>Стол компьютерный</t>
  </si>
  <si>
    <t>школа 14</t>
  </si>
  <si>
    <t>пост.№524 от 26.07.07г.</t>
  </si>
  <si>
    <t>ЗМ340210172115</t>
  </si>
  <si>
    <t>Вент.система к.157 (47007609)</t>
  </si>
  <si>
    <t>Вент.система к.10 (47007709)</t>
  </si>
  <si>
    <t>Таль эл. г/п 1т (47008109)</t>
  </si>
  <si>
    <t xml:space="preserve">Установка У 5053 (47015011) </t>
  </si>
  <si>
    <t xml:space="preserve">Установка У-5052 (47015711) </t>
  </si>
  <si>
    <t>Генератор ГЧ-158 (47016111)</t>
  </si>
  <si>
    <t xml:space="preserve">Измеритель Р5-13 (47016311) </t>
  </si>
  <si>
    <t xml:space="preserve">Измеритель Р5-10/1 (47016911) </t>
  </si>
  <si>
    <t>Трансформатор сил. 3 х фаз. ТМ630-6/0,4, ТП-251/2 (47023407)</t>
  </si>
  <si>
    <t>Трансформатор сил-й ТМ400-6/04, ТП-246  (47065607)</t>
  </si>
  <si>
    <t>инв.10000682. РТП110/6, корп.157</t>
  </si>
  <si>
    <t>инв.10000683. Корпус 10</t>
  </si>
  <si>
    <t>инв.10000686. Корпус 10</t>
  </si>
  <si>
    <t>071497</t>
  </si>
  <si>
    <t>ранее перед.Управ.Ал.края по печати и инф. Яр.нов.</t>
  </si>
  <si>
    <t>пост.252 от 13.05.10</t>
  </si>
  <si>
    <t>инв.10106951</t>
  </si>
  <si>
    <t>Трансформатор сил. ТМФ 400-6/0,4, ТП-115  (47068107)</t>
  </si>
  <si>
    <t>Июль 2003г.</t>
  </si>
  <si>
    <t>ранее в К-те по образованию,инв.10104061</t>
  </si>
  <si>
    <t xml:space="preserve">Тумба </t>
  </si>
  <si>
    <t>2.4.1083</t>
  </si>
  <si>
    <t>гос.зав.№ 36176</t>
  </si>
  <si>
    <t>гос.зав.№ 099018</t>
  </si>
  <si>
    <t>IV / 1992</t>
  </si>
  <si>
    <t>инв.13601338. Зав.7р105</t>
  </si>
  <si>
    <t>2.4.0906</t>
  </si>
  <si>
    <t>2.4.0907</t>
  </si>
  <si>
    <t>2.4.0908</t>
  </si>
  <si>
    <t>2.4.0909</t>
  </si>
  <si>
    <t>2.4.0910</t>
  </si>
  <si>
    <t>Постан.Адм.г.Яровое №641</t>
  </si>
  <si>
    <t>21.05.01г.</t>
  </si>
  <si>
    <t>инв.№ 01380770</t>
  </si>
  <si>
    <t>VI / 2002-ввод; г.в.2000</t>
  </si>
  <si>
    <t>2 шт</t>
  </si>
  <si>
    <t>2.2.521</t>
  </si>
  <si>
    <t>Акустрон</t>
  </si>
  <si>
    <t>инв.10104035</t>
  </si>
  <si>
    <t>инв.10104017</t>
  </si>
  <si>
    <t>0083761</t>
  </si>
  <si>
    <t>Xerox Phaser 34280</t>
  </si>
  <si>
    <t>V - 2005</t>
  </si>
  <si>
    <t>120Gb</t>
  </si>
  <si>
    <t>б/у 3000 об/мин.</t>
  </si>
  <si>
    <t>Котел пищеварочный КПЭМ-60/9</t>
  </si>
  <si>
    <t>Холодильный шкаф ШХ-0,7</t>
  </si>
  <si>
    <t>IX - 1984</t>
  </si>
  <si>
    <t xml:space="preserve">Учебно-методический комплекс </t>
  </si>
  <si>
    <t>2.4.0726</t>
  </si>
  <si>
    <t>2.2.597</t>
  </si>
  <si>
    <t>Отрезной алмазный круг</t>
  </si>
  <si>
    <t>инв.3061021</t>
  </si>
  <si>
    <t>Кровать с матрацем цвет бук</t>
  </si>
  <si>
    <t>Стол руководителя</t>
  </si>
  <si>
    <t>инв.010106115</t>
  </si>
  <si>
    <t>д.350мм</t>
  </si>
  <si>
    <t>Холодильник "Свияга" 404 1С</t>
  </si>
  <si>
    <t>Цифровой диктофон</t>
  </si>
  <si>
    <t>инв.2060917</t>
  </si>
  <si>
    <t>инв.2060918</t>
  </si>
  <si>
    <t>2.5.1075</t>
  </si>
  <si>
    <t>2.5.1076</t>
  </si>
  <si>
    <t>2.5.1077</t>
  </si>
  <si>
    <t>2.2.334</t>
  </si>
  <si>
    <t>Видеомагнитофон Раnasonic</t>
  </si>
  <si>
    <t>2.2.335</t>
  </si>
  <si>
    <t>акт приема передач №52</t>
  </si>
  <si>
    <t>инв.10106728-10106729</t>
  </si>
  <si>
    <t>Эл. насос центробежн. глубин.</t>
  </si>
  <si>
    <t>Набор посуды</t>
  </si>
  <si>
    <t>Вешалка</t>
  </si>
  <si>
    <t>Вибратор ВНВ-2М</t>
  </si>
  <si>
    <t>до 02.08.06г. МУП ЖКС,№8940258,до 01.07.10 в УК Яр</t>
  </si>
  <si>
    <t>инв.1380014</t>
  </si>
  <si>
    <t>инв.1380005</t>
  </si>
  <si>
    <t>инв.1380022</t>
  </si>
  <si>
    <t>инв.1380019</t>
  </si>
  <si>
    <t>инв.1630010</t>
  </si>
  <si>
    <t>инв.10106569/1 - 6570/1</t>
  </si>
  <si>
    <t>2.5.0672</t>
  </si>
  <si>
    <t>2.5.0673</t>
  </si>
  <si>
    <t>2.5.0674</t>
  </si>
  <si>
    <t>2.5.0675</t>
  </si>
  <si>
    <t>2.5.0676</t>
  </si>
  <si>
    <t>сч-ф №ОЛ 3611_3710</t>
  </si>
  <si>
    <t>инв.01380342</t>
  </si>
  <si>
    <t>инв.10104343. Принтер/копир/сканер (USB 2,00)</t>
  </si>
  <si>
    <t>инв.01380802. Для подключения и регулирования звуков, цвет металлик</t>
  </si>
  <si>
    <t>инв.01380804. Для подключения внешних источников</t>
  </si>
  <si>
    <t>инв.01380827</t>
  </si>
  <si>
    <t>инв.01380828</t>
  </si>
  <si>
    <t>сч.644</t>
  </si>
  <si>
    <t xml:space="preserve"> Prestigio R171</t>
  </si>
  <si>
    <t>Микрофон репортёрский</t>
  </si>
  <si>
    <t>Насос №2 К 85/30 с эл.двигателем</t>
  </si>
  <si>
    <t>КО-713</t>
  </si>
  <si>
    <t>2.4.2068</t>
  </si>
  <si>
    <t>2.4.2069</t>
  </si>
  <si>
    <t>Болгарка 230</t>
  </si>
  <si>
    <t>Перфоратор-дрель</t>
  </si>
  <si>
    <t>инв.10106148</t>
  </si>
  <si>
    <t>инв.10106182</t>
  </si>
  <si>
    <t>инв.1060012</t>
  </si>
  <si>
    <t>2.5.1117</t>
  </si>
  <si>
    <t>VII -1998 г.</t>
  </si>
  <si>
    <t>Малая ударная установка</t>
  </si>
  <si>
    <t>М033НХ22</t>
  </si>
  <si>
    <t>Т 0105642</t>
  </si>
  <si>
    <t>15.03.06 г.</t>
  </si>
  <si>
    <t>инв.10104329</t>
  </si>
  <si>
    <t>Радиосистема "Eubao"</t>
  </si>
  <si>
    <t>инв.10104331</t>
  </si>
  <si>
    <t>2.4.0602</t>
  </si>
  <si>
    <t>2.4.2380</t>
  </si>
  <si>
    <t>Детектор купюр DORS 1200</t>
  </si>
  <si>
    <t>1987 экс</t>
  </si>
  <si>
    <t>1990 экс</t>
  </si>
  <si>
    <t>Машина сушильная</t>
  </si>
  <si>
    <t>Лыжи в комплекте</t>
  </si>
  <si>
    <t>Проектор Sonу</t>
  </si>
  <si>
    <t>СИ 3М 5 кв. "В", Для защиты газопровода от коррозии</t>
  </si>
  <si>
    <t>Администрация г. Яровое</t>
  </si>
  <si>
    <t>о232ер22</t>
  </si>
  <si>
    <t>МУП ТВ "Визит"</t>
  </si>
  <si>
    <t>Картина</t>
  </si>
  <si>
    <t>2.4.289</t>
  </si>
  <si>
    <t>инв.3061025,ранее в Кул-ре</t>
  </si>
  <si>
    <t>акт №6</t>
  </si>
  <si>
    <t>акт №5</t>
  </si>
  <si>
    <t>акт №4</t>
  </si>
  <si>
    <t>Холодильник Орск 163</t>
  </si>
  <si>
    <t>2.4.1638</t>
  </si>
  <si>
    <t>Персональный компьютер  Сeleron 1,7/40GB/256/DVD-ROM</t>
  </si>
  <si>
    <t xml:space="preserve">Пылесос SAMSUNG SC-4752 </t>
  </si>
  <si>
    <t>Эл. котел пищевой</t>
  </si>
  <si>
    <t>Степпер (тренажер)</t>
  </si>
  <si>
    <t>Сейф металлический</t>
  </si>
  <si>
    <t>Системный блок LGA</t>
  </si>
  <si>
    <t>Беговая дорожка</t>
  </si>
  <si>
    <t>Холодильник (Свияга 410с)</t>
  </si>
  <si>
    <t>Телевизор VESTEL 2106 TS</t>
  </si>
  <si>
    <t>Пульты распределительные</t>
  </si>
  <si>
    <t>2.2.36</t>
  </si>
  <si>
    <t>2.2.37</t>
  </si>
  <si>
    <t>Таль эл. г/п 7т</t>
  </si>
  <si>
    <t>МУП "Коммунальщик"</t>
  </si>
  <si>
    <t>Принтер НР LJ Р1005</t>
  </si>
  <si>
    <t>инв.89040265,оценка 2011. ЭРСВ-510 с источ. питан., ул.Северная, 2 водозабор</t>
  </si>
  <si>
    <t>Принтер лазерный</t>
  </si>
  <si>
    <t>IX / 2000</t>
  </si>
  <si>
    <t>Мебель для офиса</t>
  </si>
  <si>
    <t>Генератор звуковой частоты</t>
  </si>
  <si>
    <t>инв.№ 89001206</t>
  </si>
  <si>
    <t>Стиральная машина "Сибирь"</t>
  </si>
  <si>
    <t>Стол теннисный</t>
  </si>
  <si>
    <t>Анализатор АГЭ-1</t>
  </si>
  <si>
    <t>Световой прибор MIRAGE</t>
  </si>
  <si>
    <t>2.5.0409</t>
  </si>
  <si>
    <t>2.5.0410</t>
  </si>
  <si>
    <t>2.5.0411</t>
  </si>
  <si>
    <t>2.5.0412</t>
  </si>
  <si>
    <t>до 02.08.01г. расп. № 64 к-т по образ.ликв. д/с16;с4.03.02г. в центре соц. защ.расп.№15а</t>
  </si>
  <si>
    <t>Скрипка 3/4</t>
  </si>
  <si>
    <t>2.4.1063</t>
  </si>
  <si>
    <t>2.4.1064</t>
  </si>
  <si>
    <t>2.4.1065</t>
  </si>
  <si>
    <t>2.4.1066</t>
  </si>
  <si>
    <t>2.4.1067</t>
  </si>
  <si>
    <t>2.4.1068</t>
  </si>
  <si>
    <t>2.4.1069</t>
  </si>
  <si>
    <t>2.4.1070</t>
  </si>
  <si>
    <t>2.4.1071</t>
  </si>
  <si>
    <t>2.4.1072</t>
  </si>
  <si>
    <t>2.4.1073</t>
  </si>
  <si>
    <t>2.4.1074</t>
  </si>
  <si>
    <t>2.4.1075</t>
  </si>
  <si>
    <t>2.4.1076</t>
  </si>
  <si>
    <t>2.4.1077</t>
  </si>
  <si>
    <t>2.4.1078</t>
  </si>
  <si>
    <t>2.4.1079</t>
  </si>
  <si>
    <t>2.2.517</t>
  </si>
  <si>
    <t>Персональный компьютер Aguarius Elt E50</t>
  </si>
  <si>
    <t>Перчатки вратаря ADIDAS PRED ZONES PRO F87216 SR</t>
  </si>
  <si>
    <t xml:space="preserve">HP Laser Jet  P 2014 </t>
  </si>
  <si>
    <t>7 К91657</t>
  </si>
  <si>
    <t>пост. главы № 551 от 08.08.06г.</t>
  </si>
  <si>
    <t>Кабинет физики</t>
  </si>
  <si>
    <t>Цвет.фотокамера CANON 650</t>
  </si>
  <si>
    <t>апр.88</t>
  </si>
  <si>
    <t>2.4.0371</t>
  </si>
  <si>
    <t>21.08.2013</t>
  </si>
  <si>
    <t>2.4.296</t>
  </si>
  <si>
    <t>инв.10106591</t>
  </si>
  <si>
    <t>инв.89000128. Навесное оборуд-ие,ширина захвата 1,7 м2; вес 120кг</t>
  </si>
  <si>
    <t>инв.89000125. Навесное оборуд-ие,ширина захвата 0,7 м2, вес 100кг</t>
  </si>
  <si>
    <t>П 24706,79           О 0,00     01.01.2004</t>
  </si>
  <si>
    <t>инв.№ 01380797</t>
  </si>
  <si>
    <t>0477681</t>
  </si>
  <si>
    <t>пост.741</t>
  </si>
  <si>
    <t>Ноутбук ASUS X550CC Pentium</t>
  </si>
  <si>
    <t>кв.В ТП-263, распределительный, 0,4кВ</t>
  </si>
  <si>
    <t>инв.2060981</t>
  </si>
  <si>
    <t xml:space="preserve">13.12.2005                            08.11.2006  </t>
  </si>
  <si>
    <t>2.4.45</t>
  </si>
  <si>
    <t>Стол СК-5</t>
  </si>
  <si>
    <t>Кабинет химии КЭХ-10</t>
  </si>
  <si>
    <t>инв.10000623. ОАО "АХП", ТП-3</t>
  </si>
  <si>
    <t>Трансформатор сил.ТМ -400-6/0,4 (ТП-3) (47064307)</t>
  </si>
  <si>
    <t>HP Laser Jet 1022 USB</t>
  </si>
  <si>
    <t>2.2.770</t>
  </si>
  <si>
    <t>2.5.1172</t>
  </si>
  <si>
    <t>2.5.1173</t>
  </si>
  <si>
    <t>2.5.1174</t>
  </si>
  <si>
    <t>2.5.1175</t>
  </si>
  <si>
    <t>инв.10106750</t>
  </si>
  <si>
    <t>инв.13600991. Подача -60 м3/ч, напор - 100м, двигатель- асинхронный, погружной, мощность - 26 кВт</t>
  </si>
  <si>
    <t>2.5.1124</t>
  </si>
  <si>
    <t>стоимость 1 шт. вазона - 2675,20 руб.;инв.89000036-42,№89000023-25</t>
  </si>
  <si>
    <t>УЗР-ВМ</t>
  </si>
  <si>
    <t xml:space="preserve">Источник бесперебойного питания </t>
  </si>
  <si>
    <t>Ippon Back Power Pro 500 New</t>
  </si>
  <si>
    <t>инв.1380774</t>
  </si>
  <si>
    <t>пост.559 от 05.10.10, дог.аренды №10-11-32 от 29.11.10</t>
  </si>
  <si>
    <t xml:space="preserve">К-100-65-250 ас. эл.дв.37 </t>
  </si>
  <si>
    <t>VIII-2007</t>
  </si>
  <si>
    <t>инв.101061007</t>
  </si>
  <si>
    <t>2.4.0790</t>
  </si>
  <si>
    <t>2.4.1742</t>
  </si>
  <si>
    <t>2.4.1743</t>
  </si>
  <si>
    <t xml:space="preserve">31.03.2006 </t>
  </si>
  <si>
    <t xml:space="preserve">счет-фактура   </t>
  </si>
  <si>
    <t>Щит управления /17 пан./ РТП110/6 (47027007)</t>
  </si>
  <si>
    <t>инв.10000482. РТП110/6  ГЩУ</t>
  </si>
  <si>
    <t>Каркас КТПН (47027207)</t>
  </si>
  <si>
    <t>из края 2009,инв.10104154</t>
  </si>
  <si>
    <t>Тренажер силовой Real Sport</t>
  </si>
  <si>
    <t>2.4.1590.К</t>
  </si>
  <si>
    <t>2.4.1588</t>
  </si>
  <si>
    <t>2.5.0553</t>
  </si>
  <si>
    <t xml:space="preserve">Снегоочиститель роторный </t>
  </si>
  <si>
    <t xml:space="preserve">Светофорный объект </t>
  </si>
  <si>
    <t>Трансформатор  ТМФ400-6/0,4, корп.10 резерв  (47068307)</t>
  </si>
  <si>
    <t>Рабочее место библиотекаря МОУ</t>
  </si>
  <si>
    <t>инв. № 0133002, полн.физ. И моральн.износ</t>
  </si>
  <si>
    <t>ЭЦВ 10-63-100</t>
  </si>
  <si>
    <t>Ковер 2,6*3,6</t>
  </si>
  <si>
    <t>инв. № 01380031</t>
  </si>
  <si>
    <t>инв.332012002</t>
  </si>
  <si>
    <t>Видеокамера Nasional</t>
  </si>
  <si>
    <t>П 1341,52             О 0,00     01.01.2004</t>
  </si>
  <si>
    <t>2.4.0527</t>
  </si>
  <si>
    <t>2.4.0528</t>
  </si>
  <si>
    <t>2.4.0529</t>
  </si>
  <si>
    <t>2.4.0530</t>
  </si>
  <si>
    <t>2.4.0532</t>
  </si>
  <si>
    <t>2.4.0533</t>
  </si>
  <si>
    <t>2.4.0539</t>
  </si>
  <si>
    <t>2.4.0548</t>
  </si>
  <si>
    <t>2.4.0549</t>
  </si>
  <si>
    <t>2.4.0550</t>
  </si>
  <si>
    <t>2.4.0551</t>
  </si>
  <si>
    <t>2.4.0552</t>
  </si>
  <si>
    <t>2.4.0553</t>
  </si>
  <si>
    <t>2.4.0554</t>
  </si>
  <si>
    <t xml:space="preserve">23.11.2004 </t>
  </si>
  <si>
    <t xml:space="preserve">15.08.2005 </t>
  </si>
  <si>
    <t>МБОУ ДОД "ДШИ" г.Яровое</t>
  </si>
  <si>
    <t xml:space="preserve">2913204; тех.пас.ВЦ №883190 </t>
  </si>
  <si>
    <t>2.2.289</t>
  </si>
  <si>
    <t>Защитное устройство</t>
  </si>
  <si>
    <t>Кабины 4х секц.для голосов.</t>
  </si>
  <si>
    <t>№ п/п</t>
  </si>
  <si>
    <t>сч./факту. №59</t>
  </si>
  <si>
    <t>13.04.06г.</t>
  </si>
  <si>
    <t>Музыкальный центр Cameron DAS 30117</t>
  </si>
  <si>
    <t>МФУ XEROX WC 3045V _В лазерный</t>
  </si>
  <si>
    <t>инв.10106715.Салатовый цвет, фасад желтый, кромка желтая</t>
  </si>
  <si>
    <t>Система видеонаблюдения территории ТЭЦ</t>
  </si>
  <si>
    <t>2.4.1658.К</t>
  </si>
  <si>
    <t>Камера КСО 366, ТП-258, (47057507)</t>
  </si>
  <si>
    <t>Многофуекциональное устройство Xerox WC PE-114</t>
  </si>
  <si>
    <t>Пост.№839,актОС-4 №2</t>
  </si>
  <si>
    <t xml:space="preserve">Ствол пожарный       </t>
  </si>
  <si>
    <t>XII-1992</t>
  </si>
  <si>
    <t xml:space="preserve">Насос </t>
  </si>
  <si>
    <t>IХ -2003 г.</t>
  </si>
  <si>
    <t>ЖК 17</t>
  </si>
  <si>
    <t>2.2.573</t>
  </si>
  <si>
    <t>Комплект интерактивного оборудования</t>
  </si>
  <si>
    <t>с/ф № 646</t>
  </si>
  <si>
    <t>Компьютер для препод.</t>
  </si>
  <si>
    <t>2.5.0643</t>
  </si>
  <si>
    <t>2.5.0644</t>
  </si>
  <si>
    <t>2.5.0645</t>
  </si>
  <si>
    <t>2.4.1680</t>
  </si>
  <si>
    <t>Игровой центр</t>
  </si>
  <si>
    <t>инв.10001301. ул.Перекопская</t>
  </si>
  <si>
    <t>Камера КСО 386 (47100307)</t>
  </si>
  <si>
    <t>инв.10001381. К/н 1ПСВ</t>
  </si>
  <si>
    <t>инв.10001302. ул.Перекопская</t>
  </si>
  <si>
    <t>Высоковольтное распределительное устройство 14 камер КСО (47001307)</t>
  </si>
  <si>
    <t>сч-ф № ОЛ 3611_3710</t>
  </si>
  <si>
    <t>Насос агрегатный НМШ 32-10-18/10</t>
  </si>
  <si>
    <t>инв.10106724</t>
  </si>
  <si>
    <t>Автомобиль  (самосвал), гос.номер Р 676 МК (инв.10105177к)</t>
  </si>
  <si>
    <t>Автомобиль (автомастер- ская), гос.номер Р 681 МК (инв.10105180к)</t>
  </si>
  <si>
    <t xml:space="preserve">Щит распред. из 7 панелей </t>
  </si>
  <si>
    <t>инв.43000107</t>
  </si>
  <si>
    <t>Щит станции управления из 7 панелей</t>
  </si>
  <si>
    <t>Датчик расстояния Товарный знак Vernier Go! Motion</t>
  </si>
  <si>
    <t xml:space="preserve">угловой диван </t>
  </si>
  <si>
    <t>2.5.0344</t>
  </si>
  <si>
    <t>2.5.0199</t>
  </si>
  <si>
    <t>2.5.0200</t>
  </si>
  <si>
    <t>2.5.0202</t>
  </si>
  <si>
    <t>2.4.0904</t>
  </si>
  <si>
    <t>2.4.0905</t>
  </si>
  <si>
    <t>ПАЗ-32050К</t>
  </si>
  <si>
    <t>инв.3061097,а</t>
  </si>
  <si>
    <t>инв.3061096,а</t>
  </si>
  <si>
    <t>распоряжение 126-р от 13.11.2012</t>
  </si>
  <si>
    <t>счет-фактура 13</t>
  </si>
  <si>
    <t xml:space="preserve">справка 40 </t>
  </si>
  <si>
    <t>постановление 372</t>
  </si>
  <si>
    <t>постановление 294 от 26.03.2011</t>
  </si>
  <si>
    <t>постановление 373</t>
  </si>
  <si>
    <t>2.4.1529</t>
  </si>
  <si>
    <t>2.4.1530</t>
  </si>
  <si>
    <t>Трансформатор ТМ100-6/04  ТСН ЦРП-12 (47030607)</t>
  </si>
  <si>
    <t>инв.10000488. ОАО "АХП", ЦРП-12</t>
  </si>
  <si>
    <t>Трансформатор ТМ100-6/04  ТП-122 (47031607)</t>
  </si>
  <si>
    <t>инв. 10104184</t>
  </si>
  <si>
    <t>Шкаф детский</t>
  </si>
  <si>
    <t>ДВ-24-28</t>
  </si>
  <si>
    <t>II - 1987</t>
  </si>
  <si>
    <t xml:space="preserve">Электропечь "Мечта"(электро плита бытовая)  </t>
  </si>
  <si>
    <t>2.4.1596</t>
  </si>
  <si>
    <t>2.4.1597</t>
  </si>
  <si>
    <t>2.4.1598</t>
  </si>
  <si>
    <t>2.4.1599</t>
  </si>
  <si>
    <t>Шкаф холодильный СМ107-S</t>
  </si>
  <si>
    <t>Счетчик гор.воды</t>
  </si>
  <si>
    <t>инв.10104577-78</t>
  </si>
  <si>
    <t>П 4083,67             О 0,00     01.01.2004</t>
  </si>
  <si>
    <t>Компьютер GLX</t>
  </si>
  <si>
    <t>2.2.290</t>
  </si>
  <si>
    <t>инв.37023407</t>
  </si>
  <si>
    <t xml:space="preserve">Оборудование пылеприг-я для котла №7 </t>
  </si>
  <si>
    <t>инв.37023207</t>
  </si>
  <si>
    <t xml:space="preserve">Мельница шаровая Ш10 </t>
  </si>
  <si>
    <t>инв 37043907</t>
  </si>
  <si>
    <t xml:space="preserve">Мельница Ф 900/900 Ш-10 </t>
  </si>
  <si>
    <t>инв.89216906. На территории ЖКХ</t>
  </si>
  <si>
    <t>инв.89206406</t>
  </si>
  <si>
    <t>инв.89207106</t>
  </si>
  <si>
    <t>инв.89206606</t>
  </si>
  <si>
    <t>инв.89208206. ЗБ-634 (наждак), Заводская,10</t>
  </si>
  <si>
    <t>инв.89003206. Мощность 55квт, ул.Северная, 2 водозабор</t>
  </si>
  <si>
    <t>инв.10104332</t>
  </si>
  <si>
    <t>инв.89000708. Находится в подвале администрации г.Яровое</t>
  </si>
  <si>
    <t>Прибор "Сапфир"22МТ-Ех-2410-02-У2-0,4кПа/4Па</t>
  </si>
  <si>
    <t>2.4.1057</t>
  </si>
  <si>
    <t>2.4.1058</t>
  </si>
  <si>
    <t>2.4.1059</t>
  </si>
  <si>
    <t>2.4.1060</t>
  </si>
  <si>
    <t xml:space="preserve"> Xerox Phaser 3117</t>
  </si>
  <si>
    <t>кв В,ТП 269,шкаф силовой 0,4кВ,3х фазный 380В,500кВт</t>
  </si>
  <si>
    <t>XII /1983г.</t>
  </si>
  <si>
    <t>инв.№01380034</t>
  </si>
  <si>
    <t>с/ф №1685</t>
  </si>
  <si>
    <t>Пульт микшерный PROMXM V17</t>
  </si>
  <si>
    <t>2.2.476</t>
  </si>
  <si>
    <t>Ноутбук Lenovo ThinkPad SL510</t>
  </si>
  <si>
    <t>Часы Электроника-706</t>
  </si>
  <si>
    <t>2.4.2198</t>
  </si>
  <si>
    <t>2.4.2199</t>
  </si>
  <si>
    <t>2.4.2200</t>
  </si>
  <si>
    <t>2.4.2201</t>
  </si>
  <si>
    <t>2.4.2202</t>
  </si>
  <si>
    <t>2.4.2203</t>
  </si>
  <si>
    <t>2.4.2204</t>
  </si>
  <si>
    <t>2.4.2205</t>
  </si>
  <si>
    <t>2.4.2206</t>
  </si>
  <si>
    <t>2.4.2207</t>
  </si>
  <si>
    <t>Звукосниматель д/контрабаса</t>
  </si>
  <si>
    <t>2.5.1023</t>
  </si>
  <si>
    <t>2.5.1024</t>
  </si>
  <si>
    <t>2.5.1025</t>
  </si>
  <si>
    <t>2.5.1026</t>
  </si>
  <si>
    <t>2.5.1027</t>
  </si>
  <si>
    <t>2.5.1028</t>
  </si>
  <si>
    <t xml:space="preserve">Телефакс Panasonic </t>
  </si>
  <si>
    <t>2.5.1029</t>
  </si>
  <si>
    <t>2.5.1030</t>
  </si>
  <si>
    <t>2.5.1031</t>
  </si>
  <si>
    <t>2.5.1032</t>
  </si>
  <si>
    <t>Гитара аккустическая классик</t>
  </si>
  <si>
    <t>Гардеробная</t>
  </si>
  <si>
    <t>Магнитола LG SB156</t>
  </si>
  <si>
    <t xml:space="preserve">инв.3120140 </t>
  </si>
  <si>
    <t>2.5.1033</t>
  </si>
  <si>
    <t>2.5.1034</t>
  </si>
  <si>
    <t>2.5.1035</t>
  </si>
  <si>
    <t>39</t>
  </si>
  <si>
    <t>3</t>
  </si>
  <si>
    <t>2.4.0866</t>
  </si>
  <si>
    <t>2.4.0867</t>
  </si>
  <si>
    <t>2.4.0868</t>
  </si>
  <si>
    <t>2.4.0869</t>
  </si>
  <si>
    <t>2.4.1453</t>
  </si>
  <si>
    <t>2.4.1454</t>
  </si>
  <si>
    <t>инв.10104104,целевая программа из края 2008год</t>
  </si>
  <si>
    <t>13.08.2008г.</t>
  </si>
  <si>
    <t>с/ф № 7656</t>
  </si>
  <si>
    <t xml:space="preserve">Машина тестомесильная </t>
  </si>
  <si>
    <t>инв.210104200026</t>
  </si>
  <si>
    <t>инв.10000363.ЦРП-6</t>
  </si>
  <si>
    <t>2.2.313</t>
  </si>
  <si>
    <t>2.2.314</t>
  </si>
  <si>
    <t>2.1.72</t>
  </si>
  <si>
    <t>01.07.2008г.</t>
  </si>
  <si>
    <t>2.4.213</t>
  </si>
  <si>
    <t>Велосипед</t>
  </si>
  <si>
    <t>инв.010106051-55</t>
  </si>
  <si>
    <t>ГАЗ-66-01</t>
  </si>
  <si>
    <t>Сч.-факт.812/00001032,Пост.380 Адм.Алт.кр.(по конкурсу)</t>
  </si>
  <si>
    <t>инв.№01380055 до02.08.01г.расп. № 64 ком. по образ.лик.д/с16;расп.15а от 04.03.02г.в к-т соц.защите</t>
  </si>
  <si>
    <t>Подставка ПРК-45/45/50</t>
  </si>
  <si>
    <t>Ванна моечная ВМ-1/530</t>
  </si>
  <si>
    <t>инв.№01630732,ранее в Кул-ре</t>
  </si>
  <si>
    <t xml:space="preserve">Набор мод.по стр.органов чел. </t>
  </si>
  <si>
    <t>Копировальный аппарат Canon</t>
  </si>
  <si>
    <t>РСК -50</t>
  </si>
  <si>
    <t>2.2.607</t>
  </si>
  <si>
    <t>Принтер Lexmark A4</t>
  </si>
  <si>
    <t>USB</t>
  </si>
  <si>
    <t>Усилитель мощности</t>
  </si>
  <si>
    <t>Д.ввода в эк.28,05,08</t>
  </si>
  <si>
    <t>Набор по электричеству</t>
  </si>
  <si>
    <t xml:space="preserve">Компьютер  Media Server </t>
  </si>
  <si>
    <t>до 02.08.06г. МУП ЖКС №8940260,до 01.07.10 в Комм-ке,на складе</t>
  </si>
  <si>
    <t>расп.68-р</t>
  </si>
  <si>
    <t>2005г.</t>
  </si>
  <si>
    <t>2.4.2208</t>
  </si>
  <si>
    <t>2.4.2209</t>
  </si>
  <si>
    <t>2.4.2210</t>
  </si>
  <si>
    <t>2.4.2211</t>
  </si>
  <si>
    <t>2.4.2212</t>
  </si>
  <si>
    <t>2.4.2213</t>
  </si>
  <si>
    <t>2.4.2214</t>
  </si>
  <si>
    <t>2.4.2215</t>
  </si>
  <si>
    <t>2.4.2216</t>
  </si>
  <si>
    <t>2.4.2217</t>
  </si>
  <si>
    <t>2.4.2218</t>
  </si>
  <si>
    <t>2.4.2219</t>
  </si>
  <si>
    <t>2.4.2220</t>
  </si>
  <si>
    <t>2.4.2221</t>
  </si>
  <si>
    <t>2.4.2222</t>
  </si>
  <si>
    <t>2.4.2223</t>
  </si>
  <si>
    <t>2.4.2224</t>
  </si>
  <si>
    <t>2.4.2225</t>
  </si>
  <si>
    <t>2.4.2226</t>
  </si>
  <si>
    <t>2.4.2227</t>
  </si>
  <si>
    <t>2.4.2228</t>
  </si>
  <si>
    <t>2.4.2229</t>
  </si>
  <si>
    <t>2.4.2230</t>
  </si>
  <si>
    <t>Трансформатор ТМ250-6/0,4 ТП-213 (47041907)</t>
  </si>
  <si>
    <t>№ 705197,до 01.07.10 в УК Яр</t>
  </si>
  <si>
    <t>03.2014</t>
  </si>
  <si>
    <t>инв.10001347, 10001349, 10001350. ЦН-1, ЦН-2, ЦН-3</t>
  </si>
  <si>
    <t>Кондиционер NEOCLIMA NS/YAG240RA5</t>
  </si>
  <si>
    <t>Радиосистема Shure</t>
  </si>
  <si>
    <t>акт на списание №5</t>
  </si>
  <si>
    <t>МУП "Благоустройство"</t>
  </si>
  <si>
    <t>30.12.1968</t>
  </si>
  <si>
    <t>Акустическая система TOP DEVICE</t>
  </si>
  <si>
    <t>2.5.1243</t>
  </si>
  <si>
    <t>Путевка на санаторно-курортное лечение</t>
  </si>
  <si>
    <t>инв.10000459. корп.10 резерв</t>
  </si>
  <si>
    <t>инв.10106021/1-22/1</t>
  </si>
  <si>
    <t>2.4.1877</t>
  </si>
  <si>
    <t>Насос ФГ-144-46</t>
  </si>
  <si>
    <t>инв.43010309-43010409</t>
  </si>
  <si>
    <t>Печь лаб. СНОЛ</t>
  </si>
  <si>
    <t>инв.43005311</t>
  </si>
  <si>
    <t>пост.№643 от 19.09.2007г.,дог.аренды №07-11-100 от 01.11.07</t>
  </si>
  <si>
    <t>01.01.2009г.</t>
  </si>
  <si>
    <t>инв. № 01630016;          № 01630018</t>
  </si>
  <si>
    <t>ГАЗ-66-15</t>
  </si>
  <si>
    <t>17 "LG Fiatron F720B</t>
  </si>
  <si>
    <t>Дека кассетная Ямаха 321</t>
  </si>
  <si>
    <t>2.2.141</t>
  </si>
  <si>
    <t>с к-том съемн.вкладышей д/труб, д.280 мм,Заводская,10</t>
  </si>
  <si>
    <t>Надувной манеж "Крепость"</t>
  </si>
  <si>
    <t>Телевизор "Эриссон"</t>
  </si>
  <si>
    <t>инв.01380791-92. Устройство для усиления  воспроизведения муз.частот</t>
  </si>
  <si>
    <t>Насос НШН - 600</t>
  </si>
  <si>
    <t>инв.10104010</t>
  </si>
  <si>
    <t>Электрокипятильник</t>
  </si>
  <si>
    <t>инв.37007907</t>
  </si>
  <si>
    <t xml:space="preserve">Распределительное устройство из 13 </t>
  </si>
  <si>
    <t>инв.37007107</t>
  </si>
  <si>
    <t>инв.37007007</t>
  </si>
  <si>
    <t xml:space="preserve">Подогреватель ПСВ-500-14 </t>
  </si>
  <si>
    <t>инв.37043007</t>
  </si>
  <si>
    <t xml:space="preserve">Подогреватель воды ПСВ-315-14-23 </t>
  </si>
  <si>
    <t>инв.37042307</t>
  </si>
  <si>
    <t>Козел гимнастический</t>
  </si>
  <si>
    <t>2.4.122</t>
  </si>
  <si>
    <t>комплект(системный блок, монитор, клавиатура, мышь), Алт.39</t>
  </si>
  <si>
    <t>Трюмо (детское)</t>
  </si>
  <si>
    <t>2.4.0854</t>
  </si>
  <si>
    <t>2.4.0853</t>
  </si>
  <si>
    <t>2.4.0852</t>
  </si>
  <si>
    <t>2.4.0851</t>
  </si>
  <si>
    <t>2.4.0730</t>
  </si>
  <si>
    <t>2.4.0743</t>
  </si>
  <si>
    <t>2.4.0873</t>
  </si>
  <si>
    <t>2.4.0874</t>
  </si>
  <si>
    <t>2.4.0817</t>
  </si>
  <si>
    <t>2.4.1000</t>
  </si>
  <si>
    <t>2.5.0496</t>
  </si>
  <si>
    <t>2.5.0497</t>
  </si>
  <si>
    <t>инв.01380750</t>
  </si>
  <si>
    <t>2.4.265</t>
  </si>
  <si>
    <t>Вязальная машина</t>
  </si>
  <si>
    <t>2.4.161</t>
  </si>
  <si>
    <t>2.4.1885</t>
  </si>
  <si>
    <t>2.4.1886</t>
  </si>
  <si>
    <t>инв. 10104011</t>
  </si>
  <si>
    <t>инв. 10104010</t>
  </si>
  <si>
    <t>инв. 1380013</t>
  </si>
  <si>
    <t>инв. 1380003</t>
  </si>
  <si>
    <t>инв. 1380005</t>
  </si>
  <si>
    <t>2.5.0536</t>
  </si>
  <si>
    <t>75квт</t>
  </si>
  <si>
    <t>Агрегат насосный</t>
  </si>
  <si>
    <t>Наименование объекта, номер гос.регистрации</t>
  </si>
  <si>
    <t>Узел учёта тепловой энергии ТЭЦ-АХП</t>
  </si>
  <si>
    <t>непрерывного измерения массы сыпучих материалов, транспортируемых ленточным конвеером</t>
  </si>
  <si>
    <t>Газоанализатор ИКТС-11.1</t>
  </si>
  <si>
    <t>приказ № 4389 (край)</t>
  </si>
  <si>
    <t>2.2.874</t>
  </si>
  <si>
    <t>инв.10104986, 10104972-10104985</t>
  </si>
  <si>
    <t>инв. 10106970</t>
  </si>
  <si>
    <t>2.5.0646</t>
  </si>
  <si>
    <t>2.5.0647</t>
  </si>
  <si>
    <t>2.5.0648</t>
  </si>
  <si>
    <t>Гарнитур мебельный</t>
  </si>
  <si>
    <t>2.2.0120</t>
  </si>
  <si>
    <t>2.2.0121</t>
  </si>
  <si>
    <t>Сервер общего назначения Progress</t>
  </si>
  <si>
    <t>инв.10134112</t>
  </si>
  <si>
    <t>МБУК "ПКиО" г.Яровое</t>
  </si>
  <si>
    <t>2.4.0613</t>
  </si>
  <si>
    <t>инв.10000489. ТП-122</t>
  </si>
  <si>
    <t>Трансформатор ТМ100-6/04 корп.10 резерв (47032407)</t>
  </si>
  <si>
    <t>инв.10000491. корп.10 (резерв)</t>
  </si>
  <si>
    <t>Телевизор "Весна"</t>
  </si>
  <si>
    <t>20.07.05г.</t>
  </si>
  <si>
    <t>Xerox Phaser 34280 инв. №10104052</t>
  </si>
  <si>
    <t>2.4.1215</t>
  </si>
  <si>
    <t>2.4.1216</t>
  </si>
  <si>
    <t>инв.010106092-96</t>
  </si>
  <si>
    <t>Уголок отдыха</t>
  </si>
  <si>
    <t>инв.10116329. 60х37</t>
  </si>
  <si>
    <t>Графопроектор</t>
  </si>
  <si>
    <t>2.1.35</t>
  </si>
  <si>
    <t>Домра малая</t>
  </si>
  <si>
    <t>Перенесено на малоценку</t>
  </si>
  <si>
    <t xml:space="preserve">Компьютер  DEPO МОУ </t>
  </si>
  <si>
    <t>Акустическая система</t>
  </si>
  <si>
    <t>инв.3061066</t>
  </si>
  <si>
    <t>инв.3061062</t>
  </si>
  <si>
    <t>2.2.207</t>
  </si>
  <si>
    <t>Прибор для диагностики микроспории          "Сапфир-2"</t>
  </si>
  <si>
    <t>2.2.66</t>
  </si>
  <si>
    <t>комплект лыж</t>
  </si>
  <si>
    <t>Мат спортивный поролон</t>
  </si>
  <si>
    <t xml:space="preserve">пост. № 100 от 16.02.05г. дог. ссуды № 12 от 18.02.05г. </t>
  </si>
  <si>
    <t>Сепаратор эл.магнитный ЭП-1</t>
  </si>
  <si>
    <t>инв.10106813</t>
  </si>
  <si>
    <t>инв.10104179</t>
  </si>
  <si>
    <t>2.5.0421</t>
  </si>
  <si>
    <t>2.5.0422</t>
  </si>
  <si>
    <t>2.5.0423</t>
  </si>
  <si>
    <t>2.5.0424</t>
  </si>
  <si>
    <t>2.5.0425</t>
  </si>
  <si>
    <t>2.5.0426</t>
  </si>
  <si>
    <t>2.2.559</t>
  </si>
  <si>
    <t>2.2.560</t>
  </si>
  <si>
    <t>2.2.575</t>
  </si>
  <si>
    <t>2.2.576</t>
  </si>
  <si>
    <t>Домра малая 2</t>
  </si>
  <si>
    <t xml:space="preserve">Компьютер  internet  Server </t>
  </si>
  <si>
    <t>инв.№ 89001506</t>
  </si>
  <si>
    <t>вспышка,передатчик,источники питания и т.д.</t>
  </si>
  <si>
    <t>2.2.63</t>
  </si>
  <si>
    <t>инв. № 01380005</t>
  </si>
  <si>
    <t>Персональный компьютер USN-Business</t>
  </si>
  <si>
    <t>2.2.187</t>
  </si>
  <si>
    <t>2.2.188</t>
  </si>
  <si>
    <t>Ком-т уч.оборуд.д/каб.химии</t>
  </si>
  <si>
    <t>Аттракцион "Авторалли"</t>
  </si>
  <si>
    <t>инв.10160136,цел.программа из края 2008год</t>
  </si>
  <si>
    <t>Компьютер  Office  в сборе</t>
  </si>
  <si>
    <t>Выпрямитель универс.</t>
  </si>
  <si>
    <t>№ 12АК20289; диагональ 52 см</t>
  </si>
  <si>
    <t>2.1.24</t>
  </si>
  <si>
    <t>инв.1380017</t>
  </si>
  <si>
    <t xml:space="preserve">Набор мод.по стр.позвон жив </t>
  </si>
  <si>
    <t>горизонтальный-3х плунжерный,предназначен д/технолог.целей,давл Р200кг/см.2,рабочV90,32л/м</t>
  </si>
  <si>
    <t>0461ах22</t>
  </si>
  <si>
    <t>2.1.17</t>
  </si>
  <si>
    <t>Комплект электроснабжения</t>
  </si>
  <si>
    <t>1Р21С4</t>
  </si>
  <si>
    <t>ИНВ.№ 89401312</t>
  </si>
  <si>
    <t>2.1.15</t>
  </si>
  <si>
    <t>ASM-MM17DE/17 LCD</t>
  </si>
  <si>
    <t xml:space="preserve"> 2007г.</t>
  </si>
  <si>
    <t>Палатка</t>
  </si>
  <si>
    <t>инв.10106719</t>
  </si>
  <si>
    <t>Стол прямой 2х тумбовый</t>
  </si>
  <si>
    <t>ранее в К-те по образованию,инв.10106032</t>
  </si>
  <si>
    <t>2.4.274</t>
  </si>
  <si>
    <t>Систем.блок ADM DURON</t>
  </si>
  <si>
    <t>П2107,87  О - 0,00  01.01.2004г.</t>
  </si>
  <si>
    <t>П 308,50             О 0,00     01.01.2004</t>
  </si>
  <si>
    <t>инв.10000658. Кв."В"-12 ТП-266/1</t>
  </si>
  <si>
    <t>Трансформатор ТМ400-6/0,4, ТП-266/2 (47069007)</t>
  </si>
  <si>
    <t>мод. 410 зав. 186 круглая вращающ платформа на стреле</t>
  </si>
  <si>
    <t>2.2.13</t>
  </si>
  <si>
    <t>Киноаппарат "Украина"</t>
  </si>
  <si>
    <t>Интерактивная доска</t>
  </si>
  <si>
    <t>Компьютер Пентиум</t>
  </si>
  <si>
    <t>Холодильник "Саратов"</t>
  </si>
  <si>
    <t>2.4.1104</t>
  </si>
  <si>
    <t>2.4.1105</t>
  </si>
  <si>
    <t>2.4.1106</t>
  </si>
  <si>
    <t>2.4.1107</t>
  </si>
  <si>
    <t>2.4.1108</t>
  </si>
  <si>
    <t>2.4.1109</t>
  </si>
  <si>
    <t>2.4.1112</t>
  </si>
  <si>
    <t>2.4.1123</t>
  </si>
  <si>
    <t>2.4.1124</t>
  </si>
  <si>
    <t>Пост.№839,актОС-4 №7</t>
  </si>
  <si>
    <t>инв.10103140к,до мая 2009 в ДЮСШ</t>
  </si>
  <si>
    <t>2.2.254</t>
  </si>
  <si>
    <t xml:space="preserve">Комплект оборудования для автоматизированного рабочего места учителя </t>
  </si>
  <si>
    <t>ВАЗ-21053 (белый)</t>
  </si>
  <si>
    <t>Д.ввода в экс.03,06,08</t>
  </si>
  <si>
    <t>2.4.0978</t>
  </si>
  <si>
    <t>2.4.0979</t>
  </si>
  <si>
    <t>ПСЧ ГПС по охране г. Яровое</t>
  </si>
  <si>
    <t>2.4.1589</t>
  </si>
  <si>
    <t>Принтер HP LJ 1018</t>
  </si>
  <si>
    <t>инв.10104100к</t>
  </si>
  <si>
    <t xml:space="preserve">Установка </t>
  </si>
  <si>
    <t>XI - 1989</t>
  </si>
  <si>
    <t>Прицеп тракторный гос.№ 6865 АК (инв.9000217)</t>
  </si>
  <si>
    <t>инв.89162101 (оценка 2011). ШЭ5902-23В2 с пусковой аппаратурой В-380/220В, габариты 2200*600*800, вес 1,5тн</t>
  </si>
  <si>
    <t>инв.89162204 (оценка 2011). Ул. Северная,2 водозабор</t>
  </si>
  <si>
    <t>инв.89163304</t>
  </si>
  <si>
    <t>2.5.0979</t>
  </si>
  <si>
    <t>Кондиционер "LG"</t>
  </si>
  <si>
    <t>Холодильный агрегат</t>
  </si>
  <si>
    <t>инв.10106973</t>
  </si>
  <si>
    <t>инв.10104067</t>
  </si>
  <si>
    <t>Подзарядный агрегат П 72 /РТП/ (47014707)</t>
  </si>
  <si>
    <t>инв.10000417. РТП 110/6</t>
  </si>
  <si>
    <t>2.2.534</t>
  </si>
  <si>
    <t>2.4.1677</t>
  </si>
  <si>
    <t>2.4.1678</t>
  </si>
  <si>
    <t>2.4.1679</t>
  </si>
  <si>
    <t>2.5.1112</t>
  </si>
  <si>
    <t>инв.01360238</t>
  </si>
  <si>
    <t>инв.01360239</t>
  </si>
  <si>
    <t>инв.104012</t>
  </si>
  <si>
    <t>инв.89002515</t>
  </si>
  <si>
    <t>Sony</t>
  </si>
  <si>
    <t>инв.№1380213</t>
  </si>
  <si>
    <t>2.2.453</t>
  </si>
  <si>
    <t>Насос СМ 150-125-315/4-СД-9х14</t>
  </si>
  <si>
    <t>Насос СМ 150-125-315-4</t>
  </si>
  <si>
    <t>Насос  СМ 200-150-315-А/4СДУХЛ</t>
  </si>
  <si>
    <t>Шкаф закрытый</t>
  </si>
  <si>
    <t>инв.10106953-54. Rika 50 C010 (модиф)</t>
  </si>
  <si>
    <t>инв.101060138</t>
  </si>
  <si>
    <t>инв.10106278</t>
  </si>
  <si>
    <t>инв.1380430</t>
  </si>
  <si>
    <t>инв..10106049-57</t>
  </si>
  <si>
    <t>инв.10106804-9</t>
  </si>
  <si>
    <t xml:space="preserve">инв.10106676 </t>
  </si>
  <si>
    <t xml:space="preserve">инв.10106714 </t>
  </si>
  <si>
    <t xml:space="preserve">инв.10106661-63 </t>
  </si>
  <si>
    <t>инв.10106562</t>
  </si>
  <si>
    <t>инв.1380526</t>
  </si>
  <si>
    <t>2.4.0134.К</t>
  </si>
  <si>
    <t>2.4.0163.К</t>
  </si>
  <si>
    <t>2.4.0174.К</t>
  </si>
  <si>
    <t>2.4.0221.К</t>
  </si>
  <si>
    <t>2.4.0222.К</t>
  </si>
  <si>
    <t>2.4.2390</t>
  </si>
  <si>
    <t>2.4.2391</t>
  </si>
  <si>
    <t>Прибор учета тепловой энергии и теплоносителя</t>
  </si>
  <si>
    <t>2.4.2255</t>
  </si>
  <si>
    <t>2.4.2256</t>
  </si>
  <si>
    <t>2.4.2257</t>
  </si>
  <si>
    <t>2.4.2258</t>
  </si>
  <si>
    <t>2.4.2259</t>
  </si>
  <si>
    <t>2.4.2260</t>
  </si>
  <si>
    <t>2.4.2261</t>
  </si>
  <si>
    <t>Аппарат н/ж V-3,2 мЗ</t>
  </si>
  <si>
    <t>инв.37031809</t>
  </si>
  <si>
    <t xml:space="preserve">Баки дренажные с насосами </t>
  </si>
  <si>
    <t>инв.37000607</t>
  </si>
  <si>
    <t xml:space="preserve">Баки охл.воды и насосы сырой воды </t>
  </si>
  <si>
    <t>инв.37000507</t>
  </si>
  <si>
    <t xml:space="preserve">Весы ВЛР-200 </t>
  </si>
  <si>
    <t>инв.37071311</t>
  </si>
  <si>
    <t>постановление 943</t>
  </si>
  <si>
    <t>счет-фактура № 22</t>
  </si>
  <si>
    <t>2.4.2385</t>
  </si>
  <si>
    <t>Снегоуборщик СМБ _650Э</t>
  </si>
  <si>
    <t>инв.10106979. Бензиновый, мощность 6,5 л.с, ручной электростартер. Серийный номер № 271.1014012197</t>
  </si>
  <si>
    <t>Триммер бензиновый</t>
  </si>
  <si>
    <t>инв.10106988. Мощность 0,5 кВт. Серийный номер № 00638</t>
  </si>
  <si>
    <t>Мойка АМ-120/1500/С</t>
  </si>
  <si>
    <t>инв.10106991. Серийный номер 241/027775</t>
  </si>
  <si>
    <t>Сучкорез СТАВР</t>
  </si>
  <si>
    <t>2.4.1562</t>
  </si>
  <si>
    <t>2.4.1563</t>
  </si>
  <si>
    <t>2.4.1564</t>
  </si>
  <si>
    <t>2.4.1565</t>
  </si>
  <si>
    <t>2.4.1566</t>
  </si>
  <si>
    <t>2.4.1567</t>
  </si>
  <si>
    <t>2.4.1568</t>
  </si>
  <si>
    <t>2.4.1569</t>
  </si>
  <si>
    <t>мощность 600 Вт, вмест.бака 37л.,габариты: 680*390*710</t>
  </si>
  <si>
    <t>Принтер Canon Sensus LBR-3310</t>
  </si>
  <si>
    <t>инв.10104002</t>
  </si>
  <si>
    <t>2.4.1683</t>
  </si>
  <si>
    <t>пост.614</t>
  </si>
  <si>
    <t>04.07.2014</t>
  </si>
  <si>
    <t>2.4.0676</t>
  </si>
  <si>
    <t>2.4.0677</t>
  </si>
  <si>
    <t>2.4.0680</t>
  </si>
  <si>
    <t>2.4.0681</t>
  </si>
  <si>
    <t>2.4.0682</t>
  </si>
  <si>
    <t>2.5.1179</t>
  </si>
  <si>
    <t>2.5.1180</t>
  </si>
  <si>
    <t>инв.306125</t>
  </si>
  <si>
    <t>инв.306126</t>
  </si>
  <si>
    <t>2.5.0583</t>
  </si>
  <si>
    <t>2.5.0584</t>
  </si>
  <si>
    <t>Машина тестомесильная 38/S</t>
  </si>
  <si>
    <t>с/ф №2479</t>
  </si>
  <si>
    <t>2.2.585</t>
  </si>
  <si>
    <t>Мини-дека Sony 470</t>
  </si>
  <si>
    <t>Сковорода электрическая РЕ</t>
  </si>
  <si>
    <t>Станок токарный по металлу</t>
  </si>
  <si>
    <t>Пульт микшерный</t>
  </si>
  <si>
    <t>дог.ссуды №45 от 26.10.06, доп.согл.11-10-10с,пост.1070 от 21.10.11</t>
  </si>
  <si>
    <t>Щит КИП</t>
  </si>
  <si>
    <t>75квт, 1500 об/мин, станция смешивания "Барнаульская" подземная</t>
  </si>
  <si>
    <t>2.2.419</t>
  </si>
  <si>
    <t>2.2.376</t>
  </si>
  <si>
    <t xml:space="preserve">Принтер матричный EPSON </t>
  </si>
  <si>
    <t>Кресло офисное "Фортуна"5/11к/з</t>
  </si>
  <si>
    <t>инв.1380039</t>
  </si>
  <si>
    <t>инв.3061017/а</t>
  </si>
  <si>
    <t>инв.1380133</t>
  </si>
  <si>
    <t>инв.1380729</t>
  </si>
  <si>
    <t>инв.3061014</t>
  </si>
  <si>
    <t>инв.3061029/а</t>
  </si>
  <si>
    <t>инв.3061002</t>
  </si>
  <si>
    <t xml:space="preserve">инв.101061011. Размер 1,90*1,07*0,37 со встроеными кабинками (18 шт. размером 0,30*0,32*0,37),светло-коричневый </t>
  </si>
  <si>
    <t xml:space="preserve">инв.1380094,95. </t>
  </si>
  <si>
    <t xml:space="preserve">инв.1380051-53. </t>
  </si>
  <si>
    <t xml:space="preserve">Двигатель 5А200М4УПУЗ </t>
  </si>
  <si>
    <t>МУК ГДК "Химик"</t>
  </si>
  <si>
    <t>инв. № 01630013;          № 01630014</t>
  </si>
  <si>
    <t xml:space="preserve">15.02.2005г. </t>
  </si>
  <si>
    <t>Конференцмикрофон "Flayer"</t>
  </si>
  <si>
    <t>2.2.173</t>
  </si>
  <si>
    <t>2.2.175</t>
  </si>
  <si>
    <t>1990 г.</t>
  </si>
  <si>
    <t xml:space="preserve">Кондиционер </t>
  </si>
  <si>
    <t>Набор по термодинамике,газ</t>
  </si>
  <si>
    <t>Мультимедиа-проектор WiFi</t>
  </si>
  <si>
    <t>Расп.Терр.Управ.Фед.Аген.по Управ.гос.имущ.по Алт.краю</t>
  </si>
  <si>
    <t>Эл.двигатель  4 АМ 2504 УЗ 75 кВт (37047209)</t>
  </si>
  <si>
    <t xml:space="preserve">V / 1982; ввод в экс. IX / 1993г. </t>
  </si>
  <si>
    <t>Насос К 216/40 (немецкий) с эл.двигателем</t>
  </si>
  <si>
    <t>инв.010104032</t>
  </si>
  <si>
    <t>2.2.156</t>
  </si>
  <si>
    <t>Баннер</t>
  </si>
  <si>
    <t>кв.А ТП-259,распред.силовое устр-во 0,4кВ,3х фазный 250кВт,380 В</t>
  </si>
  <si>
    <t>инв.3081183,84</t>
  </si>
  <si>
    <t>инв.10000386, 10000387. ОАО "АХП"</t>
  </si>
  <si>
    <t>СПТ-961</t>
  </si>
  <si>
    <t>01.03.09г.</t>
  </si>
  <si>
    <t>2.2.528</t>
  </si>
  <si>
    <t>Пульт микшерный "Behringer"</t>
  </si>
  <si>
    <t>инв.10104323. Маршрутизатор, роутер.</t>
  </si>
  <si>
    <t>инв.01380002</t>
  </si>
  <si>
    <t>инв.01360202</t>
  </si>
  <si>
    <t>2.5.1186</t>
  </si>
  <si>
    <t>Выключатель ВМПЭ-10/630 (47059307, 47059407, 47059507)</t>
  </si>
  <si>
    <t>инв.10000472. кв."Б", д.25</t>
  </si>
  <si>
    <t>инв.10000599. Кв. "А", д.11</t>
  </si>
  <si>
    <t>инв.10106718</t>
  </si>
  <si>
    <t>2.4.0318- оц</t>
  </si>
  <si>
    <t>2.4.0321- оц</t>
  </si>
  <si>
    <t>постановление № 1068</t>
  </si>
  <si>
    <t>30.12.2015</t>
  </si>
  <si>
    <t>распоряжение 126-р от 08.06.2010</t>
  </si>
  <si>
    <t>ПЧ ГПС по охране г. Яровое</t>
  </si>
  <si>
    <t>2.5.0204</t>
  </si>
  <si>
    <t>2.2.0141</t>
  </si>
  <si>
    <t>2.4.1602</t>
  </si>
  <si>
    <t>2.4.0924</t>
  </si>
  <si>
    <t>2.4.0925</t>
  </si>
  <si>
    <t>2.4.0929</t>
  </si>
  <si>
    <t>2.4.0930</t>
  </si>
  <si>
    <t>2.4.0931</t>
  </si>
  <si>
    <t>2.4.0932</t>
  </si>
  <si>
    <t>Плита-2шт электрическая ПЭШ-4Ш 2004</t>
  </si>
  <si>
    <t>с/ф № 2036</t>
  </si>
  <si>
    <t>Мебель шкаф</t>
  </si>
  <si>
    <t>инв.101061016.Состоит из 2х шкафов, с 2х ярусными полками и поставками под обувь</t>
  </si>
  <si>
    <t>Насосный аргегат</t>
  </si>
  <si>
    <t>матричный</t>
  </si>
  <si>
    <t>№ 89000808,до 01.07.10 в Комм-ке</t>
  </si>
  <si>
    <t>Стол угловой с приставкой</t>
  </si>
  <si>
    <t>инв.1380350</t>
  </si>
  <si>
    <t>инв.1380311</t>
  </si>
  <si>
    <t>2.5.0628</t>
  </si>
  <si>
    <t>2.4.1673</t>
  </si>
  <si>
    <t>2.5.0629</t>
  </si>
  <si>
    <t>2.5.0630</t>
  </si>
  <si>
    <t>2.5.0631</t>
  </si>
  <si>
    <t>2.5.0632</t>
  </si>
  <si>
    <t>2.5.0633</t>
  </si>
  <si>
    <t>2.5.0634</t>
  </si>
  <si>
    <t>Телевизор "Эриссон 2105"</t>
  </si>
  <si>
    <t>инв.10106601-101066</t>
  </si>
  <si>
    <t>инв.№3040894,ранее в Кул-ре</t>
  </si>
  <si>
    <t>инв.2040967</t>
  </si>
  <si>
    <t>2.4.0717</t>
  </si>
  <si>
    <t>2.4.0718</t>
  </si>
  <si>
    <t>МУП "ЯТЭК"</t>
  </si>
  <si>
    <t>05.11.99г.</t>
  </si>
  <si>
    <t>2.4.1603</t>
  </si>
  <si>
    <t>Прибор комбинированный</t>
  </si>
  <si>
    <t>Отнесение имущества к особо ценному</t>
  </si>
  <si>
    <t>РЭК 654 напольный</t>
  </si>
  <si>
    <t>пост.736 от 17.12.10</t>
  </si>
  <si>
    <t>Эл. тельфер</t>
  </si>
  <si>
    <t>Домбра малая</t>
  </si>
  <si>
    <t>№ 89161204,оценка 2011</t>
  </si>
  <si>
    <t>куплено в ООО "Солитон"</t>
  </si>
  <si>
    <t>2.2.478</t>
  </si>
  <si>
    <t>Щит ф/о 125269</t>
  </si>
  <si>
    <t>2.5.0585</t>
  </si>
  <si>
    <t>2.5.0586</t>
  </si>
  <si>
    <t>Стол компьтерный-4шт</t>
  </si>
  <si>
    <t>Стол компьтерный-3шт</t>
  </si>
  <si>
    <t>шк.19</t>
  </si>
  <si>
    <t>2.5.0842</t>
  </si>
  <si>
    <t>2.5.0843</t>
  </si>
  <si>
    <t>2.5.0844</t>
  </si>
  <si>
    <t>2.5.0846</t>
  </si>
  <si>
    <t>2.5.0847</t>
  </si>
  <si>
    <t>2.5.0848</t>
  </si>
  <si>
    <t>2.5.0849</t>
  </si>
  <si>
    <t>2.5.0850</t>
  </si>
  <si>
    <t>2.5.0851</t>
  </si>
  <si>
    <t>инв.1380416</t>
  </si>
  <si>
    <t>инв.10106217</t>
  </si>
  <si>
    <t>инв.1380134</t>
  </si>
  <si>
    <t>инв.10000393. Кв "Б", д.30</t>
  </si>
  <si>
    <t>договор ссуды № 8 от 01.09.03 г.</t>
  </si>
  <si>
    <t>2.2.216</t>
  </si>
  <si>
    <t>Двухместный стол+2стула</t>
  </si>
  <si>
    <t>расп.49-р, акт ОС-4 № 2/2</t>
  </si>
  <si>
    <t>Кабель</t>
  </si>
  <si>
    <t>инв.10104127,целевая программа из края 2008год</t>
  </si>
  <si>
    <t>инв.10104128,целевая программа из края 2008год</t>
  </si>
  <si>
    <t>2.4.348</t>
  </si>
  <si>
    <t>2.5.0777</t>
  </si>
  <si>
    <t>2.5.0778</t>
  </si>
  <si>
    <t>2.5.0779</t>
  </si>
  <si>
    <t>Ванна РИГА</t>
  </si>
  <si>
    <t>МБДОУ ЦРР - д/с № 28 г.Яровое</t>
  </si>
  <si>
    <t>МБДОУ - д/с № 29 г.Яровое</t>
  </si>
  <si>
    <t>инв.1380016</t>
  </si>
  <si>
    <t>инв.1380038</t>
  </si>
  <si>
    <t>2.2.507</t>
  </si>
  <si>
    <t>ИНВ.№ 89401412</t>
  </si>
  <si>
    <t>ТДЭ-155-407-605</t>
  </si>
  <si>
    <t>2.4.1326</t>
  </si>
  <si>
    <t>2.4.1327</t>
  </si>
  <si>
    <t>2.4.1328</t>
  </si>
  <si>
    <t>инв.№ 89003308</t>
  </si>
  <si>
    <t>инв.10106640</t>
  </si>
  <si>
    <t>2.4.1422</t>
  </si>
  <si>
    <t>Ванна для мойки 3-х секционная</t>
  </si>
  <si>
    <t>2.4.1595</t>
  </si>
  <si>
    <t>2.5.0909</t>
  </si>
  <si>
    <t>2.5.0910</t>
  </si>
  <si>
    <t>2.5.0911</t>
  </si>
  <si>
    <t>2.5.0912</t>
  </si>
  <si>
    <t>2.5.0913</t>
  </si>
  <si>
    <t>2.5.0914</t>
  </si>
  <si>
    <t>2.5.0915</t>
  </si>
  <si>
    <t>2.5.0916</t>
  </si>
  <si>
    <t>2.5.0917</t>
  </si>
  <si>
    <t>2.5.0918</t>
  </si>
  <si>
    <t>2.5.0919</t>
  </si>
  <si>
    <t>2.5.0920</t>
  </si>
  <si>
    <t>Кондиционер     БК -150</t>
  </si>
  <si>
    <t>для чистой посуды</t>
  </si>
  <si>
    <t>Трансформатор ТМ 100- 6/ 0,4 /ТП-284/ (47020207)</t>
  </si>
  <si>
    <t>Установка для перемешивания раствора</t>
  </si>
  <si>
    <t>Щит ф/о 125269 КНС-2</t>
  </si>
  <si>
    <t>договор поставки 05/14/62201400</t>
  </si>
  <si>
    <t>Течетрассопоисковой комплект</t>
  </si>
  <si>
    <t>2.1.81</t>
  </si>
  <si>
    <t>Северная т/сеть</t>
  </si>
  <si>
    <t>Мебельная стенка</t>
  </si>
  <si>
    <t>2.5.0557</t>
  </si>
  <si>
    <t>Комплект компьютерных диагностических методик "Психология в школе"</t>
  </si>
  <si>
    <t>инв.01380346,016; 016а</t>
  </si>
  <si>
    <t>2.5.0207</t>
  </si>
  <si>
    <t>2.5.0208</t>
  </si>
  <si>
    <t>2.5.0211</t>
  </si>
  <si>
    <t>2.5.0215</t>
  </si>
  <si>
    <t>2.5.0216</t>
  </si>
  <si>
    <t>2.5.0217</t>
  </si>
  <si>
    <t>2.5.0218</t>
  </si>
  <si>
    <t>2.5.0219</t>
  </si>
  <si>
    <t>надувной, Р=1,1 кВт, размер 4х5 м</t>
  </si>
  <si>
    <t>2.2.14</t>
  </si>
  <si>
    <t>пост. главы № 893  от 17.12.2007г., №35 от 22.01.2008г., договор ссуды</t>
  </si>
  <si>
    <t>2.2.177</t>
  </si>
  <si>
    <t xml:space="preserve">Комплектное распределительное устройство из 41 </t>
  </si>
  <si>
    <t xml:space="preserve">Комплектное распределительное  устройство из 17 </t>
  </si>
  <si>
    <t>инв.37006807</t>
  </si>
  <si>
    <t>инв.37006907</t>
  </si>
  <si>
    <t xml:space="preserve"> подпружиненный, 1000*2000*100мм</t>
  </si>
  <si>
    <t>инв.10106473-74,цел.программа из края 2008год</t>
  </si>
  <si>
    <t>Автобус</t>
  </si>
  <si>
    <t>пост.827 от 29.11.07</t>
  </si>
  <si>
    <t>Облучатель рециркулятор</t>
  </si>
  <si>
    <t>Счетчик воды</t>
  </si>
  <si>
    <t>2.1.105</t>
  </si>
  <si>
    <t>Газель</t>
  </si>
  <si>
    <t>2.4.55</t>
  </si>
  <si>
    <t>Трельяж</t>
  </si>
  <si>
    <t>2,2 кВт 3*380 В</t>
  </si>
  <si>
    <t>с/ф ТД-00113</t>
  </si>
  <si>
    <t>инв.3061195</t>
  </si>
  <si>
    <t>инв.3061074</t>
  </si>
  <si>
    <t>2.2.15</t>
  </si>
  <si>
    <t>Таль эл. г/п 5т</t>
  </si>
  <si>
    <t>Колокольчик синий</t>
  </si>
  <si>
    <t>Шар синий</t>
  </si>
  <si>
    <t>2.4.0820</t>
  </si>
  <si>
    <t>2.4.0821</t>
  </si>
  <si>
    <t xml:space="preserve">             </t>
  </si>
  <si>
    <t>2.4.0844</t>
  </si>
  <si>
    <t>2.4.0845</t>
  </si>
  <si>
    <t>2.4.0976</t>
  </si>
  <si>
    <t>2.4.0977</t>
  </si>
  <si>
    <t>2.4.1455</t>
  </si>
  <si>
    <t>ИЖ-2715015</t>
  </si>
  <si>
    <t>инв.210106300027, ранее был в ДЮСШ</t>
  </si>
  <si>
    <t>инв.210106200096, ранее был в ДЮСШ</t>
  </si>
  <si>
    <t xml:space="preserve">Стол </t>
  </si>
  <si>
    <t>Кресло</t>
  </si>
  <si>
    <t>Набор мод.по анатомии раст</t>
  </si>
  <si>
    <t>Смягчитель воды</t>
  </si>
  <si>
    <t>пост.админ.№ 578 от 20.08.07г.,акт от 30.12.08</t>
  </si>
  <si>
    <t>2.4.2078</t>
  </si>
  <si>
    <t>2.4.2079</t>
  </si>
  <si>
    <t>2.4.2080</t>
  </si>
  <si>
    <t>2.2.109</t>
  </si>
  <si>
    <t xml:space="preserve">Р/станция "Моtorola" </t>
  </si>
  <si>
    <t>Надувной батут BJ-В07</t>
  </si>
  <si>
    <t>инв.306101509</t>
  </si>
  <si>
    <t>2.4.1632</t>
  </si>
  <si>
    <t>инв.10106583</t>
  </si>
  <si>
    <t>Стенка детская (кух.гарнит)</t>
  </si>
  <si>
    <t>постановление 895 от 26.11.2007</t>
  </si>
  <si>
    <t>по президентской программе"Дети России"  от 07.09.2003 № 41</t>
  </si>
  <si>
    <t>постановление № 949</t>
  </si>
  <si>
    <t>2.2.20</t>
  </si>
  <si>
    <t>Прибор КЭФ - 101</t>
  </si>
  <si>
    <t>2.4.139</t>
  </si>
  <si>
    <t>пост.№ 30 от 18.01.07</t>
  </si>
  <si>
    <t>ИНВ.№ 89000134</t>
  </si>
  <si>
    <t xml:space="preserve">31.05.2006г. </t>
  </si>
  <si>
    <t>Трансформатор ТАМ 1000/6 ТП 17/1 (47021207)</t>
  </si>
  <si>
    <t>Станок настольно-сверлильный</t>
  </si>
  <si>
    <t xml:space="preserve">договор купли-продажи </t>
  </si>
  <si>
    <t xml:space="preserve">товарный чек </t>
  </si>
  <si>
    <t>2.5.0246</t>
  </si>
  <si>
    <t>инв.010106013,14</t>
  </si>
  <si>
    <t xml:space="preserve">Станок </t>
  </si>
  <si>
    <t>Ковер</t>
  </si>
  <si>
    <t>2.5.0560</t>
  </si>
  <si>
    <t>2.5.0561</t>
  </si>
  <si>
    <t>пост.247 от 13.05.10</t>
  </si>
  <si>
    <t>XII - 1988</t>
  </si>
  <si>
    <t>ДЗ-171,1</t>
  </si>
  <si>
    <t>"Бирюса-353</t>
  </si>
  <si>
    <t>2.4.268</t>
  </si>
  <si>
    <t>Светой прибор MIRAGE</t>
  </si>
  <si>
    <t>2.2.306</t>
  </si>
  <si>
    <t xml:space="preserve">Расходомер </t>
  </si>
  <si>
    <t>инв.01380011</t>
  </si>
  <si>
    <t>инв.3061093</t>
  </si>
  <si>
    <t xml:space="preserve">Рукосушитель-4шт </t>
  </si>
  <si>
    <t>с/ф № 2513</t>
  </si>
  <si>
    <t xml:space="preserve">Мельничные вентиляторы мартка ПК №11 </t>
  </si>
  <si>
    <t>Световой прибор Martin PRO Raptor</t>
  </si>
  <si>
    <t>инв.№ 89217906</t>
  </si>
  <si>
    <t>Р 685 МК</t>
  </si>
  <si>
    <t>Универсальный привод УКМ-0,6</t>
  </si>
  <si>
    <t>2.4.2400.К</t>
  </si>
  <si>
    <t>2.4.2401.К</t>
  </si>
  <si>
    <t>Электрометры с принадлежностями</t>
  </si>
  <si>
    <t>инв.1380605</t>
  </si>
  <si>
    <t>Трансформатор ТМ 630 ТП 152/2 (47018807)</t>
  </si>
  <si>
    <r>
      <t xml:space="preserve">Палас </t>
    </r>
    <r>
      <rPr>
        <b/>
        <sz val="8"/>
        <rFont val="Tahoma"/>
        <family val="2"/>
        <charset val="204"/>
      </rPr>
      <t>(2 шт.)</t>
    </r>
  </si>
  <si>
    <t>ИНВ.№ 89000208</t>
  </si>
  <si>
    <t>акт №7</t>
  </si>
  <si>
    <t>2.5.0320</t>
  </si>
  <si>
    <t>2.4.1390</t>
  </si>
  <si>
    <t>2.4.1391</t>
  </si>
  <si>
    <t>2.4.1392</t>
  </si>
  <si>
    <t>2.4.1393</t>
  </si>
  <si>
    <t>2.4.1394</t>
  </si>
  <si>
    <t>2.4.1396</t>
  </si>
  <si>
    <t>2.4.1397</t>
  </si>
  <si>
    <t>2.4.1398</t>
  </si>
  <si>
    <t>2.4.1399</t>
  </si>
  <si>
    <t>2.4.1400</t>
  </si>
  <si>
    <t>2.4.1401</t>
  </si>
  <si>
    <t>2.4.1402</t>
  </si>
  <si>
    <t>2.4.1403</t>
  </si>
  <si>
    <t>2.4.1404</t>
  </si>
  <si>
    <t>2.4.1405</t>
  </si>
  <si>
    <t>2.4.1406</t>
  </si>
  <si>
    <t>2.4.1407</t>
  </si>
  <si>
    <t>2.4.1408</t>
  </si>
  <si>
    <t>2.4.1409</t>
  </si>
  <si>
    <t>2.4.1410</t>
  </si>
  <si>
    <t>2.4.1411</t>
  </si>
  <si>
    <t>инв.10104078</t>
  </si>
  <si>
    <t>инв.10106284</t>
  </si>
  <si>
    <t>инв.3061007-08</t>
  </si>
  <si>
    <t>инв.10104086 ClassicSolution 180*180,MW</t>
  </si>
  <si>
    <t>инв.10104090</t>
  </si>
  <si>
    <t>инв.10104091</t>
  </si>
  <si>
    <t xml:space="preserve">под.-200м3/ч, 1450 об/мин, КНС-2, ул.Кулундинская </t>
  </si>
  <si>
    <t>2.2.275</t>
  </si>
  <si>
    <t>Насос НД 63/100</t>
  </si>
  <si>
    <t>Монитор LCD BenO 17 G 700</t>
  </si>
  <si>
    <t>инв.3061001</t>
  </si>
  <si>
    <t>2.5.1017</t>
  </si>
  <si>
    <t>2.5.1018</t>
  </si>
  <si>
    <t>2.5.1019</t>
  </si>
  <si>
    <t>инв.2060990</t>
  </si>
  <si>
    <t>инв. 10106825</t>
  </si>
  <si>
    <t>инв. 10106851</t>
  </si>
  <si>
    <t>инв. 10106657</t>
  </si>
  <si>
    <t>"Юлия"</t>
  </si>
  <si>
    <t xml:space="preserve">Акустическая система РОАД 150 250 w </t>
  </si>
  <si>
    <t>№ 89000122,до 01.09.10 в Вод=ле</t>
  </si>
  <si>
    <t>ТО376817</t>
  </si>
  <si>
    <t>инв.10106741-10106744. Напольный, 51 элемент</t>
  </si>
  <si>
    <t>Сейф для видеоаппаратуры</t>
  </si>
  <si>
    <t xml:space="preserve">акт административного ареста от 20.05.98г </t>
  </si>
  <si>
    <t>2.2.257</t>
  </si>
  <si>
    <t>2.2.258</t>
  </si>
  <si>
    <t>инв.901333,до 01.07.10 в Ук Яр</t>
  </si>
  <si>
    <t>Пост. № 572 от 04.08.04г. договор ссуды № 6</t>
  </si>
  <si>
    <t>Холодильный шкаф ШН-0,7</t>
  </si>
  <si>
    <t>Стеллаж</t>
  </si>
  <si>
    <t>инв.№ 3101080001</t>
  </si>
  <si>
    <t>Котельный агрегат БКЗ-75-39 №9</t>
  </si>
  <si>
    <t>Шкаф для документов</t>
  </si>
  <si>
    <t>инв.11159</t>
  </si>
  <si>
    <t>инв.210106300052,62-64</t>
  </si>
  <si>
    <t>Комплект оборудования видеонаблюдения</t>
  </si>
  <si>
    <t>вес 500 кг., габариты 1630*900*900 мм</t>
  </si>
  <si>
    <t>2.2.91</t>
  </si>
  <si>
    <t xml:space="preserve">акт приема передач №б/н </t>
  </si>
  <si>
    <t>2.4.1206</t>
  </si>
  <si>
    <t>инв.1</t>
  </si>
  <si>
    <t>(7.5/750)</t>
  </si>
  <si>
    <t>с/ф 4</t>
  </si>
  <si>
    <t>2.2.589</t>
  </si>
  <si>
    <t>Мебель "Коррекционный уголок"</t>
  </si>
  <si>
    <t>инв.10106720</t>
  </si>
  <si>
    <t>Комплекс оборудования для сенсорной комнаты</t>
  </si>
  <si>
    <t xml:space="preserve">Комплекс оборудования для кабинета коррекционной гимнастики </t>
  </si>
  <si>
    <t>Комплекс оборудования для кабинетов психолога и психомоторной коррекции</t>
  </si>
  <si>
    <t>оверлог</t>
  </si>
  <si>
    <t>2.5.0590</t>
  </si>
  <si>
    <t>2.5.0591</t>
  </si>
  <si>
    <t>2.5.0592</t>
  </si>
  <si>
    <t>Тренажер-манекен взрослого пострадавшего</t>
  </si>
  <si>
    <t>инв.10106258. Состоит: голова, торс, конечности) с выносным электр.контролером для обработки приемов сердечно-легочной реанимации</t>
  </si>
  <si>
    <t>2.4.1437</t>
  </si>
  <si>
    <t>2.4.1438</t>
  </si>
  <si>
    <t>2.4.1439</t>
  </si>
  <si>
    <t>2.4.1440</t>
  </si>
  <si>
    <t>2.4.1441</t>
  </si>
  <si>
    <t>2.4.1443</t>
  </si>
  <si>
    <t>2.2.436</t>
  </si>
  <si>
    <t>ЖК монитор 17</t>
  </si>
  <si>
    <t>инв.10104193</t>
  </si>
  <si>
    <t>ОВД</t>
  </si>
  <si>
    <t>2.2.455</t>
  </si>
  <si>
    <t>2.4.264</t>
  </si>
  <si>
    <t>Телефонное устройство</t>
  </si>
  <si>
    <t>2.2.443</t>
  </si>
  <si>
    <t>инв.10000438. пл.Предзаводская, 1 ДТУ</t>
  </si>
  <si>
    <t>Трансформатор ТМ 250-6/0,4 /ТП 252/2 (47020107)</t>
  </si>
  <si>
    <t>инв.10000439. кв "Б", д.12</t>
  </si>
  <si>
    <t>Холодильник Орск</t>
  </si>
  <si>
    <t xml:space="preserve">Бытовая техника </t>
  </si>
  <si>
    <t>Таз эмалированный 10л</t>
  </si>
  <si>
    <t>Хлебница</t>
  </si>
  <si>
    <t>Шпажки</t>
  </si>
  <si>
    <t>Телевизор Акира</t>
  </si>
  <si>
    <t>инв.3061071,а</t>
  </si>
  <si>
    <t>инв.01380281/1</t>
  </si>
  <si>
    <t>инв.11,12</t>
  </si>
  <si>
    <t>Камера КСО 2ум ЦРП 17 ж/п (47008007)</t>
  </si>
  <si>
    <t>ина.10000400. г.Яровое, ОРС</t>
  </si>
  <si>
    <t>Эл.плита "Мечта"</t>
  </si>
  <si>
    <t>инв.010106003-8</t>
  </si>
  <si>
    <t xml:space="preserve">Микрофон </t>
  </si>
  <si>
    <t xml:space="preserve">Расп. № 157-р от 15.10.08г. </t>
  </si>
  <si>
    <t>2.5.1011</t>
  </si>
  <si>
    <t>2.5.1012</t>
  </si>
  <si>
    <t>2.5.1013</t>
  </si>
  <si>
    <t>2.5.1014</t>
  </si>
  <si>
    <t>2.5.1015</t>
  </si>
  <si>
    <t>2.5.1016</t>
  </si>
  <si>
    <t>Бубен большой с кожей</t>
  </si>
  <si>
    <t>Гардероб-перегородка</t>
  </si>
  <si>
    <t>2.5.1156</t>
  </si>
  <si>
    <t>2.5.1157</t>
  </si>
  <si>
    <t>2.5.1158</t>
  </si>
  <si>
    <t>2.5.1159</t>
  </si>
  <si>
    <t>2.5.1160</t>
  </si>
  <si>
    <t>2.5.1161</t>
  </si>
  <si>
    <t>2.5.1162</t>
  </si>
  <si>
    <t>2.5.1163</t>
  </si>
  <si>
    <t>2.5.1164</t>
  </si>
  <si>
    <t>2.5.1165</t>
  </si>
  <si>
    <t>2.5.1166</t>
  </si>
  <si>
    <t>2.5.1167</t>
  </si>
  <si>
    <t>2.5.1168</t>
  </si>
  <si>
    <t>Р 580 РН</t>
  </si>
  <si>
    <t>пост.682</t>
  </si>
  <si>
    <t>инв.10106412-21</t>
  </si>
  <si>
    <t>с/ф 333</t>
  </si>
  <si>
    <t>28.09.07</t>
  </si>
  <si>
    <t>Видеомагнитофон Шарп</t>
  </si>
  <si>
    <t>2.2.342</t>
  </si>
  <si>
    <t>Видеомикшер</t>
  </si>
  <si>
    <t>ООО "Водоканал"</t>
  </si>
  <si>
    <t>Жалюзи вертикальные</t>
  </si>
  <si>
    <t>Насосный агрегат ПЭ 150 63 без эл.дв. (37047009)</t>
  </si>
  <si>
    <t>2.5.0010.К</t>
  </si>
  <si>
    <t>2.5.0058.К</t>
  </si>
  <si>
    <t>профессиональный , формат VHS</t>
  </si>
  <si>
    <t>Жаровочный шкаф</t>
  </si>
  <si>
    <t>2.4.0870</t>
  </si>
  <si>
    <t>2.2.549</t>
  </si>
  <si>
    <t>Камера КСО 266 /ЦРП 1/ (47004807, 47004907, 470057007)</t>
  </si>
  <si>
    <t>2.5.0487.К</t>
  </si>
  <si>
    <t>2.2.344</t>
  </si>
  <si>
    <t>УМ341780В-Y0705985</t>
  </si>
  <si>
    <t>Y0021864</t>
  </si>
  <si>
    <t>Y0021863</t>
  </si>
  <si>
    <t>Микрофон</t>
  </si>
  <si>
    <t xml:space="preserve">Стол компьютерный угловой </t>
  </si>
  <si>
    <t>Стол письменный</t>
  </si>
  <si>
    <t>Маркированная доска со штативом</t>
  </si>
  <si>
    <t>2.4.2070</t>
  </si>
  <si>
    <t>2.4.2071</t>
  </si>
  <si>
    <t>2.4.2072</t>
  </si>
  <si>
    <t>2.4.2074</t>
  </si>
  <si>
    <t>2.4.2075</t>
  </si>
  <si>
    <t>2.4.2076</t>
  </si>
  <si>
    <t>2.2.420</t>
  </si>
  <si>
    <t>Киносъемочный аппарат "Альфа"</t>
  </si>
  <si>
    <t>2.1.93</t>
  </si>
  <si>
    <t>2.1.94</t>
  </si>
  <si>
    <t>2.1.95</t>
  </si>
  <si>
    <t>33062921</t>
  </si>
  <si>
    <t>решение ГСД о передаче в краевую соб-ть № 144 (64) от 20.10.05г.инв. № 01320058</t>
  </si>
  <si>
    <t>Аппарат д/дистиляции воды</t>
  </si>
  <si>
    <t>инв.10106573</t>
  </si>
  <si>
    <t>Набор посуды и принадлежн</t>
  </si>
  <si>
    <t>Модель 786 NAC 100-240v-50/60HZ 1,8 A</t>
  </si>
  <si>
    <t>Монитор 17 ЖК</t>
  </si>
  <si>
    <t>Прибор</t>
  </si>
  <si>
    <t>Ц42-43</t>
  </si>
  <si>
    <t>АСК-10</t>
  </si>
  <si>
    <t>расп.137-р от 29.06.10</t>
  </si>
  <si>
    <t>Сейф</t>
  </si>
  <si>
    <t>Р 760 МК</t>
  </si>
  <si>
    <t>Станок</t>
  </si>
  <si>
    <t>Сенокосилка однобруска</t>
  </si>
  <si>
    <t>Музыкальный центр LG XB-66</t>
  </si>
  <si>
    <t>I - 2002</t>
  </si>
  <si>
    <t>шк.19 Braun Technik Paxilux 4003</t>
  </si>
  <si>
    <t>инв.89218606. Резьбонарезной ВМС-2, ТУ-36</t>
  </si>
  <si>
    <t>инв.89206306. Рейсмусовой</t>
  </si>
  <si>
    <t>инв.89208306. Сверлильный 2Н-135</t>
  </si>
  <si>
    <t>инв.89207806. Токарный</t>
  </si>
  <si>
    <t>инв.10103203к. Металлоконструкция высота 4м; ширина 5м;  вес 0,7т.,въезд на терр.Орса</t>
  </si>
  <si>
    <t>инв.8900416. LG-S0764</t>
  </si>
  <si>
    <t>инв.89059718</t>
  </si>
  <si>
    <t>инв.10104075к. 75квт,3000 об/мин, станция смешивания "Южная"</t>
  </si>
  <si>
    <t>Кушетка</t>
  </si>
  <si>
    <t>инв.№1380126-135</t>
  </si>
  <si>
    <t>Счетчик на узле учета Северная т/сеть</t>
  </si>
  <si>
    <t>2.5.0222</t>
  </si>
  <si>
    <t>2.4.157</t>
  </si>
  <si>
    <t>инв.№1380028</t>
  </si>
  <si>
    <t>до 30.12.04в СОК"Нептун",инв.№210104200013</t>
  </si>
  <si>
    <t>IX - 2002</t>
  </si>
  <si>
    <t>10104136,37,ц.программа край 2008год</t>
  </si>
  <si>
    <t>р.№2.4.252</t>
  </si>
  <si>
    <t>р.№2.2.728</t>
  </si>
  <si>
    <t>№ 89165204,до 01.07.10 в Комм-ке</t>
  </si>
  <si>
    <t>инв.210106300090</t>
  </si>
  <si>
    <t>инв.210106300096</t>
  </si>
  <si>
    <t>ОАО "Алтайские гербициды"</t>
  </si>
  <si>
    <t>Генератор</t>
  </si>
  <si>
    <t>габариты 980*890*1740          вес 232 кг.</t>
  </si>
  <si>
    <t>инв.89060118 . РКЦ 2*10450</t>
  </si>
  <si>
    <t>инв.89156304. Ул.Заводская,10</t>
  </si>
  <si>
    <t>инв.89000105</t>
  </si>
  <si>
    <t>2.5.1183</t>
  </si>
  <si>
    <t>2.5.1184</t>
  </si>
  <si>
    <t>Детская стенка "Мини-музей"</t>
  </si>
  <si>
    <t>Книжный уголок</t>
  </si>
  <si>
    <t>инв.10106721</t>
  </si>
  <si>
    <t>инв.10106722</t>
  </si>
  <si>
    <t>2.5.1000</t>
  </si>
  <si>
    <t>2.5.1001</t>
  </si>
  <si>
    <t>2.5.1002</t>
  </si>
  <si>
    <t>ХII -2006 г.</t>
  </si>
  <si>
    <t>Телефакс</t>
  </si>
  <si>
    <t>26.12.03г.</t>
  </si>
  <si>
    <t>инв. 89422444. ул.Северная,2 водозабор</t>
  </si>
  <si>
    <t xml:space="preserve">инв. 89422452 (оценка 20130. ПРЭМ-150 кл.D. КНС-2, ул.Кулундинская </t>
  </si>
  <si>
    <t xml:space="preserve">инв. 89422453 (оценка 2013). ПРЭМ-150 кл.D. КНС-2, ул.Кулундинская </t>
  </si>
  <si>
    <t>Весы ВТ-8908-100</t>
  </si>
  <si>
    <t>инв.010104017</t>
  </si>
  <si>
    <t>2.5.0596</t>
  </si>
  <si>
    <t>2.2.593</t>
  </si>
  <si>
    <t>с баланса МП "Степь" акт № 3 от 05.11.99г.</t>
  </si>
  <si>
    <t>Фактор сборник - реактор</t>
  </si>
  <si>
    <t>2.2.138</t>
  </si>
  <si>
    <t>инв.1620154-56</t>
  </si>
  <si>
    <t>инв.1630004</t>
  </si>
  <si>
    <t>инв.1630120</t>
  </si>
  <si>
    <t>инв.10106061,1010662</t>
  </si>
  <si>
    <t>инв.1630007,9</t>
  </si>
  <si>
    <t>инв.10106089</t>
  </si>
  <si>
    <t>инв.10106090</t>
  </si>
  <si>
    <t>инв.1620199</t>
  </si>
  <si>
    <t>Трансформатор универсальный (для каб.физики)</t>
  </si>
  <si>
    <t>инв.10106095</t>
  </si>
  <si>
    <t>инв.10106037</t>
  </si>
  <si>
    <t>2.5.0949</t>
  </si>
  <si>
    <t>инв.01380800</t>
  </si>
  <si>
    <t>инв.01380696</t>
  </si>
  <si>
    <t>инв.01380697</t>
  </si>
  <si>
    <t>инв.2040857</t>
  </si>
  <si>
    <t>инв.01380773</t>
  </si>
  <si>
    <t>инв.2040862</t>
  </si>
  <si>
    <t>инв.3060981</t>
  </si>
  <si>
    <t>инв.01380688</t>
  </si>
  <si>
    <t>Шкаф металлический</t>
  </si>
  <si>
    <t>инв.01660094</t>
  </si>
  <si>
    <t>2.4.1922</t>
  </si>
  <si>
    <t>2.4.1923</t>
  </si>
  <si>
    <t>2.4.1924</t>
  </si>
  <si>
    <t>2.4.1925</t>
  </si>
  <si>
    <t>2.4.1466</t>
  </si>
  <si>
    <t>2.4.1468</t>
  </si>
  <si>
    <t>2.4.1469</t>
  </si>
  <si>
    <t>2.4.1470</t>
  </si>
  <si>
    <t>2.4.1471</t>
  </si>
  <si>
    <t>инв.10116330. 102 см</t>
  </si>
  <si>
    <t>инв.3061077</t>
  </si>
  <si>
    <t>инв.01380431</t>
  </si>
  <si>
    <t>Автомат по производству гвоздей</t>
  </si>
  <si>
    <t>2.2.0147</t>
  </si>
  <si>
    <t>Полувагон 4-ос без переходной площадки бортовой № 67024943</t>
  </si>
  <si>
    <t>инв.1620071</t>
  </si>
  <si>
    <t>инв.1630002</t>
  </si>
  <si>
    <t>2.5.0833</t>
  </si>
  <si>
    <t>2.5.0834</t>
  </si>
  <si>
    <t>Стол руководителя с пристав.</t>
  </si>
  <si>
    <t>инв.11133</t>
  </si>
  <si>
    <t>инв.10104146к</t>
  </si>
  <si>
    <t>инв.10104147к</t>
  </si>
  <si>
    <t>23.09.1993;             20.11.1993</t>
  </si>
  <si>
    <t>расп.№67-р,763(краев)</t>
  </si>
  <si>
    <t>Камера КСО 2ум /ЦРП 4/ (47007707, 47007807, 47007907)</t>
  </si>
  <si>
    <t>2.2.353</t>
  </si>
  <si>
    <t>с/ф 1714</t>
  </si>
  <si>
    <t>Пианино "Ноктюрн"</t>
  </si>
  <si>
    <t>2.5.0387</t>
  </si>
  <si>
    <t>2.5.0389</t>
  </si>
  <si>
    <t>2.4.0569</t>
  </si>
  <si>
    <t>2.4.0570</t>
  </si>
  <si>
    <t>инв.89208806. Склад на территории ЖКХ</t>
  </si>
  <si>
    <t>Аэратор ст.Д-500 мм на-ружная установка</t>
  </si>
  <si>
    <t>Вент. система к.251</t>
  </si>
  <si>
    <t>2.4.0822</t>
  </si>
  <si>
    <t>2.4.0823</t>
  </si>
  <si>
    <t>Компьютер Office (10104030)</t>
  </si>
  <si>
    <t xml:space="preserve"> Samsung</t>
  </si>
  <si>
    <t>Бочкоопрокидыватель</t>
  </si>
  <si>
    <t>Автоматизированное рабочее место</t>
  </si>
  <si>
    <t>грузоподемность 16тонн.</t>
  </si>
  <si>
    <t>600х1200 dрi, А4, цветной</t>
  </si>
  <si>
    <t>Доска настенная</t>
  </si>
  <si>
    <t>инв.10106178. 100 волокон х 2 м. Источник света поставляется отдельно.</t>
  </si>
  <si>
    <t>2.5.0577</t>
  </si>
  <si>
    <t>навесное оборуд-ие,ширина захвата 2,1 м2, вес 190кг</t>
  </si>
  <si>
    <t>МУ ДОД "ДЮСШ"</t>
  </si>
  <si>
    <t>Комплект по волновой оптике</t>
  </si>
  <si>
    <t>инв.№ 89003706</t>
  </si>
  <si>
    <t>2.5.0546</t>
  </si>
  <si>
    <t>2.5.0547</t>
  </si>
  <si>
    <t>2.5.0548</t>
  </si>
  <si>
    <t>инв.10000628. Ул.Степная, ТП-246</t>
  </si>
  <si>
    <t>Аппарат сварочный</t>
  </si>
  <si>
    <t>Компьютер Intel</t>
  </si>
  <si>
    <t>инв.01360243</t>
  </si>
  <si>
    <t>инв.1040034</t>
  </si>
  <si>
    <t>инв.01660017</t>
  </si>
  <si>
    <t>инв.01660018</t>
  </si>
  <si>
    <t>инв.01660019</t>
  </si>
  <si>
    <t>инв.01660020-21</t>
  </si>
  <si>
    <t>инв.01660029-30</t>
  </si>
  <si>
    <t>инв.1060002,5-8</t>
  </si>
  <si>
    <t>инв.01660038-39</t>
  </si>
  <si>
    <t>Электронное картографическое пособие «География. Мир» - вспомогательный ресурс информационно-образовательный среды «Сферы. География». Просвещение. Сферы.</t>
  </si>
  <si>
    <t>пост.5148 (край)</t>
  </si>
  <si>
    <t xml:space="preserve">Компьютер  Local  Server </t>
  </si>
  <si>
    <t>Насос №3 К90/85 с эл.двигателем Тип А225 М2У3</t>
  </si>
  <si>
    <t>(в комплекте с радиоусилителем)</t>
  </si>
  <si>
    <t>САЧУ-И672</t>
  </si>
  <si>
    <t>инв.010106018-21</t>
  </si>
  <si>
    <t>нет ПТС</t>
  </si>
  <si>
    <t>инв. № 01380032</t>
  </si>
  <si>
    <t>2.4.0798</t>
  </si>
  <si>
    <t>2.4.0799</t>
  </si>
  <si>
    <t>2.4.0800</t>
  </si>
  <si>
    <t>2.4.0801</t>
  </si>
  <si>
    <t>2.4.0802</t>
  </si>
  <si>
    <t>2.4.0803</t>
  </si>
  <si>
    <t>2.4.1720</t>
  </si>
  <si>
    <t>2.4.1721</t>
  </si>
  <si>
    <t>2.4.1722</t>
  </si>
  <si>
    <t>2.4.1723</t>
  </si>
  <si>
    <t>2.4.1724</t>
  </si>
  <si>
    <t>2.4.1725</t>
  </si>
  <si>
    <t>2.4.1726</t>
  </si>
  <si>
    <t>2.4.1727</t>
  </si>
  <si>
    <t>с/ф №2775</t>
  </si>
  <si>
    <t>Систем.блок АМD  ATLON</t>
  </si>
  <si>
    <t>2.2.510</t>
  </si>
  <si>
    <t>Шкаф секционный</t>
  </si>
  <si>
    <t>инв.№ 89001906</t>
  </si>
  <si>
    <t>2.4.1971</t>
  </si>
  <si>
    <t>расп.админ.Алт.края №1276-р; пост.админ. № 75</t>
  </si>
  <si>
    <t>2.4.1764</t>
  </si>
  <si>
    <t>2.4.1765</t>
  </si>
  <si>
    <t>2.4.1766</t>
  </si>
  <si>
    <t>2.4.1767</t>
  </si>
  <si>
    <t>2.5.0468</t>
  </si>
  <si>
    <t>2.5.0469</t>
  </si>
  <si>
    <t>2.5.0470</t>
  </si>
  <si>
    <t>2.5.0471</t>
  </si>
  <si>
    <t>2.5.0472</t>
  </si>
  <si>
    <t>2.5.0473</t>
  </si>
  <si>
    <t>2.5.0474</t>
  </si>
  <si>
    <t>2.5.0475</t>
  </si>
  <si>
    <t>Насос (вентилятор) с эл.двигателем А 72-4</t>
  </si>
  <si>
    <t>Ламинатор EXLA4</t>
  </si>
  <si>
    <t>2.2.282</t>
  </si>
  <si>
    <t>2.2.283</t>
  </si>
  <si>
    <t>2.2.284</t>
  </si>
  <si>
    <t>2.4.44</t>
  </si>
  <si>
    <t>инв.01380760</t>
  </si>
  <si>
    <t>инв.3060931-32</t>
  </si>
  <si>
    <t>инв.01380765</t>
  </si>
  <si>
    <t>инв.10104122,23</t>
  </si>
  <si>
    <t>инв.3061078,а</t>
  </si>
  <si>
    <t>инв.№3061075,а</t>
  </si>
  <si>
    <t>в Здании "Ветеран"</t>
  </si>
  <si>
    <t>инв.3061034</t>
  </si>
  <si>
    <t>инв.3061038</t>
  </si>
  <si>
    <t>инв.3081182</t>
  </si>
  <si>
    <t xml:space="preserve">Эл. двигатель 320 кВт </t>
  </si>
  <si>
    <t>инв.37045507</t>
  </si>
  <si>
    <t>2.5.1132</t>
  </si>
  <si>
    <t>2.5.1133</t>
  </si>
  <si>
    <t>Стол пк=ск-4к</t>
  </si>
  <si>
    <t>2.4.2064</t>
  </si>
  <si>
    <t>VI - 1988</t>
  </si>
  <si>
    <t>ЭлектроплитаЭП 4И</t>
  </si>
  <si>
    <t>2.5.0951</t>
  </si>
  <si>
    <t>2.5.0952</t>
  </si>
  <si>
    <t>2.5.0953</t>
  </si>
  <si>
    <t>2.5.0954</t>
  </si>
  <si>
    <t>2.5.0955</t>
  </si>
  <si>
    <t>Принтер Эпсон</t>
  </si>
  <si>
    <t>ТО-30</t>
  </si>
  <si>
    <t>инв. №10104050</t>
  </si>
  <si>
    <t>пост.85 от 10.02.11</t>
  </si>
  <si>
    <t>ручная</t>
  </si>
  <si>
    <t>2.5.0417</t>
  </si>
  <si>
    <t>2.5.0418</t>
  </si>
  <si>
    <t>2.5.0419</t>
  </si>
  <si>
    <t>2.5.0420</t>
  </si>
  <si>
    <t>Герб</t>
  </si>
  <si>
    <t>Стойка кассы РКЦ</t>
  </si>
  <si>
    <t>2.2.516</t>
  </si>
  <si>
    <t>инв.№3040907, ранее в Кул-ре</t>
  </si>
  <si>
    <t>2.4.0986</t>
  </si>
  <si>
    <t>2.4.0987</t>
  </si>
  <si>
    <t>2.4.0988</t>
  </si>
  <si>
    <t>2.4.0989</t>
  </si>
  <si>
    <t>2.4.0990</t>
  </si>
  <si>
    <t>2.4.0991</t>
  </si>
  <si>
    <t>2.4.0992</t>
  </si>
  <si>
    <t>2.4.0993</t>
  </si>
  <si>
    <t>2.4.0994</t>
  </si>
  <si>
    <t>2.4.0995</t>
  </si>
  <si>
    <t>2.4.0996</t>
  </si>
  <si>
    <t>Аппарат для дистил.воды</t>
  </si>
  <si>
    <t>2.4.28</t>
  </si>
  <si>
    <t>Станок токарно-винторезный м.163</t>
  </si>
  <si>
    <t>Сумка тележка</t>
  </si>
  <si>
    <t>Таз эмалированный</t>
  </si>
  <si>
    <t>пост. №27</t>
  </si>
  <si>
    <t xml:space="preserve">Видеокамера Сони </t>
  </si>
  <si>
    <t>комплект = (системный блок, монитор, клавиатура, мышь)</t>
  </si>
  <si>
    <t>2 ручн.передатчика,Д.ввода в эк.30,06,08</t>
  </si>
  <si>
    <t>2.2.93</t>
  </si>
  <si>
    <t>2.2.94</t>
  </si>
  <si>
    <t>2.2.95</t>
  </si>
  <si>
    <t>IV -2007</t>
  </si>
  <si>
    <t>Пианино  "Кама"</t>
  </si>
  <si>
    <t>Трансформатор сил-й ТМ250-6/04, ТП 264 (47065807)</t>
  </si>
  <si>
    <t>инв.10000630. Кв."В"-2ТП-264</t>
  </si>
  <si>
    <t>Трансформатор сил-й ТМ250-6/04, ТП 265  (47066007)</t>
  </si>
  <si>
    <t>инв.10000632. Атракционы</t>
  </si>
  <si>
    <t>Камера КСО-272 /ЦРП-4/ (47066607)</t>
  </si>
  <si>
    <t>Термометр электроный</t>
  </si>
  <si>
    <t>инв.1380440</t>
  </si>
  <si>
    <t>ЩО-70 ТП-266, кв. В д.3, 4;0,4кВ</t>
  </si>
  <si>
    <t>2.4.1503</t>
  </si>
  <si>
    <t>2.4.1504</t>
  </si>
  <si>
    <t>2.5.0997</t>
  </si>
  <si>
    <t>2.5.0998</t>
  </si>
  <si>
    <t>2.5.0999</t>
  </si>
  <si>
    <t>16-Р, 22В-1    гос.зав.№ 022834</t>
  </si>
  <si>
    <t>Стол к зеркалу с малахит.покрыт</t>
  </si>
  <si>
    <t>инв.37028907</t>
  </si>
  <si>
    <t xml:space="preserve">Эл.двигатель МА-36-61/6 </t>
  </si>
  <si>
    <t>инв.37034307</t>
  </si>
  <si>
    <t xml:space="preserve">Эл.двигатель ДА-304-400-4УЛ </t>
  </si>
  <si>
    <t>инв.37042407</t>
  </si>
  <si>
    <t xml:space="preserve">Эл.двигатель ДА-30-12-55-8 </t>
  </si>
  <si>
    <t>инв.37026407</t>
  </si>
  <si>
    <t>инв.37026207</t>
  </si>
  <si>
    <t>Эл.двигатель ДА-30-12-55-8</t>
  </si>
  <si>
    <t>инв.10000543. Бассейн "Нептун", ТП-208</t>
  </si>
  <si>
    <t>Трансформатор сил. ТС3-160-6/0,4, ТП 119 (47047107)</t>
  </si>
  <si>
    <t>Стенд " Уголок дорожной безопасности"</t>
  </si>
  <si>
    <t>инв.1631917</t>
  </si>
  <si>
    <t>2.2.26</t>
  </si>
  <si>
    <t>Водомеры</t>
  </si>
  <si>
    <t>ЭО 3323А- 40</t>
  </si>
  <si>
    <t>2.1.51</t>
  </si>
  <si>
    <t>XI - 2003</t>
  </si>
  <si>
    <t>Системный блок VELTON 8017 D-S</t>
  </si>
  <si>
    <t>распоряж. адм. № 113 от 22.10.03г.</t>
  </si>
  <si>
    <t>инв.10104195</t>
  </si>
  <si>
    <t>Ворота откатные</t>
  </si>
  <si>
    <t>2.2.48</t>
  </si>
  <si>
    <t>Подогреватель ПСВ-500-14-23</t>
  </si>
  <si>
    <t>многоцелевой</t>
  </si>
  <si>
    <t>2.2.588</t>
  </si>
  <si>
    <t>Цифр. фотоаппарат "Canon"</t>
  </si>
  <si>
    <t>инв.1380072</t>
  </si>
  <si>
    <t xml:space="preserve">пост.644 от 05.07.12, дог.аренды 12-07-20 от 23.07.12 </t>
  </si>
  <si>
    <t>Принтер НР Laser Set P3005</t>
  </si>
  <si>
    <t>решение ГСД о передаче в краевую соб-ть № 144 (64) от 20.10.05г.инв. № 1040124</t>
  </si>
  <si>
    <t>2.2.494</t>
  </si>
  <si>
    <t>VI / 1997</t>
  </si>
  <si>
    <t>2.4.0488</t>
  </si>
  <si>
    <t>2.4.0489</t>
  </si>
  <si>
    <t>2.4.0500</t>
  </si>
  <si>
    <t>2.4.0501</t>
  </si>
  <si>
    <t>Принтер Хегох DосuPrnt p8ex</t>
  </si>
  <si>
    <t>Светильник для бильярдного стола</t>
  </si>
  <si>
    <t>Комитет по финансам, налоговой и кредитной политике администрации г.Яровое</t>
  </si>
  <si>
    <t>акт №24</t>
  </si>
  <si>
    <t>2.2.256</t>
  </si>
  <si>
    <t>сварочный</t>
  </si>
  <si>
    <t xml:space="preserve">формат-VHS-0,5-2.0V; р-р/75; 6d Вт/50к </t>
  </si>
  <si>
    <t>Телевизор "Фунай"</t>
  </si>
  <si>
    <t>2.2.312</t>
  </si>
  <si>
    <t>СОК "Нептун"</t>
  </si>
  <si>
    <t>2.5.0789</t>
  </si>
  <si>
    <t>2.5.0790</t>
  </si>
  <si>
    <t>2.5.0791</t>
  </si>
  <si>
    <t>2.5.0792</t>
  </si>
  <si>
    <t>2.5.0793</t>
  </si>
  <si>
    <t>2.4.2302</t>
  </si>
  <si>
    <t>Аккумуляторная дрель ДА-12ЭР-02 (кейс)</t>
  </si>
  <si>
    <t>инв.3120159</t>
  </si>
  <si>
    <t>2.4.2303</t>
  </si>
  <si>
    <t>2.4.2304</t>
  </si>
  <si>
    <t>2.4.2305</t>
  </si>
  <si>
    <t>Ноутбук АРМ Lenovo Z470 Core i3 2,3 GHz, 2GB</t>
  </si>
  <si>
    <t>Веб-камера Logitech C310</t>
  </si>
  <si>
    <t>2.4.2306</t>
  </si>
  <si>
    <t>2.4.2307</t>
  </si>
  <si>
    <t>2.4.2308</t>
  </si>
  <si>
    <t>2.4.2310</t>
  </si>
  <si>
    <t>2.4.2311</t>
  </si>
  <si>
    <t>2.4.2312</t>
  </si>
  <si>
    <t>2.4.2313</t>
  </si>
  <si>
    <t>2.4.2314</t>
  </si>
  <si>
    <t>2.4.2315</t>
  </si>
  <si>
    <t>2.4.2316</t>
  </si>
  <si>
    <t>2.4.2317</t>
  </si>
  <si>
    <t>2.4.2318</t>
  </si>
  <si>
    <t>2.4.2319</t>
  </si>
  <si>
    <t>2.4.2320</t>
  </si>
  <si>
    <t xml:space="preserve">инв.210104200025. Тип 160-70, степень защиты 1Р-21,     масса 195 Кг, ТУ-16-563-73083 </t>
  </si>
  <si>
    <t>инв.000000000000035</t>
  </si>
  <si>
    <t>инв.000000000000042</t>
  </si>
  <si>
    <t>инв.10000440. ТП-284</t>
  </si>
  <si>
    <t>Станция механическая</t>
  </si>
  <si>
    <t>ACS10-03Е-25А4-4, 11 380в 3 фазы</t>
  </si>
  <si>
    <t>К-т по культуре г. Яровое</t>
  </si>
  <si>
    <t>Телевизор "Самсунг"</t>
  </si>
  <si>
    <t>2.2.776</t>
  </si>
  <si>
    <t>Котел КПСЭМ</t>
  </si>
  <si>
    <t>инв.01380024</t>
  </si>
  <si>
    <t>2.2.777</t>
  </si>
  <si>
    <t>инв.01380020</t>
  </si>
  <si>
    <t>р.№1.1.56</t>
  </si>
  <si>
    <t>Водонагреватель</t>
  </si>
  <si>
    <t>2.4.0997</t>
  </si>
  <si>
    <t>2.4.0999</t>
  </si>
  <si>
    <t>2.4.1080</t>
  </si>
  <si>
    <t>2.4.1081</t>
  </si>
  <si>
    <t xml:space="preserve">Принтер Ерsоn  </t>
  </si>
  <si>
    <t>2.4.286</t>
  </si>
  <si>
    <t>Принтер Hewlett Pckard Laser Jet 1300</t>
  </si>
  <si>
    <t>Эл.двигатель 18 кВт АИМР 160М2У2,5 (37046407, 37046507)</t>
  </si>
  <si>
    <t>Обеденная зона (1 стол + 6 табуретов)</t>
  </si>
  <si>
    <t>DVD проигрыватель</t>
  </si>
  <si>
    <t>2.4.209</t>
  </si>
  <si>
    <t>расп.админ. Алт.края № 292-р</t>
  </si>
  <si>
    <t>Внешняя звуковая карта</t>
  </si>
  <si>
    <t>2.2.531</t>
  </si>
  <si>
    <t>1998</t>
  </si>
  <si>
    <t>2.2.468</t>
  </si>
  <si>
    <t>2.2.259</t>
  </si>
  <si>
    <t>Стол центральный</t>
  </si>
  <si>
    <t>2.5.0520</t>
  </si>
  <si>
    <t>Х - 160 / 49</t>
  </si>
  <si>
    <t>Насос ц/б</t>
  </si>
  <si>
    <t>24.11.2008г.</t>
  </si>
  <si>
    <t>2.2.197</t>
  </si>
  <si>
    <t>Комплект по геометр-ой оптике</t>
  </si>
  <si>
    <t>2000 экс</t>
  </si>
  <si>
    <t>1985 экс</t>
  </si>
  <si>
    <t>габариты 980*890*1740, производительность 10кв/час сухого белья</t>
  </si>
  <si>
    <t>2.2.675</t>
  </si>
  <si>
    <t>расп.165-р</t>
  </si>
  <si>
    <t>Пылесос "Филипс"</t>
  </si>
  <si>
    <t xml:space="preserve">Электро-плита </t>
  </si>
  <si>
    <t>Прибор "Салфир"</t>
  </si>
  <si>
    <t>Прибор вольтомер</t>
  </si>
  <si>
    <t>Комплект демонстрационного, медицинского оборудования и наглядных пособий</t>
  </si>
  <si>
    <t>№ 89161104,оценка 2011</t>
  </si>
  <si>
    <t>2.5.0247</t>
  </si>
  <si>
    <t>2.5.0248</t>
  </si>
  <si>
    <t>Экран на штативе ScreenMedia Apollo T</t>
  </si>
  <si>
    <t>инв.3120155. 180*180 MW (STM-1102)</t>
  </si>
  <si>
    <t>2.4.2300</t>
  </si>
  <si>
    <t>2.4.2301</t>
  </si>
  <si>
    <t>инв.3120156. 800*600</t>
  </si>
  <si>
    <t>Проектор Acer X113H DLP 3D</t>
  </si>
  <si>
    <t>Ноутбук ASUS X553MA 15,6 HD Celeron</t>
  </si>
  <si>
    <t>инв.3120157. N2830 4096Mb 500 Gb DVD WiFi BT Cam W8</t>
  </si>
  <si>
    <t xml:space="preserve">Агрегат ВВН 1-3 с электродвигателем 7,5 кВт </t>
  </si>
  <si>
    <t>инв.37072311</t>
  </si>
  <si>
    <t>Мост КСМ-3 ПИ м.1801Д</t>
  </si>
  <si>
    <t xml:space="preserve">Мост КСМ-3 ПИ м.1801Д </t>
  </si>
  <si>
    <t>ин. 37034212</t>
  </si>
  <si>
    <t xml:space="preserve">Насос 8 НДВ </t>
  </si>
  <si>
    <t>ин. 37021209</t>
  </si>
  <si>
    <t xml:space="preserve">Насос ВВН-1-12 </t>
  </si>
  <si>
    <t>Станок деревообрабатывающий</t>
  </si>
  <si>
    <t>VI - 1985</t>
  </si>
  <si>
    <t xml:space="preserve">г.в. 1993г. </t>
  </si>
  <si>
    <t>2.4.32</t>
  </si>
  <si>
    <t>инв.10001357. К.19 1 очередь</t>
  </si>
  <si>
    <t>2.4.1832</t>
  </si>
  <si>
    <t>2.4.1833</t>
  </si>
  <si>
    <t>2.4.1834</t>
  </si>
  <si>
    <t>2.4.1835</t>
  </si>
  <si>
    <t>2.4.1836</t>
  </si>
  <si>
    <t>2.4.1837</t>
  </si>
  <si>
    <t>2.4.1838</t>
  </si>
  <si>
    <t>2.4.1839</t>
  </si>
  <si>
    <t>2.4.1840</t>
  </si>
  <si>
    <t>2.4.1841</t>
  </si>
  <si>
    <t>2.4.1842</t>
  </si>
  <si>
    <t>2.4.2321</t>
  </si>
  <si>
    <t>2.4.2322</t>
  </si>
  <si>
    <t>2.4.2323</t>
  </si>
  <si>
    <t>2.4.2324</t>
  </si>
  <si>
    <t>2.4.2325</t>
  </si>
  <si>
    <t>постановление от 26.11.2007 № 827</t>
  </si>
  <si>
    <t>постановление № 206</t>
  </si>
  <si>
    <t>2.4.1593</t>
  </si>
  <si>
    <t>Принтер лазерный МФУ HP PRO М1132</t>
  </si>
  <si>
    <t xml:space="preserve">инв.№ 10104312 </t>
  </si>
  <si>
    <t>075970</t>
  </si>
  <si>
    <t>1030900</t>
  </si>
  <si>
    <t>Весы механические с ростомером</t>
  </si>
  <si>
    <t>инв.№1380016,17</t>
  </si>
  <si>
    <t>2.1.2</t>
  </si>
  <si>
    <t>2.1.3</t>
  </si>
  <si>
    <t>GENERAL GCW-07HR</t>
  </si>
  <si>
    <t>Радиоузел  "РУШ-2-32"</t>
  </si>
  <si>
    <t>Принтер НР Laser Jet 1200</t>
  </si>
  <si>
    <t>2.4.1854</t>
  </si>
  <si>
    <t>2.4.1855</t>
  </si>
  <si>
    <t>2.4.1856</t>
  </si>
  <si>
    <t>2.4.1857</t>
  </si>
  <si>
    <t>2.4.1858</t>
  </si>
  <si>
    <t>2.4.1859</t>
  </si>
  <si>
    <t>2.4.1860</t>
  </si>
  <si>
    <t>2.4.1861</t>
  </si>
  <si>
    <t>2.4.1862</t>
  </si>
  <si>
    <t>2.4.1863</t>
  </si>
  <si>
    <t>2.4.1864</t>
  </si>
  <si>
    <t>2.4.1865</t>
  </si>
  <si>
    <t>2.4.1866</t>
  </si>
  <si>
    <t>2.4.1867</t>
  </si>
  <si>
    <t>2.4.1868</t>
  </si>
  <si>
    <t>2.4.1869</t>
  </si>
  <si>
    <t>2.4.1870</t>
  </si>
  <si>
    <t>2.4.1871</t>
  </si>
  <si>
    <t>2.4.1872</t>
  </si>
  <si>
    <t>2.4.1873</t>
  </si>
  <si>
    <t>2.4.1874</t>
  </si>
  <si>
    <t>2.4.1875</t>
  </si>
  <si>
    <t>инв.10000662. Кв."В"-12, ТП-266</t>
  </si>
  <si>
    <t>инв.10000661. Кв."А"-22, ТП-259/2</t>
  </si>
  <si>
    <t>2.5.0926</t>
  </si>
  <si>
    <t>2.5.0927</t>
  </si>
  <si>
    <t>2.5.0928</t>
  </si>
  <si>
    <t>2.5.0929</t>
  </si>
  <si>
    <t>2.5.0930</t>
  </si>
  <si>
    <t>2.5.0931</t>
  </si>
  <si>
    <t>2.5.0932</t>
  </si>
  <si>
    <t>2.5.0933</t>
  </si>
  <si>
    <t>2.5.0934</t>
  </si>
  <si>
    <t>2.5.0935</t>
  </si>
  <si>
    <t>2.5.0936</t>
  </si>
  <si>
    <t>2.5.0937</t>
  </si>
  <si>
    <t>МБОУ СОШ №19 г.Яровое</t>
  </si>
  <si>
    <t>инв.10106989. Бензиновый, серийный № 1950 SHS KO 6007</t>
  </si>
  <si>
    <t>2.4.2386</t>
  </si>
  <si>
    <t>2015</t>
  </si>
  <si>
    <t>Системный блок ПК DEXP Agulion Celeron J1800</t>
  </si>
  <si>
    <t>инв.902225. 2/41 GHz/2gb/ 320GB /без ПО</t>
  </si>
  <si>
    <t>2.5.1218</t>
  </si>
  <si>
    <t>2.5.1219</t>
  </si>
  <si>
    <t>инв.902222</t>
  </si>
  <si>
    <t>инв.902221</t>
  </si>
  <si>
    <t>с/ф №912</t>
  </si>
  <si>
    <t>2.4.1843</t>
  </si>
  <si>
    <t>0270751</t>
  </si>
  <si>
    <t>расп.админ.Алт.кр.№ 292р от 21.05.91г.;акт передачи от 20.06.91г.</t>
  </si>
  <si>
    <t>1994 г.</t>
  </si>
  <si>
    <t>инв.№ 210106300088</t>
  </si>
  <si>
    <t>Велотренажер магнитный К-Р 7038 дисковой</t>
  </si>
  <si>
    <t>инв.№ 210106300089</t>
  </si>
  <si>
    <t>кв.А ТП 261,панель управления наружного освещения,0,4кВ</t>
  </si>
  <si>
    <t>Радиосистема Sennheiser EW-100</t>
  </si>
  <si>
    <t>инв.10106567</t>
  </si>
  <si>
    <t>Стол офисный</t>
  </si>
  <si>
    <t>инв.10106568</t>
  </si>
  <si>
    <t>2.5.0601</t>
  </si>
  <si>
    <t>2.5.0602</t>
  </si>
  <si>
    <t xml:space="preserve">5 кВт. КНС-2, ул.Кулундинская </t>
  </si>
  <si>
    <t>2.4.1601</t>
  </si>
  <si>
    <t>2.4.51</t>
  </si>
  <si>
    <t>2.2.55</t>
  </si>
  <si>
    <t>ЗИЛ -130</t>
  </si>
  <si>
    <t>63042581</t>
  </si>
  <si>
    <t>2.2.429</t>
  </si>
  <si>
    <t xml:space="preserve">Операторская панель (панель оператора) </t>
  </si>
  <si>
    <t>инв.37033409</t>
  </si>
  <si>
    <t>инв.37021109</t>
  </si>
  <si>
    <t xml:space="preserve">Насос ПДВ 25/50 </t>
  </si>
  <si>
    <t>инв.37032909</t>
  </si>
  <si>
    <t xml:space="preserve">Насос ТХИ 160-29 </t>
  </si>
  <si>
    <t>инв.37039609</t>
  </si>
  <si>
    <t xml:space="preserve">Насос ФГ 216/24 </t>
  </si>
  <si>
    <t>инв.37030209</t>
  </si>
  <si>
    <t>Фотокамера Samsung Digimax 420 Zoo</t>
  </si>
  <si>
    <t>Принтер/сканер/копир</t>
  </si>
  <si>
    <t>зав.№0906284</t>
  </si>
  <si>
    <t>расп.139-р</t>
  </si>
  <si>
    <t>инв.№ 89001812</t>
  </si>
  <si>
    <t>2.2.495</t>
  </si>
  <si>
    <t>Облучатель бактерицидный</t>
  </si>
  <si>
    <t>Палас 1,5 х 4</t>
  </si>
  <si>
    <t>акт №2</t>
  </si>
  <si>
    <t>Автомобиль, гос.номер В 907 РН (инв.10105003)</t>
  </si>
  <si>
    <t>Компрессор К-22</t>
  </si>
  <si>
    <t>Насос цирк.трехскоростной TAIFU GRS25/4</t>
  </si>
  <si>
    <t>Пульт микшерный МЕКSE</t>
  </si>
  <si>
    <t>2.4.1611</t>
  </si>
  <si>
    <t>2.4.1612</t>
  </si>
  <si>
    <t>2.4.1613</t>
  </si>
  <si>
    <t>2.4.1614</t>
  </si>
  <si>
    <t>2.4.1615</t>
  </si>
  <si>
    <t>2.4.1616</t>
  </si>
  <si>
    <t xml:space="preserve">Выключатель масляный ВМПЗ 10/1600 </t>
  </si>
  <si>
    <t>инв.370429С</t>
  </si>
  <si>
    <t xml:space="preserve">Выключатель МГГ-10/3200 </t>
  </si>
  <si>
    <t>инв.37028707</t>
  </si>
  <si>
    <t>Деаэраторная колонка ДСА-150</t>
  </si>
  <si>
    <t>инв.370273073</t>
  </si>
  <si>
    <t xml:space="preserve">Дифманометр ДСС 712Н </t>
  </si>
  <si>
    <t>инв.37076211</t>
  </si>
  <si>
    <t>инв.37038709</t>
  </si>
  <si>
    <t>инв.10000538, 10000539. ОАО "АХП",  корп.10, 1,3 эт.</t>
  </si>
  <si>
    <t>инв.10000647. Корп.10 резерв</t>
  </si>
  <si>
    <t xml:space="preserve">решение ГСД о передаче в краевую соб-ть № 144 (64) от 20.10.05г.инв. № 01380049 </t>
  </si>
  <si>
    <t>Системный блок AMD/S-939/2500/512/</t>
  </si>
  <si>
    <t>Детская мебель</t>
  </si>
  <si>
    <t>Диван офисный</t>
  </si>
  <si>
    <t>Видеомагнитофон "Акай"</t>
  </si>
  <si>
    <t>2.2.441</t>
  </si>
  <si>
    <t>Систем.блокАМD Sempron 2300</t>
  </si>
  <si>
    <t>2.4.1138</t>
  </si>
  <si>
    <t>инв.3120121</t>
  </si>
  <si>
    <t>Трактор пропашной</t>
  </si>
  <si>
    <t>АТЗ</t>
  </si>
  <si>
    <t>LG XC-U12X</t>
  </si>
  <si>
    <t>Пила дисковая ДП-190/1600М/1600Вт</t>
  </si>
  <si>
    <t>инв.10104280, 4800 об./мин., 190мм/пл.пуск/ Интерскол</t>
  </si>
  <si>
    <t>2.5.1191</t>
  </si>
  <si>
    <t>инв.10106723-10106725</t>
  </si>
  <si>
    <t>2.2.149</t>
  </si>
  <si>
    <t>2.2.150</t>
  </si>
  <si>
    <t>Прицеп тракторный</t>
  </si>
  <si>
    <t>МУП "Чистый город"</t>
  </si>
  <si>
    <t>МУП "Автомобилист"</t>
  </si>
  <si>
    <t>2.4.386</t>
  </si>
  <si>
    <t>с/ф 32</t>
  </si>
  <si>
    <t>ГАЗ-3110</t>
  </si>
  <si>
    <t>Насос СПА6-60-100 (22 кВт) НРО</t>
  </si>
  <si>
    <t>01.12.2014</t>
  </si>
  <si>
    <t>Салфетки 25*25</t>
  </si>
  <si>
    <t>2.5.0477</t>
  </si>
  <si>
    <t>2.5.0478</t>
  </si>
  <si>
    <t>2.5.0480</t>
  </si>
  <si>
    <t>2.5.0481</t>
  </si>
  <si>
    <t>2.5.0482</t>
  </si>
  <si>
    <t>2.5.0483</t>
  </si>
  <si>
    <t>2.5.0484</t>
  </si>
  <si>
    <t>2.5.0485</t>
  </si>
  <si>
    <t>2.5.0486</t>
  </si>
  <si>
    <t xml:space="preserve">Стенка шведская "Тинейджер" </t>
  </si>
  <si>
    <t>инв.10116325. Пристенный вариант</t>
  </si>
  <si>
    <t xml:space="preserve">Мягкая мебель "Малютка" </t>
  </si>
  <si>
    <t>инв.10106162, 10106163. 4 элемента:диван, кресло,пуфик,игрушка</t>
  </si>
  <si>
    <t>Мягкий спортивный набор "Уголок"</t>
  </si>
  <si>
    <t>Шкаф с витриной ШВ 1 белый</t>
  </si>
  <si>
    <t xml:space="preserve">Мат гимнастический </t>
  </si>
  <si>
    <t>2.2.274</t>
  </si>
  <si>
    <t xml:space="preserve">Холодильник "Свияга-410С" </t>
  </si>
  <si>
    <t>1990 в экс.</t>
  </si>
  <si>
    <t>2.4.2059</t>
  </si>
  <si>
    <t>2.4.2060</t>
  </si>
  <si>
    <t>инв.10104586-88</t>
  </si>
  <si>
    <t>инв.10104569</t>
  </si>
  <si>
    <t>инв.10104571</t>
  </si>
  <si>
    <t xml:space="preserve">инв.10106967 </t>
  </si>
  <si>
    <t>инв.10106200</t>
  </si>
  <si>
    <t>инв.10106256</t>
  </si>
  <si>
    <t>инв.10106654. Размер 2100х400,3х1083,2. Состоит из 1 шкафа, 3 ящика выдвижных, цвет оранжевый, салатный, кофейный</t>
  </si>
  <si>
    <t>Мебель стенка кухонька</t>
  </si>
  <si>
    <t xml:space="preserve">постановление 239 </t>
  </si>
  <si>
    <t xml:space="preserve">распоряжение № 111-р  </t>
  </si>
  <si>
    <t>Электрический счетчик эталонный</t>
  </si>
  <si>
    <t xml:space="preserve">Исключено из реестра </t>
  </si>
  <si>
    <t>Цифровая лаборатория Архимед</t>
  </si>
  <si>
    <t>инв.2060992-94</t>
  </si>
  <si>
    <t>2.4.2167</t>
  </si>
  <si>
    <t>2.4.2168</t>
  </si>
  <si>
    <t>2.4.2169</t>
  </si>
  <si>
    <t>2.4.2170</t>
  </si>
  <si>
    <t>2.4.2171</t>
  </si>
  <si>
    <t>2.4.2172</t>
  </si>
  <si>
    <t>2.4.2173</t>
  </si>
  <si>
    <t>2.4.0262</t>
  </si>
  <si>
    <t>Сварочный генератор</t>
  </si>
  <si>
    <t>пост.№ 28 от 18.01.07г.</t>
  </si>
  <si>
    <t>Колонки акустич.</t>
  </si>
  <si>
    <t>инв.10104127к</t>
  </si>
  <si>
    <t>инв.10104128к</t>
  </si>
  <si>
    <t>2.4.1536</t>
  </si>
  <si>
    <t>2.5.0307</t>
  </si>
  <si>
    <t>2.5.0308</t>
  </si>
  <si>
    <t>2.5.0309</t>
  </si>
  <si>
    <t>2.5.0310</t>
  </si>
  <si>
    <t>2.5.0311</t>
  </si>
  <si>
    <t>2.5.0312</t>
  </si>
  <si>
    <t>2.5.0313</t>
  </si>
  <si>
    <t>2.5.0314</t>
  </si>
  <si>
    <t>2.5.0315</t>
  </si>
  <si>
    <t>2.5.0316</t>
  </si>
  <si>
    <t>2.5.0317</t>
  </si>
  <si>
    <t>2.5.0318</t>
  </si>
  <si>
    <t>2.5.0319</t>
  </si>
  <si>
    <t>1994;      в эксп. III-95г.</t>
  </si>
  <si>
    <t>для обработки металла</t>
  </si>
  <si>
    <t>I-1994г.</t>
  </si>
  <si>
    <t>2.2.52</t>
  </si>
  <si>
    <t>2.2.54</t>
  </si>
  <si>
    <t>ул.Заводская,10</t>
  </si>
  <si>
    <t>инв. № 01630003</t>
  </si>
  <si>
    <t>2.4.38</t>
  </si>
  <si>
    <t>2.4.0917</t>
  </si>
  <si>
    <t>Монитор17 Samsung Sync Master 753S</t>
  </si>
  <si>
    <t xml:space="preserve">Цифровое фортепиано </t>
  </si>
  <si>
    <t>инв.1631926. Мебель стенка, длина - 1200 мм, с 3 полками, 1 выдвижным ящиком и 6 навесными полочками</t>
  </si>
  <si>
    <t>Шкаф для игр и пособий, стол детский</t>
  </si>
  <si>
    <t xml:space="preserve">инв.1631930. Мебель стенка - 1400 мм, с 3 </t>
  </si>
  <si>
    <t>Уголок природы</t>
  </si>
  <si>
    <t>Камера КСО 366 /ТП 293/ (47050107, 47050207)</t>
  </si>
  <si>
    <t>47-59АТ 22</t>
  </si>
  <si>
    <t>кв.В ТП-269, распред.устр-во 0,4кВ</t>
  </si>
  <si>
    <t>Каркас для боксерского помоста</t>
  </si>
  <si>
    <t>Отделитель ОДЗ 11/600 /РТП/ (47011707)</t>
  </si>
  <si>
    <t>Ноутбук НР 615RM-74</t>
  </si>
  <si>
    <t>Набор по зоологии</t>
  </si>
  <si>
    <t>инв.10106195</t>
  </si>
  <si>
    <t>2.4.1142</t>
  </si>
  <si>
    <t>2.4.1143</t>
  </si>
  <si>
    <t>2.4.1144</t>
  </si>
  <si>
    <t>2.4.1145</t>
  </si>
  <si>
    <t>2.4.1146</t>
  </si>
  <si>
    <t>2.4.1147</t>
  </si>
  <si>
    <t>2.4.1148</t>
  </si>
  <si>
    <t>2.4.1149</t>
  </si>
  <si>
    <t>2.4.1150</t>
  </si>
  <si>
    <t>инв.10000529. ул.Ленина, 19  ТП-213</t>
  </si>
  <si>
    <t>инв.10106175. Комплект из прожектора светидиодного RGB, миниконтроллера, пульта управления эффектами свечения, блоком питания.</t>
  </si>
  <si>
    <t>инв.10106177. Подвесная панель д.1200мм. Мерцающий фон 150, звезды, 2 метеора.</t>
  </si>
  <si>
    <t>2.4.1237</t>
  </si>
  <si>
    <t>2.4.1238</t>
  </si>
  <si>
    <t xml:space="preserve">Станок токарный 1 К 62 </t>
  </si>
  <si>
    <t>инв.37021709</t>
  </si>
  <si>
    <t xml:space="preserve">Станок точильно-шлифов.З Б 633 </t>
  </si>
  <si>
    <t>инв.37023909</t>
  </si>
  <si>
    <t>Стойка с рабочими местами оператора</t>
  </si>
  <si>
    <t>LSD Панель VIEW SONIC</t>
  </si>
  <si>
    <t>Проектор VIEWSONIC</t>
  </si>
  <si>
    <t>Жалюзи вертикальные 2,65</t>
  </si>
  <si>
    <t>Модель "Клетка растения"</t>
  </si>
  <si>
    <t>2.2.584</t>
  </si>
  <si>
    <t>2.2.309</t>
  </si>
  <si>
    <t>инв.№3040900,ранее в Кул-ре</t>
  </si>
  <si>
    <t>МУК ДК "Строитель"</t>
  </si>
  <si>
    <t>Машина стиральная Авест</t>
  </si>
  <si>
    <t>МБУК "ГДК "Химик" г.Яровое</t>
  </si>
  <si>
    <t>МБУК "ДК "Строитель" г.Яровое</t>
  </si>
  <si>
    <t>Токарный станок</t>
  </si>
  <si>
    <t>16.01.06г.</t>
  </si>
  <si>
    <t>Расходомер СГВ-15Д</t>
  </si>
  <si>
    <t>инв.10104027</t>
  </si>
  <si>
    <t>Акустическая система 15 250 w -2шт</t>
  </si>
  <si>
    <t>2.4.1585</t>
  </si>
  <si>
    <t>инв. № 01660006 до 11.01.05г. в к-те по образов. в опер.управ. шк.№16</t>
  </si>
  <si>
    <t>Панно "Наш любимый сад"</t>
  </si>
  <si>
    <t>инв.10106178</t>
  </si>
  <si>
    <t>Калориметр бомбовый С200 (калориметрическая бомба)</t>
  </si>
  <si>
    <t>Камера КСО 272 /ЦРП-7/ (47058807)</t>
  </si>
  <si>
    <t>инв.10000596.  ОАО "АХП", ЦРП-7</t>
  </si>
  <si>
    <t>Камера КСО 272 /ЦРП-4/ (47058907, 47059007)</t>
  </si>
  <si>
    <t>инв.10000597, 10000598. ОАО "АХП", ЦРП-4</t>
  </si>
  <si>
    <t>2.2.512</t>
  </si>
  <si>
    <t>инв.3061043</t>
  </si>
  <si>
    <t>с/ф №140/08</t>
  </si>
  <si>
    <t>VII - 1970</t>
  </si>
  <si>
    <t>2.4.0558</t>
  </si>
  <si>
    <t>2.4.0559</t>
  </si>
  <si>
    <t>2.4.0560</t>
  </si>
  <si>
    <t>2.4.0561</t>
  </si>
  <si>
    <t>2.4.0562</t>
  </si>
  <si>
    <t>Микроск цифровой Diqital Blue QX7</t>
  </si>
  <si>
    <t>Микроволновая печь Mystery MMW 2308G</t>
  </si>
  <si>
    <t xml:space="preserve">Светильник РКУ-28-400-003 со стеклом </t>
  </si>
  <si>
    <t>Принтер лазерный 3130</t>
  </si>
  <si>
    <t>Тахеометр с комплектом приспособлений</t>
  </si>
  <si>
    <t>МФУ(принтер/копир/сканер)</t>
  </si>
  <si>
    <t>копировальный аппарат HPI Laser Jet</t>
  </si>
  <si>
    <t>Радиотелефон Voxtel 7200</t>
  </si>
  <si>
    <t>Кресло офисное</t>
  </si>
  <si>
    <t>Компьютер Athlon IIX3 445</t>
  </si>
  <si>
    <t>Телевизор Рhilips 21 PT 1546</t>
  </si>
  <si>
    <t>2.5.0893</t>
  </si>
  <si>
    <t>целевая программа из края 2008год</t>
  </si>
  <si>
    <t>05-2007</t>
  </si>
  <si>
    <t>2005</t>
  </si>
  <si>
    <t>2004</t>
  </si>
  <si>
    <t>Домра альт</t>
  </si>
  <si>
    <t>Гипсовое изделие "Гаталиат"</t>
  </si>
  <si>
    <t>Гипсовое изделие "Сократ"</t>
  </si>
  <si>
    <t>инв.10104137</t>
  </si>
  <si>
    <t>Спутниковая антена</t>
  </si>
  <si>
    <t>ИНВ.№ 89164904</t>
  </si>
  <si>
    <t>2.2.536</t>
  </si>
  <si>
    <t>№89000044</t>
  </si>
  <si>
    <t>№89000045</t>
  </si>
  <si>
    <t>№950016 тмц</t>
  </si>
  <si>
    <t>Вывеска ГДК Химик</t>
  </si>
  <si>
    <t>инв.10104149к,до мая 2009 в ДЮСШ</t>
  </si>
  <si>
    <t>2.4.1376</t>
  </si>
  <si>
    <t>2.4.1377</t>
  </si>
  <si>
    <t>Мотокультиватор "Крот"</t>
  </si>
  <si>
    <t>31.07.2007</t>
  </si>
  <si>
    <t>Велотренажер</t>
  </si>
  <si>
    <t>29.10.04 г.,пост.от 30.07.04 г.</t>
  </si>
  <si>
    <t xml:space="preserve">Оборудование резервного возбуждения </t>
  </si>
  <si>
    <t xml:space="preserve">Обдувочное уст-во ОПР-3 от котла №8 </t>
  </si>
  <si>
    <t>инв.3700420</t>
  </si>
  <si>
    <t>инв.3700520</t>
  </si>
  <si>
    <t>Кресло офисное премьер 4черн</t>
  </si>
  <si>
    <t>Носитель информации HDD Seagate1 Tb 2.5" USB 3.0 black (внешний жесткий диск)</t>
  </si>
  <si>
    <t>Автомобиль фургон, гос.номер Р 895 МК (инв.10105169к)</t>
  </si>
  <si>
    <t>Автомобиль фургон, гос.номер Р 678 МК (инв.10105170к)</t>
  </si>
  <si>
    <t>инв.37036809</t>
  </si>
  <si>
    <t xml:space="preserve">Маслохозяйство </t>
  </si>
  <si>
    <t>инв.37024607</t>
  </si>
  <si>
    <t xml:space="preserve">Маслянный выключатель МГП-10/400 </t>
  </si>
  <si>
    <t>инв.37028407</t>
  </si>
  <si>
    <t xml:space="preserve">Машина листогибочная 3-х валк.И-2019 </t>
  </si>
  <si>
    <t>инв.370259</t>
  </si>
  <si>
    <t xml:space="preserve">Мельница лаб. МБЛ </t>
  </si>
  <si>
    <t>Пост. главы № 722</t>
  </si>
  <si>
    <t>Комплект детских муз.инструментов</t>
  </si>
  <si>
    <t xml:space="preserve">акт приема передач №49 </t>
  </si>
  <si>
    <t>инв.№01620198</t>
  </si>
  <si>
    <t>инв.10106467,целевая программа из края 2008год</t>
  </si>
  <si>
    <t>2.4.0142</t>
  </si>
  <si>
    <t>Тележка для сбора посуды ТП-2С</t>
  </si>
  <si>
    <t>Стол сборный 2блока</t>
  </si>
  <si>
    <t>ошибочно внесен дважды</t>
  </si>
  <si>
    <t>2.2.67</t>
  </si>
  <si>
    <t>2.2.68</t>
  </si>
  <si>
    <t>2.2.69</t>
  </si>
  <si>
    <t>2.2.70</t>
  </si>
  <si>
    <t>2.2.71</t>
  </si>
  <si>
    <t>2.2.72</t>
  </si>
  <si>
    <t>2.2.73</t>
  </si>
  <si>
    <t>2.2.74</t>
  </si>
  <si>
    <t>2.4.1412</t>
  </si>
  <si>
    <t>2.4.1413</t>
  </si>
  <si>
    <t>2.4.1414</t>
  </si>
  <si>
    <t>Тепловизор Testo 870-2</t>
  </si>
  <si>
    <t>Монитор PHILIPS</t>
  </si>
  <si>
    <t xml:space="preserve">расп.№ 35-р </t>
  </si>
  <si>
    <t>2.4.1738</t>
  </si>
  <si>
    <t>2.4.1739</t>
  </si>
  <si>
    <t>2.4.1740</t>
  </si>
  <si>
    <t>2.4.1741</t>
  </si>
  <si>
    <t>АВЗ-180, вес - 980 кг</t>
  </si>
  <si>
    <t>инв.10106566</t>
  </si>
  <si>
    <t xml:space="preserve">29.12.2006 </t>
  </si>
  <si>
    <t xml:space="preserve">31.05.2005 </t>
  </si>
  <si>
    <t xml:space="preserve">20.07.2005 </t>
  </si>
  <si>
    <t>инв.10106199</t>
  </si>
  <si>
    <t>инв.10106038-62</t>
  </si>
  <si>
    <t>инв.10106161</t>
  </si>
  <si>
    <t>инв.10106033-37</t>
  </si>
  <si>
    <t>инв.10106100-106</t>
  </si>
  <si>
    <t>инв.10106196</t>
  </si>
  <si>
    <t>Двигатель</t>
  </si>
  <si>
    <t xml:space="preserve">Расп. № 39-р от 30.03.08г. </t>
  </si>
  <si>
    <t>инв. № 01380121</t>
  </si>
  <si>
    <t>Брусья гимнастические</t>
  </si>
  <si>
    <t>инв.10106012</t>
  </si>
  <si>
    <t>инв.306101508</t>
  </si>
  <si>
    <t>2.2.88</t>
  </si>
  <si>
    <t>2.2.89</t>
  </si>
  <si>
    <t>шк.12 подпружиненный</t>
  </si>
  <si>
    <t>с/ф №1713</t>
  </si>
  <si>
    <t>2.4.290</t>
  </si>
  <si>
    <t>Х-2006г.</t>
  </si>
  <si>
    <t>Пост.№839,актОС-4 №6</t>
  </si>
  <si>
    <t>Проектор Acer X 1130 DLP 2300LUMENS SVGA800*600 2500:1</t>
  </si>
  <si>
    <t>2.4.0980</t>
  </si>
  <si>
    <t>2.4.1918</t>
  </si>
  <si>
    <t>Кинопроектор-2 шт</t>
  </si>
  <si>
    <t xml:space="preserve">1987 </t>
  </si>
  <si>
    <t xml:space="preserve">1990 </t>
  </si>
  <si>
    <t>2.4.0700</t>
  </si>
  <si>
    <t>2.4.0701</t>
  </si>
  <si>
    <t>2.4.0702</t>
  </si>
  <si>
    <t>Пост. № 635 (акт передачи ОС-1 № 9 от 31.07.2008 года)</t>
  </si>
  <si>
    <t>2.2.522</t>
  </si>
  <si>
    <t>инв.10106584</t>
  </si>
  <si>
    <t>2.4.0944</t>
  </si>
  <si>
    <t>2.4.0947</t>
  </si>
  <si>
    <t>2.4.0948</t>
  </si>
  <si>
    <t>2.4.0949</t>
  </si>
  <si>
    <t>2.4.0950</t>
  </si>
  <si>
    <t>2.4.0951</t>
  </si>
  <si>
    <t>Камера КСО 266 /ЦРП 15/ (47007007, 47007107)</t>
  </si>
  <si>
    <t>инв.10000390, 10000391. г.Яровое</t>
  </si>
  <si>
    <t>Камера КСО 266 /ЦРП 257/ (47007307)</t>
  </si>
  <si>
    <t>инв.1631890. Манекен человека для обучения оказания первой помощи</t>
  </si>
  <si>
    <t>инв.1630365. Лестница с перекладинами</t>
  </si>
  <si>
    <t>инв.10106279, 10106280, ,цел.программа из края 2008год</t>
  </si>
  <si>
    <t xml:space="preserve">инв.10000512. КНС ул.Кулундинская </t>
  </si>
  <si>
    <t>инв.10000519. кв."А", д.8</t>
  </si>
  <si>
    <t>инв.10000524. кв."А", д.27</t>
  </si>
  <si>
    <t>2.4.0850</t>
  </si>
  <si>
    <t>2.4.0865</t>
  </si>
  <si>
    <t>2.5.1009</t>
  </si>
  <si>
    <t>с эл.двигателем 7,5 кВт 3000 об/мин</t>
  </si>
  <si>
    <t>Агрегат насосный  СМ 12-100-250-4 с двигателем асинхронным АД 160S4У3</t>
  </si>
  <si>
    <t>зав.№ 7Ж15. КНС-4 (территория бассейна "Нептун")</t>
  </si>
  <si>
    <t>пост.№29 от 18.01.06г.</t>
  </si>
  <si>
    <t>инв.10106580</t>
  </si>
  <si>
    <t>инв.10106008-32</t>
  </si>
  <si>
    <t>инв.10106033-38</t>
  </si>
  <si>
    <t>инв.10104576</t>
  </si>
  <si>
    <t>2.4.0962</t>
  </si>
  <si>
    <t>2.4.0963</t>
  </si>
  <si>
    <t>2.4.0964</t>
  </si>
  <si>
    <t>24.03.00 г.</t>
  </si>
  <si>
    <t>пост. №513 от 23.07.07</t>
  </si>
  <si>
    <t>2.2.451</t>
  </si>
  <si>
    <t xml:space="preserve"> "Panasonic"</t>
  </si>
  <si>
    <t xml:space="preserve">Видеокамера </t>
  </si>
  <si>
    <t>XII-2007</t>
  </si>
  <si>
    <t>2.4.2014</t>
  </si>
  <si>
    <t>2.4.2015</t>
  </si>
  <si>
    <t>2.4.2016</t>
  </si>
  <si>
    <t>2.4.2017</t>
  </si>
  <si>
    <t xml:space="preserve">Шкаф холодильный </t>
  </si>
  <si>
    <t>VI - 1991</t>
  </si>
  <si>
    <t>Шкаф вводной</t>
  </si>
  <si>
    <t>Ванна 2х секционная</t>
  </si>
  <si>
    <t>18.09.2007</t>
  </si>
  <si>
    <t>ЖК Prestigio P1710  TFT</t>
  </si>
  <si>
    <t>01.07.08г.</t>
  </si>
  <si>
    <t xml:space="preserve">Домра малая </t>
  </si>
  <si>
    <t>ошибочно внесено дважды</t>
  </si>
  <si>
    <t>инв.10106736-10106740. Напольный, 68 элементов</t>
  </si>
  <si>
    <t>инв.10106585</t>
  </si>
  <si>
    <t>счет-фактура</t>
  </si>
  <si>
    <t>Пистолет монтажный</t>
  </si>
  <si>
    <t>инв.10104085к. 45 квт, станция смешивания "Учхоз"</t>
  </si>
  <si>
    <t>инв.89218906. Емк. 80 литров</t>
  </si>
  <si>
    <t>инв.10104087к. 2 квт, станция смешивания "Алтайская"</t>
  </si>
  <si>
    <t>инв.89201506. С-415 УХЛ-4</t>
  </si>
  <si>
    <t>Телевизор "Gold Star"</t>
  </si>
  <si>
    <t>Звукоусилитель       100-у-101</t>
  </si>
  <si>
    <t>2.2.501</t>
  </si>
  <si>
    <t>Трансляционный узел (установка)</t>
  </si>
  <si>
    <t>сч.ф. У АОЗТ Алт .снабсбыт г.Барн.Путиловск.26</t>
  </si>
  <si>
    <t>инв.1380615</t>
  </si>
  <si>
    <t>инв.01380795</t>
  </si>
  <si>
    <t>2.5.0379</t>
  </si>
  <si>
    <t>2.5.0380</t>
  </si>
  <si>
    <t>2.5.0383</t>
  </si>
  <si>
    <t>Диван кровать</t>
  </si>
  <si>
    <t>2.4.0784</t>
  </si>
  <si>
    <t>2.4.0785</t>
  </si>
  <si>
    <t>инв.10104129</t>
  </si>
  <si>
    <t>инв.10104131</t>
  </si>
  <si>
    <t>инв.10104132</t>
  </si>
  <si>
    <t>2.5.0650</t>
  </si>
  <si>
    <t>2.5.0651</t>
  </si>
  <si>
    <t>2.5.0652</t>
  </si>
  <si>
    <t>Монитор самсунг</t>
  </si>
  <si>
    <t>Течеискатель</t>
  </si>
  <si>
    <t>МУ "Информац. центр г.Яровое"</t>
  </si>
  <si>
    <t>Набор компьютерной техники</t>
  </si>
  <si>
    <t>Факсимильный аппарат Раnasonic КХ- FТ22</t>
  </si>
  <si>
    <t>2.5.1036</t>
  </si>
  <si>
    <t>2.5.1037</t>
  </si>
  <si>
    <t>2.5.1038</t>
  </si>
  <si>
    <t>Детский тренажер грибной</t>
  </si>
  <si>
    <t>инв.10106018</t>
  </si>
  <si>
    <t>06.06.2012; 27.06.2012</t>
  </si>
  <si>
    <t>инв.0101061112-114</t>
  </si>
  <si>
    <t>2.4.1254</t>
  </si>
  <si>
    <t>2.4.1255</t>
  </si>
  <si>
    <t>2.4.1256</t>
  </si>
  <si>
    <t xml:space="preserve">20.04.2005 </t>
  </si>
  <si>
    <t xml:space="preserve">27.12.2005 </t>
  </si>
  <si>
    <t xml:space="preserve">тов.чек к кас.чеку № 31 </t>
  </si>
  <si>
    <t>2.2.11</t>
  </si>
  <si>
    <t>инв.1016134-41</t>
  </si>
  <si>
    <t>2.4.0003</t>
  </si>
  <si>
    <t>2.4.0004</t>
  </si>
  <si>
    <t>2.4.0005</t>
  </si>
  <si>
    <t>2.4.0006</t>
  </si>
  <si>
    <t xml:space="preserve">Щит управления ф/о 91613012 </t>
  </si>
  <si>
    <t>инв.37036907</t>
  </si>
  <si>
    <t xml:space="preserve">Щит КИП №3 </t>
  </si>
  <si>
    <t>инв.37056911</t>
  </si>
  <si>
    <t xml:space="preserve">Щит КИП №2 </t>
  </si>
  <si>
    <t>инв.37056711</t>
  </si>
  <si>
    <t>Щит КИП №1</t>
  </si>
  <si>
    <t xml:space="preserve"> инв.37056811</t>
  </si>
  <si>
    <t xml:space="preserve">Шкаф вытяжной </t>
  </si>
  <si>
    <t>инв.37002015</t>
  </si>
  <si>
    <t xml:space="preserve">Часы "Электроника 7-06" </t>
  </si>
  <si>
    <t>инв.37107911</t>
  </si>
  <si>
    <t xml:space="preserve">Фотокалориметр ФЭК-56 </t>
  </si>
  <si>
    <t>2.4.1002</t>
  </si>
  <si>
    <t>2.4.1003</t>
  </si>
  <si>
    <t>2.4.1004</t>
  </si>
  <si>
    <t>2.4.1005</t>
  </si>
  <si>
    <t>2.4.1006</t>
  </si>
  <si>
    <t>2.4.1007</t>
  </si>
  <si>
    <t>2.4.1008</t>
  </si>
  <si>
    <t>2.4.1009</t>
  </si>
  <si>
    <t>2.4.1010</t>
  </si>
  <si>
    <t>2.4.1011</t>
  </si>
  <si>
    <t>2.4.1012</t>
  </si>
  <si>
    <t>2.4.1013</t>
  </si>
  <si>
    <t>2.4.1014</t>
  </si>
  <si>
    <t>Комплект моделей скелетов позвоночных животных</t>
  </si>
  <si>
    <t>2.4.1653</t>
  </si>
  <si>
    <t>2.4.1654</t>
  </si>
  <si>
    <t>2.4.1655</t>
  </si>
  <si>
    <t>2.4.1656</t>
  </si>
  <si>
    <t>инв.10106323.70 см, длина 115 см, цвет: синий</t>
  </si>
  <si>
    <t>Диван и 2 кресла</t>
  </si>
  <si>
    <t>Стол декоративный</t>
  </si>
  <si>
    <t>Стол компьютерный "Эффект"</t>
  </si>
  <si>
    <t>2.4.2065</t>
  </si>
  <si>
    <t>2.4.2066</t>
  </si>
  <si>
    <t>2.4.2067</t>
  </si>
  <si>
    <t>ни кому не передан, неисправен, ранее был в МУП "ЖКХ"</t>
  </si>
  <si>
    <t>оперативное управление</t>
  </si>
  <si>
    <t>МФУ "XeroxWorkCentre5325"</t>
  </si>
  <si>
    <t>инв.10106645. Размер 2000х400,3х1500. Состоит из 1 шкафа, цвет оранжевый, салатный, кофейный</t>
  </si>
  <si>
    <t>инв.10106660. Размер 1950х400,3х1141,7. Состоит из 1 шкафа с 2 дверцами, цвет салатный, кофейный</t>
  </si>
  <si>
    <t>инв.10106661, 10106663. "Права ребенка", "ПДД"</t>
  </si>
  <si>
    <t>инв.3061006</t>
  </si>
  <si>
    <t>инв.3061008</t>
  </si>
  <si>
    <t>инв.01630721</t>
  </si>
  <si>
    <t>инв.1380435</t>
  </si>
  <si>
    <t>инв.1380190</t>
  </si>
  <si>
    <t>инв.10106354,55</t>
  </si>
  <si>
    <t>ПУМ-500</t>
  </si>
  <si>
    <t>Принтер Xerox Phaser 3124</t>
  </si>
  <si>
    <t>инв.10104164</t>
  </si>
  <si>
    <t>LCD BenQ 17"G700</t>
  </si>
  <si>
    <t xml:space="preserve">инв.10106713. Изготовлен из ЛДСП. Опора стола из цельносварной металлокаркас. </t>
  </si>
  <si>
    <t>2.5.0588</t>
  </si>
  <si>
    <t xml:space="preserve">Агрегат насосный Д320-50 </t>
  </si>
  <si>
    <t>инв.3061041</t>
  </si>
  <si>
    <t>инв.1380078</t>
  </si>
  <si>
    <t xml:space="preserve">Видеомагнитофон </t>
  </si>
  <si>
    <t>инв.10106595</t>
  </si>
  <si>
    <t xml:space="preserve">Комплект детской мебели </t>
  </si>
  <si>
    <t xml:space="preserve">Валик гимнастический </t>
  </si>
  <si>
    <t>Диктофон Панасоник</t>
  </si>
  <si>
    <t>2.2.348</t>
  </si>
  <si>
    <t>Знакогенератор</t>
  </si>
  <si>
    <t>инв. № 01340001</t>
  </si>
  <si>
    <t>Каркас опоры для новогодней елки</t>
  </si>
  <si>
    <t>инв.89422428. ЭЦВ 10-65-110 (нрк). скважина 35, западная сторона ул.Северная,2 водозабор</t>
  </si>
  <si>
    <t>Стол однотумбовый</t>
  </si>
  <si>
    <t>2.4.18</t>
  </si>
  <si>
    <t>инв.10106167. Буквы кубики-12, мешок-1</t>
  </si>
  <si>
    <t>Мягкий конструктор "Кубики"</t>
  </si>
  <si>
    <t xml:space="preserve"> инв.10106166. Буквы кубики-10, мешок-1</t>
  </si>
  <si>
    <t>Лазерный принтер Canon LBP</t>
  </si>
  <si>
    <t>Датчик расхода воды</t>
  </si>
  <si>
    <t>14" Viev Sonic Е40</t>
  </si>
  <si>
    <t>Тракторный прицеп</t>
  </si>
  <si>
    <t>П 78268,31           О 0,00     01.01.2004</t>
  </si>
  <si>
    <t>2.2.509</t>
  </si>
  <si>
    <t>инв.10000453. кв.А д.30</t>
  </si>
  <si>
    <t>Трансформатор ТАМ 750-6/0,4 ТП 9/1  (47022107)</t>
  </si>
  <si>
    <t>инв.10000454. ОАО "АХП", корп.94</t>
  </si>
  <si>
    <t>2.4.1619</t>
  </si>
  <si>
    <t>инв.89000732. Модель 5418</t>
  </si>
  <si>
    <t>III - 1986</t>
  </si>
  <si>
    <t>Щит распределительный</t>
  </si>
  <si>
    <t>инв. № 01380596;          № 01380597</t>
  </si>
  <si>
    <t>инв.01380416</t>
  </si>
  <si>
    <t>2.4.1257</t>
  </si>
  <si>
    <t>2.4.1258</t>
  </si>
  <si>
    <t>2.4.1259</t>
  </si>
  <si>
    <t>2.2.267</t>
  </si>
  <si>
    <t>2.5.0544</t>
  </si>
  <si>
    <t>2.5.0545</t>
  </si>
  <si>
    <t>2.4.0608</t>
  </si>
  <si>
    <t>2.5.0376</t>
  </si>
  <si>
    <t>2.5.0377</t>
  </si>
  <si>
    <t>2.5.0378</t>
  </si>
  <si>
    <t>решение ГСД о передаче в краевую соб-ть № 144 (64) от 20.10.05г.инв. № 01360054</t>
  </si>
  <si>
    <t xml:space="preserve">Холодильник "Снежинка" </t>
  </si>
  <si>
    <t>Монитор Belnea</t>
  </si>
  <si>
    <t>П 1500,00             О 0,00     01.01.2004</t>
  </si>
  <si>
    <t>Пост. Главы № 1304</t>
  </si>
  <si>
    <t>Угловая мягкая мебель</t>
  </si>
  <si>
    <t xml:space="preserve">Усилитель </t>
  </si>
  <si>
    <t>инв.1061017,ранее в Кул-ре</t>
  </si>
  <si>
    <t>инв.№3060950,ранее в Кул-ре</t>
  </si>
  <si>
    <t>ранее в К-те по образованию,инв.10106046</t>
  </si>
  <si>
    <t>инв.070713</t>
  </si>
  <si>
    <t>инв.0312012</t>
  </si>
  <si>
    <t>(селектор телефонный) зав. №013676</t>
  </si>
  <si>
    <t>1986 год</t>
  </si>
  <si>
    <t>с 3 зонтами</t>
  </si>
  <si>
    <t>2.2.198</t>
  </si>
  <si>
    <t>Отопитель воздушный Планар 8ДМ-12 12В "Теплостар-Адверс"</t>
  </si>
  <si>
    <t>инв.10106641, 10106642. Состоит из 6 паролоновых частей разного отдела, обтянутых цветным дермантином</t>
  </si>
  <si>
    <t>2.4.1636</t>
  </si>
  <si>
    <t>Камера компактная</t>
  </si>
  <si>
    <t>Эл.двигатель АИР 355 Мб (37044309, 37044407)</t>
  </si>
  <si>
    <t>Ноутбук Packard Bell EasyNote TE69KB-65204G1TMnsk</t>
  </si>
  <si>
    <t>Универсальная кухонная машина</t>
  </si>
  <si>
    <t>№ 89161904,оценка 2011</t>
  </si>
  <si>
    <t>2.4.1378</t>
  </si>
  <si>
    <t>2.4.1379</t>
  </si>
  <si>
    <t>2.4.1380</t>
  </si>
  <si>
    <t>2.4.1381</t>
  </si>
  <si>
    <t>2.4.1382</t>
  </si>
  <si>
    <t>2.4.1383</t>
  </si>
  <si>
    <t>2.4.1384</t>
  </si>
  <si>
    <t>2.4.1385</t>
  </si>
  <si>
    <t>Подставка под пароконвектомат ПК-6М</t>
  </si>
  <si>
    <t>Ксерокс Саnоn FС 108</t>
  </si>
  <si>
    <t>№ 901222,до 01.07.10 в УК Яр</t>
  </si>
  <si>
    <t>2.4.0566</t>
  </si>
  <si>
    <t>2.4.0567</t>
  </si>
  <si>
    <t>2.4.0568</t>
  </si>
  <si>
    <t>2.4.1594</t>
  </si>
  <si>
    <t xml:space="preserve">Коммутатор TP-LINK TL-SF1048 </t>
  </si>
  <si>
    <t>инв.№ 10134105. Port10/100MSwitch, 4810/100mRJ45ports,1U</t>
  </si>
  <si>
    <t>инв.3061025</t>
  </si>
  <si>
    <t>2.4.2084</t>
  </si>
  <si>
    <t>2.4.2085</t>
  </si>
  <si>
    <t>2.4.2086</t>
  </si>
  <si>
    <t>2.4.2087</t>
  </si>
  <si>
    <t>2.4.2088</t>
  </si>
  <si>
    <t>инв.01380508</t>
  </si>
  <si>
    <t>инв.01630723</t>
  </si>
  <si>
    <t>инв.2040966</t>
  </si>
  <si>
    <t>2.5.0582</t>
  </si>
  <si>
    <t>Фибероптический модуль "Солнышко"</t>
  </si>
  <si>
    <t>до 02.08.06г.в МУП ЖКХ,до 01.09.10 в Вод-ле</t>
  </si>
  <si>
    <t>инв.10104097к</t>
  </si>
  <si>
    <t>инв.10106181. Размеры 80*60*55 см. Разноцветная подстветка, управляемая пультом.</t>
  </si>
  <si>
    <t>2.5.0580</t>
  </si>
  <si>
    <t>для перекачивания конденсата или пресной воды</t>
  </si>
  <si>
    <t>Батарея аккумуляторная</t>
  </si>
  <si>
    <t>инв.210106300012, в Ринге</t>
  </si>
  <si>
    <t>Выпрямитель (сварочный аппарат)</t>
  </si>
  <si>
    <t>2.5.0433</t>
  </si>
  <si>
    <t>2.5.0434</t>
  </si>
  <si>
    <t>2.5.0435</t>
  </si>
  <si>
    <t>2.5.0436</t>
  </si>
  <si>
    <t>2.5.0437</t>
  </si>
  <si>
    <t>2.5.0438</t>
  </si>
  <si>
    <t>2.5.0439</t>
  </si>
  <si>
    <t>2.5.0442</t>
  </si>
  <si>
    <t>ЩО-70 ТП-265, кв."В" д.3, 4;0,4кВ</t>
  </si>
  <si>
    <t>ЩО-70 ТП266, кв."В" д.3, 4;0,4кВ</t>
  </si>
  <si>
    <t>инв.№ 89217606</t>
  </si>
  <si>
    <t>инв.№ 89211506</t>
  </si>
  <si>
    <t>2.4.2090</t>
  </si>
  <si>
    <t>2.4.2091</t>
  </si>
  <si>
    <t>2.4.2092</t>
  </si>
  <si>
    <t>2.4.2093</t>
  </si>
  <si>
    <t>2.4.2094</t>
  </si>
  <si>
    <t>2.4.2095</t>
  </si>
  <si>
    <t>2.4.2096</t>
  </si>
  <si>
    <t>2.4.2097</t>
  </si>
  <si>
    <t>2.5.0980</t>
  </si>
  <si>
    <t>2.5.0981</t>
  </si>
  <si>
    <t>габариты 2000*3000*2000, площадь 6м3, вес 700кг.</t>
  </si>
  <si>
    <t>ЭКР 2102Ф электр.Карточка регистрац.ККМ №445</t>
  </si>
  <si>
    <t>Трансформатор ТМ 630-6/0,4 ТП-251/1 (47038207)</t>
  </si>
  <si>
    <t>2.4.2062</t>
  </si>
  <si>
    <t>2.4.2063</t>
  </si>
  <si>
    <t>Трансформатор сил-й ТМ400-6/0,4, ТП-254/2  (47064407)</t>
  </si>
  <si>
    <t>2.2.456</t>
  </si>
  <si>
    <t>01.01.05г.</t>
  </si>
  <si>
    <t>ГАЗ-53А</t>
  </si>
  <si>
    <t>16-11</t>
  </si>
  <si>
    <t>VI - 1976</t>
  </si>
  <si>
    <t>инв.10104692</t>
  </si>
  <si>
    <t>Принтер лазерный Canon</t>
  </si>
  <si>
    <t>инв.10104693,694</t>
  </si>
  <si>
    <t>Тренажер беговая дорожка</t>
  </si>
  <si>
    <t>Системный блок AMDPhenom II X4 955</t>
  </si>
  <si>
    <t>Датчик частоты сердечных сокращений (ручной пульсометр) Товарный знак Vernier Hand Grip Heat Rate Monitor</t>
  </si>
  <si>
    <t>Лингафонный кабинет - 2 шт.</t>
  </si>
  <si>
    <t>Пианино "Лирика"</t>
  </si>
  <si>
    <t>2.4.281</t>
  </si>
  <si>
    <t>ЧП Выприцкий С.В.</t>
  </si>
  <si>
    <t xml:space="preserve">Эл.двигатель А-114-4 </t>
  </si>
  <si>
    <t>инв.37036407</t>
  </si>
  <si>
    <t>Мебель "Гномик" диван</t>
  </si>
  <si>
    <t>Процессор эффектов ALESIS MIDIVERB IV</t>
  </si>
  <si>
    <t>расп.края 571, передано в край</t>
  </si>
  <si>
    <t>акт на списание №32</t>
  </si>
  <si>
    <t>21,10,08,</t>
  </si>
  <si>
    <t>акт на списание №31</t>
  </si>
  <si>
    <t>Мат гимнастический (3 шт.); одна по 947,66=</t>
  </si>
  <si>
    <t>VII - 1987</t>
  </si>
  <si>
    <t>инв.01380783-86. Колонки черного цвета-4шт</t>
  </si>
  <si>
    <t>инв.01380787-90. Колонки черного цвета-4шт</t>
  </si>
  <si>
    <t>2.4.0599</t>
  </si>
  <si>
    <t>2.4.0600</t>
  </si>
  <si>
    <t>2.4.0601</t>
  </si>
  <si>
    <t>2.4.2113</t>
  </si>
  <si>
    <t>2.4.2114</t>
  </si>
  <si>
    <t>2.4.2115</t>
  </si>
  <si>
    <t>2.4.2116</t>
  </si>
  <si>
    <t>2.4.2117</t>
  </si>
  <si>
    <t>2.4.2118</t>
  </si>
  <si>
    <t>2.4.2119</t>
  </si>
  <si>
    <t>2.4.2120</t>
  </si>
  <si>
    <t>2.4.2121</t>
  </si>
  <si>
    <t>2.4.2122</t>
  </si>
  <si>
    <t>2.4.2123</t>
  </si>
  <si>
    <t>2.4.2124</t>
  </si>
  <si>
    <t>2.4.2125</t>
  </si>
  <si>
    <t>2.4.2126</t>
  </si>
  <si>
    <t>2.4.2127</t>
  </si>
  <si>
    <t>2.4.2128</t>
  </si>
  <si>
    <t>Активная акустическая система</t>
  </si>
  <si>
    <t>инв.210106300078,80</t>
  </si>
  <si>
    <t>инв.210106300082</t>
  </si>
  <si>
    <t>Лапа боксерская</t>
  </si>
  <si>
    <t>инв.210106300081</t>
  </si>
  <si>
    <t>Станция  компрессорная передвижная ПКСД-5,25Д</t>
  </si>
  <si>
    <t>инв. 89000003</t>
  </si>
  <si>
    <t>Травокосилка</t>
  </si>
  <si>
    <t>10802525</t>
  </si>
  <si>
    <t>2.4.0588</t>
  </si>
  <si>
    <t>2.4.0589</t>
  </si>
  <si>
    <t>2.4.0590</t>
  </si>
  <si>
    <t>2.4.0591</t>
  </si>
  <si>
    <t>2.4.0592</t>
  </si>
  <si>
    <t>2.4.0593</t>
  </si>
  <si>
    <t>2.4.0595</t>
  </si>
  <si>
    <t>2.4.0596</t>
  </si>
  <si>
    <t>2.4.0597</t>
  </si>
  <si>
    <t>2.5.1211</t>
  </si>
  <si>
    <t>2.5.1212</t>
  </si>
  <si>
    <t>Мебель "Игровая зона"</t>
  </si>
  <si>
    <t>инв.10106733</t>
  </si>
  <si>
    <t>2.5.1213</t>
  </si>
  <si>
    <t>Мебель "ИЗО студия"</t>
  </si>
  <si>
    <t>инв.10106732</t>
  </si>
  <si>
    <t xml:space="preserve">инв.10106731 </t>
  </si>
  <si>
    <t>Установка для напыления и заливки пенополиуретана ПГМ-20БН,20АТ</t>
  </si>
  <si>
    <t>Виброметр переносной ВК-5</t>
  </si>
  <si>
    <t>Мишень д/мяча "Осьминог"</t>
  </si>
  <si>
    <t>2.4.1153</t>
  </si>
  <si>
    <t>2.4.1154</t>
  </si>
  <si>
    <t>2.4.1155</t>
  </si>
  <si>
    <t>2.4.1156</t>
  </si>
  <si>
    <t>2.5.0395</t>
  </si>
  <si>
    <t>2.5.0396</t>
  </si>
  <si>
    <t>2.5.0397</t>
  </si>
  <si>
    <t>Комплект офисной мебели</t>
  </si>
  <si>
    <t xml:space="preserve">Компьютерный класс </t>
  </si>
  <si>
    <t xml:space="preserve">Проектор  BenQ MP622 </t>
  </si>
  <si>
    <t xml:space="preserve">Компьютер  Office </t>
  </si>
  <si>
    <t>в сборе 531/512/160</t>
  </si>
  <si>
    <t>0041370</t>
  </si>
  <si>
    <t>Н 892 МУ</t>
  </si>
  <si>
    <t>оц</t>
  </si>
  <si>
    <t>г/п 1т. КНС - 1  "Мысль"</t>
  </si>
  <si>
    <t>Насос типа "Гном" 50-10</t>
  </si>
  <si>
    <t>2.4.1061</t>
  </si>
  <si>
    <t>2.4.1062</t>
  </si>
  <si>
    <t>инв.10000450.ОАО "АХП", к.106</t>
  </si>
  <si>
    <t>Стол</t>
  </si>
  <si>
    <t>2.2.238</t>
  </si>
  <si>
    <t>инв.210106300083</t>
  </si>
  <si>
    <t>Шкаф 3-х дверный</t>
  </si>
  <si>
    <t xml:space="preserve">Монитор ЖК </t>
  </si>
  <si>
    <t>инв.10104162</t>
  </si>
  <si>
    <t>инв.10104181</t>
  </si>
  <si>
    <t>Управление по социальной защите населения города  Яровое</t>
  </si>
  <si>
    <t>инв.3061085/а</t>
  </si>
  <si>
    <t>КХ-FТ 932 RU</t>
  </si>
  <si>
    <t>инв. №10104092</t>
  </si>
  <si>
    <t>ПАЗ 32053-70</t>
  </si>
  <si>
    <t>инв.30612147</t>
  </si>
  <si>
    <t xml:space="preserve">Эл.двигатель 4АМ-250-С4-У2 </t>
  </si>
  <si>
    <t>инв.37043307</t>
  </si>
  <si>
    <t xml:space="preserve">Оборудование эл.лаборатории </t>
  </si>
  <si>
    <t>инв.37010407</t>
  </si>
  <si>
    <t>акт на списание №1</t>
  </si>
  <si>
    <t>ранее в К-те по образованию,инв.10104072</t>
  </si>
  <si>
    <t>Л-10/221</t>
  </si>
  <si>
    <t>инв.10104275, ADM + монитор LCD BenQ 21.5``</t>
  </si>
  <si>
    <t>2.5.1185</t>
  </si>
  <si>
    <t>инв.10000520. ул.40 лет Октября, 7</t>
  </si>
  <si>
    <t>Весы медицинские</t>
  </si>
  <si>
    <t>инв.210106300053,61</t>
  </si>
  <si>
    <t>Дверь противопожарная для щитовой, венткамеры</t>
  </si>
  <si>
    <t>2.5.0406</t>
  </si>
  <si>
    <t>2.5.0407</t>
  </si>
  <si>
    <t>2.5.0408</t>
  </si>
  <si>
    <t>сч-ф № 57</t>
  </si>
  <si>
    <t>Водонагреватель ак.электрический АТТ 10 SS</t>
  </si>
  <si>
    <t>2.2.0140</t>
  </si>
  <si>
    <t>2.4.1668</t>
  </si>
  <si>
    <t xml:space="preserve">инв.10106934 </t>
  </si>
  <si>
    <t>Корректор ТВ- сигнала</t>
  </si>
  <si>
    <t>2.4.2160</t>
  </si>
  <si>
    <t>Фрезерная машинка</t>
  </si>
  <si>
    <t>ранее в К-те по образованию,инв.10106030</t>
  </si>
  <si>
    <t>ранее в К-те по образованию,инв.10106061</t>
  </si>
  <si>
    <t>распоряжение (край); акт приемки-передачи (край)</t>
  </si>
  <si>
    <t>Камера КСО 272 (47046607, 47046707)</t>
  </si>
  <si>
    <t xml:space="preserve">Мельничные вентиляторы мартка ПК №10 </t>
  </si>
  <si>
    <t>Экран настенный</t>
  </si>
  <si>
    <t>инв.10106812</t>
  </si>
  <si>
    <t>Проектор ASER</t>
  </si>
  <si>
    <t>инв.№3060999,ранее в Кул-ре</t>
  </si>
  <si>
    <t>2.4.1189</t>
  </si>
  <si>
    <t>2.4.1191</t>
  </si>
  <si>
    <t>2.4.1192</t>
  </si>
  <si>
    <t>2.4.1194</t>
  </si>
  <si>
    <t>2.4.1199</t>
  </si>
  <si>
    <t>Трансформатор сил. 3 х фаз. ТМ560-6/0,4 ТП-286 (47023707)</t>
  </si>
  <si>
    <t>Трансформатор ТСМА160-6/0,4 ТП-293/1  (47024907)</t>
  </si>
  <si>
    <t>инв.10000499. кв."Б", д.4</t>
  </si>
  <si>
    <t>2.4.1249</t>
  </si>
  <si>
    <t>2.4.1250</t>
  </si>
  <si>
    <t>Проектор мультимедийный HitachiCP-RX93</t>
  </si>
  <si>
    <t>№ 89157904,до 01.07.10 в УК Яр</t>
  </si>
  <si>
    <t>СО-57</t>
  </si>
  <si>
    <t>Монитор LCD BENQ G925HDA</t>
  </si>
  <si>
    <t>2.2.204</t>
  </si>
  <si>
    <t>2.4.363</t>
  </si>
  <si>
    <t xml:space="preserve">Вывеска </t>
  </si>
  <si>
    <t>2.4.0981</t>
  </si>
  <si>
    <t>2.4.0982</t>
  </si>
  <si>
    <t>2.4.0983</t>
  </si>
  <si>
    <t>2.4.0984</t>
  </si>
  <si>
    <t>2.4.0985</t>
  </si>
  <si>
    <t>4188588;    мощность 52,5 кВт</t>
  </si>
  <si>
    <t>инв.010104019</t>
  </si>
  <si>
    <t xml:space="preserve">Монитор, системный блок   </t>
  </si>
  <si>
    <t>инв.1620150,52</t>
  </si>
  <si>
    <t>2.4.1174-оц</t>
  </si>
  <si>
    <t>2.4.1176-оц</t>
  </si>
  <si>
    <t>инв.210104200015. АХ(0)  65-40-200,подача 25 куб.мм/час, напор 50м,  мощность 6,2кВт/ч</t>
  </si>
  <si>
    <t>постановление 423 от 07.06.2015</t>
  </si>
  <si>
    <t>счет-фактура 5866 от 27.12.2005</t>
  </si>
  <si>
    <t>счет-фактура 40 от 30.12.2005</t>
  </si>
  <si>
    <t>постановление  №18</t>
  </si>
  <si>
    <t>15.01.2016</t>
  </si>
  <si>
    <t>инв.01660050</t>
  </si>
  <si>
    <t>инв.1060021-22</t>
  </si>
  <si>
    <t>инв.01660051</t>
  </si>
  <si>
    <t>Гарнитур кабинетный</t>
  </si>
  <si>
    <t>ИНВ.№ 705198</t>
  </si>
  <si>
    <t xml:space="preserve">Прибор динамический заливка света "Нервана" </t>
  </si>
  <si>
    <t>инв.10000660. Корп.157,РТП110/6,ТСН</t>
  </si>
  <si>
    <t>Трансформатор ТМ400-6/04, ТП-259/2 (47069507)</t>
  </si>
  <si>
    <t>Принтер цветной</t>
  </si>
  <si>
    <t>инв.3061104</t>
  </si>
  <si>
    <t>инв.3061102</t>
  </si>
  <si>
    <t>Масляный ввод ГБМЛПУ 110/6 (47046807)</t>
  </si>
  <si>
    <t>инв.10000542. РТП110/6, корп.157</t>
  </si>
  <si>
    <t>Трансформатор сил. ТМ 400-6/0,4, ТП 208 бассейн (47046907)</t>
  </si>
  <si>
    <t xml:space="preserve">постановление 1104 </t>
  </si>
  <si>
    <t>2.4.1158 - оц</t>
  </si>
  <si>
    <t>ИБП APS Smart SC 1500VA 230V-2U</t>
  </si>
  <si>
    <t>2.4.43</t>
  </si>
  <si>
    <t>школа № 12    GSX 1900 A</t>
  </si>
  <si>
    <t>Право владения муниципальным имуществом</t>
  </si>
  <si>
    <t>до 02.08.06г. МУП ЖКС,№8940254</t>
  </si>
  <si>
    <t>Трансузел</t>
  </si>
  <si>
    <t>Привод ПУ-06</t>
  </si>
  <si>
    <t>2.5.0203</t>
  </si>
  <si>
    <t>инв. 89202106. ЭН - 25, Q=25 кг/час, масса 925 кг,габариты 4*1,7*1,3 (Заводская,10)</t>
  </si>
  <si>
    <t>Стол с малахит.покрыт</t>
  </si>
  <si>
    <t>2.4.1990</t>
  </si>
  <si>
    <t>2.4.1991</t>
  </si>
  <si>
    <t>2.4.1992</t>
  </si>
  <si>
    <t>2.4.1993</t>
  </si>
  <si>
    <t>инв.10104124</t>
  </si>
  <si>
    <t>инв.370269С. Раб.давл.корп.14, трубн.системы 23 кгс/см2 (т/п)</t>
  </si>
  <si>
    <t>2.4.0366</t>
  </si>
  <si>
    <t>2.4.0368</t>
  </si>
  <si>
    <t xml:space="preserve">Насос №2 с эл.двигателем </t>
  </si>
  <si>
    <t>2.5.1119</t>
  </si>
  <si>
    <t>00998487</t>
  </si>
  <si>
    <t>инв.10104120к</t>
  </si>
  <si>
    <t>инв.10104121к</t>
  </si>
  <si>
    <t>ЦМФ 50 - 10</t>
  </si>
  <si>
    <t>V -2005</t>
  </si>
  <si>
    <t>31.05.2006</t>
  </si>
  <si>
    <t>инв. 01660004. Кодовый замок, АLkо SSТА 037951(Кабинет главы)</t>
  </si>
  <si>
    <t>2.4.1459</t>
  </si>
  <si>
    <t>2.4.1460</t>
  </si>
  <si>
    <t xml:space="preserve">   XII-1964г.</t>
  </si>
  <si>
    <t xml:space="preserve">   IV-2006г.</t>
  </si>
  <si>
    <t>Весы лабораторные электр</t>
  </si>
  <si>
    <t>2.4.1442- оц</t>
  </si>
  <si>
    <t>2.4.1177- оц</t>
  </si>
  <si>
    <t>2.4.1274- оц</t>
  </si>
  <si>
    <t>2.4.1276- оц</t>
  </si>
  <si>
    <t>2.4.1180- оц</t>
  </si>
  <si>
    <t>2.4.1181- оц</t>
  </si>
  <si>
    <t>2.4.1179- оц</t>
  </si>
  <si>
    <t>2.4.1423- оц</t>
  </si>
  <si>
    <t>постановление от 07.06.2007 № 423</t>
  </si>
  <si>
    <t>счет-фактура № 978</t>
  </si>
  <si>
    <t>счет-фактура № 5867</t>
  </si>
  <si>
    <t xml:space="preserve">счет-фактура № 5866 </t>
  </si>
  <si>
    <t>инв.1380524</t>
  </si>
  <si>
    <t>инв.1380525</t>
  </si>
  <si>
    <t>инв.1380181</t>
  </si>
  <si>
    <t>инв.10106363</t>
  </si>
  <si>
    <t>инв.10106365</t>
  </si>
  <si>
    <t>инв. 10106612</t>
  </si>
  <si>
    <t>инв. 509-510</t>
  </si>
  <si>
    <t>ЩСУ -3 ;             ТУ-18-536-042-75</t>
  </si>
  <si>
    <t>Компьютер в составе Dual Core E2180/DDR21Gb/DVD+R/RW</t>
  </si>
  <si>
    <t>дог. купли продажи у Мальцева А.П.-физ.лицо</t>
  </si>
  <si>
    <t>Эл.тельфер г/п 2т</t>
  </si>
  <si>
    <t>25.04.94 г</t>
  </si>
  <si>
    <t>17.06.94г</t>
  </si>
  <si>
    <t>Пр.№24 РСМУ-10</t>
  </si>
  <si>
    <t>Оверлог Brother 303 4D</t>
  </si>
  <si>
    <t>Магнитофон "Маяк"</t>
  </si>
  <si>
    <t>инв.3061040</t>
  </si>
  <si>
    <t>пост.874</t>
  </si>
  <si>
    <t>ИНВ.№ 89002106</t>
  </si>
  <si>
    <t xml:space="preserve">Телефон </t>
  </si>
  <si>
    <t>Сотовый телефон SAMSUNG</t>
  </si>
  <si>
    <t>Системный блок АМD Х2</t>
  </si>
  <si>
    <t>Гитара</t>
  </si>
  <si>
    <t>Мальтийский гонг</t>
  </si>
  <si>
    <t>IX - 1995</t>
  </si>
  <si>
    <t>распоряжение (край)</t>
  </si>
  <si>
    <t>ранее в К-те по образованию,инв.10104034</t>
  </si>
  <si>
    <t>2.5.0398</t>
  </si>
  <si>
    <t>2.5.0399</t>
  </si>
  <si>
    <t>2.5.0400</t>
  </si>
  <si>
    <t>2.5.0401</t>
  </si>
  <si>
    <t>2.5.0402</t>
  </si>
  <si>
    <t>2.5.0403</t>
  </si>
  <si>
    <t>2.5.0404</t>
  </si>
  <si>
    <t>Трансформатор ТМ400-6/0,4 ТП-260/2 (47038107)</t>
  </si>
  <si>
    <t xml:space="preserve">Установка компрессорная </t>
  </si>
  <si>
    <t>инв.№ 210106300050</t>
  </si>
  <si>
    <t>инв.№101090073,ранее в Кул-ре</t>
  </si>
  <si>
    <t>баннер "9 мая" 3,5*2,5</t>
  </si>
  <si>
    <t>Машина МПР-35М</t>
  </si>
  <si>
    <t>XI / 2001</t>
  </si>
  <si>
    <t>V - 2003</t>
  </si>
  <si>
    <t>2.4.2295</t>
  </si>
  <si>
    <t xml:space="preserve">Cплит-система GENERAL GC-S24HR </t>
  </si>
  <si>
    <t xml:space="preserve">27.06.2006г. </t>
  </si>
  <si>
    <t>31.12.10в/э</t>
  </si>
  <si>
    <t>Т-150К</t>
  </si>
  <si>
    <t>инв.10106173. Интерьерный динамический прибор на основе оптовололоконного преобразователя.</t>
  </si>
  <si>
    <t>МБУК "Гор. Библиотека"</t>
  </si>
  <si>
    <t>Philips 107T60  LigihFrames3"</t>
  </si>
  <si>
    <t xml:space="preserve"> 2004г.</t>
  </si>
  <si>
    <t>2.4.196</t>
  </si>
  <si>
    <t>2.4.197</t>
  </si>
  <si>
    <t xml:space="preserve">Газонокосилка XS48G </t>
  </si>
  <si>
    <t>2008г</t>
  </si>
  <si>
    <t>Магнитофон кассетный "Пионер"</t>
  </si>
  <si>
    <t>2.2.0058</t>
  </si>
  <si>
    <t>2.2.0074</t>
  </si>
  <si>
    <t>Проектор BenQ</t>
  </si>
  <si>
    <t xml:space="preserve">Экран ScreenMedia </t>
  </si>
  <si>
    <t>Панель вводная</t>
  </si>
  <si>
    <t>IX - 1988</t>
  </si>
  <si>
    <t>4</t>
  </si>
  <si>
    <t>Котел КПС ЭМ-60</t>
  </si>
  <si>
    <t>копир/принтер/сканер/факс</t>
  </si>
  <si>
    <t>74322</t>
  </si>
  <si>
    <t>1992</t>
  </si>
  <si>
    <t>от 27.02.97г.</t>
  </si>
  <si>
    <t>Насос перекачки воды</t>
  </si>
  <si>
    <t>Кондиционер DAEWOODWB</t>
  </si>
  <si>
    <t>417870</t>
  </si>
  <si>
    <t>122605</t>
  </si>
  <si>
    <t>Комплект индивидуальной учебной мебели</t>
  </si>
  <si>
    <t>Эл.магнитный аппарат АМО-200-У1</t>
  </si>
  <si>
    <t>инв.010106023</t>
  </si>
  <si>
    <t>инв.010106024</t>
  </si>
  <si>
    <t>Спортивный комплекс</t>
  </si>
  <si>
    <t xml:space="preserve">Синтезатор КОRC - 50в </t>
  </si>
  <si>
    <t>1994</t>
  </si>
  <si>
    <t>Стол преподователя</t>
  </si>
  <si>
    <t>2.4.27</t>
  </si>
  <si>
    <t>измеритель заземления</t>
  </si>
  <si>
    <t xml:space="preserve">Прибор </t>
  </si>
  <si>
    <t>Москвич-412</t>
  </si>
  <si>
    <t>2.1.90</t>
  </si>
  <si>
    <t>2.1.91</t>
  </si>
  <si>
    <t>инв.10106709. Пластмассовый, зеленый, стойки металлические белые</t>
  </si>
  <si>
    <t>2.4.0846</t>
  </si>
  <si>
    <t>2.4.0847</t>
  </si>
  <si>
    <t>Цвет.видеокамера SONY DCR-45</t>
  </si>
  <si>
    <t>2.2.417</t>
  </si>
  <si>
    <t xml:space="preserve">Сплит-система </t>
  </si>
  <si>
    <t>внесено под №2.2.678,679</t>
  </si>
  <si>
    <t>Кухня детская</t>
  </si>
  <si>
    <t>Кран - балка</t>
  </si>
  <si>
    <t>инв. №10104044</t>
  </si>
  <si>
    <t>Т-28</t>
  </si>
  <si>
    <t>до 27.12.00г. в МУП "Вет-ца";далее в аренде СУ-3,далее в ссуде МУП "ТК Яровое"</t>
  </si>
  <si>
    <t xml:space="preserve">пост.№26 от 18.01.07г. </t>
  </si>
  <si>
    <t xml:space="preserve">пост.№26 от 18.01.07г.  </t>
  </si>
  <si>
    <t>2.2.574</t>
  </si>
  <si>
    <t>2.5.0221</t>
  </si>
  <si>
    <t>инв.902218</t>
  </si>
  <si>
    <t>2.5.0569</t>
  </si>
  <si>
    <t>инв.3061073/1,74/1</t>
  </si>
  <si>
    <t>02.10.06г.</t>
  </si>
  <si>
    <t>2.2.415</t>
  </si>
  <si>
    <t>2.2.416</t>
  </si>
  <si>
    <t>Плита электрическая</t>
  </si>
  <si>
    <t>расп. главы № 992 от 22.09.03г.по дог.ссуды</t>
  </si>
  <si>
    <t>пост.980</t>
  </si>
  <si>
    <t>2.4.0884</t>
  </si>
  <si>
    <t>2.4.0885</t>
  </si>
  <si>
    <t>2.4.0886</t>
  </si>
  <si>
    <t>2.4.0887</t>
  </si>
  <si>
    <t>2.4.0888</t>
  </si>
  <si>
    <t>2.4.0889</t>
  </si>
  <si>
    <t>2.4.0891</t>
  </si>
  <si>
    <t xml:space="preserve">Холодильник "Бирюса -6" </t>
  </si>
  <si>
    <t>2.2.459</t>
  </si>
  <si>
    <t>2.2.165</t>
  </si>
  <si>
    <t>Мебель стенка</t>
  </si>
  <si>
    <t>инв.10106023</t>
  </si>
  <si>
    <t>Принтер лазерный Canon LI</t>
  </si>
  <si>
    <t>Трансформатор  ТМ 400-6/0,4 (47041407)</t>
  </si>
  <si>
    <t>Расп.184-р от 02.12.08г.</t>
  </si>
  <si>
    <t>КАВЗ-33270</t>
  </si>
  <si>
    <t>Детский диван-мат "Квадрат"</t>
  </si>
  <si>
    <t>сч.00000214</t>
  </si>
  <si>
    <t>2.2.817</t>
  </si>
  <si>
    <t>инв.10106934</t>
  </si>
  <si>
    <t>инв. № 01380029</t>
  </si>
  <si>
    <t xml:space="preserve">Многофункциональное устройство лазерное Xerox WC 4118x A4 </t>
  </si>
  <si>
    <t>2.4.1496</t>
  </si>
  <si>
    <t>2.4.1497</t>
  </si>
  <si>
    <t>2.4.1498</t>
  </si>
  <si>
    <t>2.4.1499</t>
  </si>
  <si>
    <t>2.4.1500</t>
  </si>
  <si>
    <t>2.4.1501</t>
  </si>
  <si>
    <t>2.4.1502</t>
  </si>
  <si>
    <t>инв.10104981. 100S65680/100S66157. 3 в 1 (принтер,сканер, ксерокс)</t>
  </si>
  <si>
    <t>2.2.515</t>
  </si>
  <si>
    <t>к-т по спорту до 28.08.98 пост №1111в адми.;далее к-т по спорту до 12.02.02г.- ОАО АХП19-р от 06.03.02г. маг"Ветерана</t>
  </si>
  <si>
    <t>Телевизор "Тесхо"</t>
  </si>
  <si>
    <t>2.5.0322</t>
  </si>
  <si>
    <t xml:space="preserve">Пост.Адм.Алт.кр№380,Пост.г.Яровое №959 (по конкурсу) </t>
  </si>
  <si>
    <t>2.2.180</t>
  </si>
  <si>
    <t>2.2.182</t>
  </si>
  <si>
    <t>I - 1993</t>
  </si>
  <si>
    <t>2.5.0958</t>
  </si>
  <si>
    <t>2.5.0959</t>
  </si>
  <si>
    <t>2.5.0960</t>
  </si>
  <si>
    <t>2.5.0961</t>
  </si>
  <si>
    <t>2.5.0962</t>
  </si>
  <si>
    <t>2.5.0963</t>
  </si>
  <si>
    <t>2.5.0964</t>
  </si>
  <si>
    <t>2.5.0965</t>
  </si>
  <si>
    <t>2.5.0966</t>
  </si>
  <si>
    <t>2.5.0967</t>
  </si>
  <si>
    <t>2.5.0968</t>
  </si>
  <si>
    <t xml:space="preserve">Скалка </t>
  </si>
  <si>
    <t>с эл.дв. 7,5 кВт 1000 об</t>
  </si>
  <si>
    <t>Двигатель б/н 75 кВт 1000 об/мин</t>
  </si>
  <si>
    <t>Доска классная</t>
  </si>
  <si>
    <t>счет-фактура № 130</t>
  </si>
  <si>
    <t>изъята из хоз.ведения</t>
  </si>
  <si>
    <t>2.2.532</t>
  </si>
  <si>
    <t>Холодильник "Бирюса-130КS"</t>
  </si>
  <si>
    <t>2.2.315</t>
  </si>
  <si>
    <t>ИНВ.№ 89059518</t>
  </si>
  <si>
    <t>лазерный, А4, на Алт.39</t>
  </si>
  <si>
    <t>№ 89001308,до 01.07.10 в УК Яр</t>
  </si>
  <si>
    <t>21.10.94 г.</t>
  </si>
  <si>
    <t>Доска аудиторская</t>
  </si>
  <si>
    <t xml:space="preserve">акт приема передач №8/2 </t>
  </si>
  <si>
    <t>2.5.0684</t>
  </si>
  <si>
    <t>2.5.0685</t>
  </si>
  <si>
    <t>2.5.0686</t>
  </si>
  <si>
    <t>2.5.0688</t>
  </si>
  <si>
    <t>2.5.0689</t>
  </si>
  <si>
    <t>2.5.0690</t>
  </si>
  <si>
    <t xml:space="preserve">инв.10106611 </t>
  </si>
  <si>
    <t>инв.10000394.ОАО "АХП", КСО-272</t>
  </si>
  <si>
    <t xml:space="preserve">инв. 01360142 ("Самсунг") </t>
  </si>
  <si>
    <t>инв. 01360129</t>
  </si>
  <si>
    <t>инв. 3061045</t>
  </si>
  <si>
    <t>инв. 3061065</t>
  </si>
  <si>
    <t xml:space="preserve">Индикатор РЭС-106 </t>
  </si>
  <si>
    <t>2.5.1246</t>
  </si>
  <si>
    <t>2.5.1247</t>
  </si>
  <si>
    <t>2.5.1248</t>
  </si>
  <si>
    <t>Мягкий модуль "Дорожное движение"</t>
  </si>
  <si>
    <t>Мягкий модуль "Главная дорога"</t>
  </si>
  <si>
    <t>инв.10106745.Комплектность - 7 элементов; машинка - 5, светофор - 1, дорожка - 1</t>
  </si>
  <si>
    <t xml:space="preserve">инв.10106746. Комплектность - 61 элемент; светофор - 4, жезл - 1, светофор пеш.- 1, жилет - 7, разд.полоса - 4, огр.полоса - 6, дор.знаки - 18, зебра -4, машинки разные - 6, стойки д/дор.знаков - 10  </t>
  </si>
  <si>
    <t>Мягкий модуль "Замок"</t>
  </si>
  <si>
    <t>инв.10106747. Комплектность -18 элементов; кубики - 8, арка - 1, прямоугольник - 5, треугольник - 4</t>
  </si>
  <si>
    <t>Мягкий модуль "Кирпичики"</t>
  </si>
  <si>
    <t>инв.10106748. Комплектность - 34 элемента; прямоульник - 6, треульная призма - 6, квадрат - 6, брус малый - 6, брус большой -6, круг - 4</t>
  </si>
  <si>
    <t>Мягкий модуль "Городок 2"</t>
  </si>
  <si>
    <t>инв.10106749,10106750. Комплектность -21 элемент; прямоугольная арка - 2, брус -2, куб - 8, треугольник - 2, крыша -3, перекладина малая -4</t>
  </si>
  <si>
    <t>Мягкий модуль "Полоса препятствий"</t>
  </si>
  <si>
    <t>инв.10106751,10106752. Комплектность - 17 элементов; мость - 8, скат -3, мат -3, столбик -2, кольцо -1</t>
  </si>
  <si>
    <t>инв.10106659. Размер 600х600х1178. Состоит из 5 шкафов, цвет салатный, кофейный</t>
  </si>
  <si>
    <t>Мебель стенка детская 3</t>
  </si>
  <si>
    <t>инв. № 01360055, до 10.01.03г.как МБП бух.спр.</t>
  </si>
  <si>
    <t>2.4.1681- оц</t>
  </si>
  <si>
    <t>2.5.1206</t>
  </si>
  <si>
    <t>2.5.1207</t>
  </si>
  <si>
    <t>СВ печь MYSTERY MMW-1711</t>
  </si>
  <si>
    <t>инв.30612128</t>
  </si>
  <si>
    <t>Стиральная машина "ВЕКО" WKD 25105T RUS</t>
  </si>
  <si>
    <t>инв.30612129</t>
  </si>
  <si>
    <t>2.2.863</t>
  </si>
  <si>
    <t>2.2.864</t>
  </si>
  <si>
    <t>инв.210106300079</t>
  </si>
  <si>
    <t>Мебель-стенка</t>
  </si>
  <si>
    <t>с/ф №335</t>
  </si>
  <si>
    <t>13.04.11</t>
  </si>
  <si>
    <t>инв.10104584</t>
  </si>
  <si>
    <t>Осцилограф</t>
  </si>
  <si>
    <t xml:space="preserve">Эл.двигатель АОЗ-400 </t>
  </si>
  <si>
    <t>инв.37016707</t>
  </si>
  <si>
    <t xml:space="preserve">Эл.двигатель АИРС-1324 </t>
  </si>
  <si>
    <t>инв.37043707</t>
  </si>
  <si>
    <t xml:space="preserve">Эл.двигатель АЗ-12-35-6 </t>
  </si>
  <si>
    <t>инв.37028807</t>
  </si>
  <si>
    <t xml:space="preserve">Эл.двигатель А-130-6 </t>
  </si>
  <si>
    <t>инв.37026507</t>
  </si>
  <si>
    <t>2.4.0741</t>
  </si>
  <si>
    <t>2.4.0742</t>
  </si>
  <si>
    <t>2.4.0744</t>
  </si>
  <si>
    <t>2.4.0745</t>
  </si>
  <si>
    <t>2.5.0570</t>
  </si>
  <si>
    <t>Сплит-система (кондиционер)</t>
  </si>
  <si>
    <t>инв.10136107.Neoclima NS/HAL-09</t>
  </si>
  <si>
    <t>Угловой сухой бассейн</t>
  </si>
  <si>
    <t>инв.10106876</t>
  </si>
  <si>
    <t>Трансформатор  ТМ 400-6/0,4, ТП-280 (47051207)</t>
  </si>
  <si>
    <t>инв.№ 3101080002</t>
  </si>
  <si>
    <t>Шкаф из 18-ти кабинок</t>
  </si>
  <si>
    <t>инв.2060948</t>
  </si>
  <si>
    <t>инв.101090074</t>
  </si>
  <si>
    <t>Системный блок Pentium IV 2800</t>
  </si>
  <si>
    <t>Стенка "Детская кухня"</t>
  </si>
  <si>
    <t>Стенка "Детская"</t>
  </si>
  <si>
    <t>инв.1630015</t>
  </si>
  <si>
    <t>инв.1380041</t>
  </si>
  <si>
    <t>инв.1380011</t>
  </si>
  <si>
    <t>инв.1380033,35</t>
  </si>
  <si>
    <t>инв.1380034</t>
  </si>
  <si>
    <t>2.5.0825</t>
  </si>
  <si>
    <t>2.5.0826</t>
  </si>
  <si>
    <t>2.5.0827</t>
  </si>
  <si>
    <t>2.5.0828</t>
  </si>
  <si>
    <t>2.5.0829</t>
  </si>
  <si>
    <t>2.5.0830</t>
  </si>
  <si>
    <t>2.5.0831</t>
  </si>
  <si>
    <t>2.5.0832</t>
  </si>
  <si>
    <t>Прожектор направленного света</t>
  </si>
  <si>
    <t>Микрофон вокальный, однонап</t>
  </si>
  <si>
    <t>2.4.2089</t>
  </si>
  <si>
    <t>инв.210106300112. PANASONIC KX-FT982</t>
  </si>
  <si>
    <t>инв.10104718. Состоит из: водосчетчик ВСТ-40 - 2 шт., кабель КММ2х0,75 - 10 м, присоединители</t>
  </si>
  <si>
    <t>Кипятильник электрический КНЭ-50-01</t>
  </si>
  <si>
    <t>инв.10104719. Н/ж сталь</t>
  </si>
  <si>
    <t>2.5.1227</t>
  </si>
  <si>
    <t>2.5.1228</t>
  </si>
  <si>
    <t>инв. № 01380744,ранее в "ПкиО"</t>
  </si>
  <si>
    <t>2.5.1279</t>
  </si>
  <si>
    <t>инв.210106300111</t>
  </si>
  <si>
    <t xml:space="preserve">Сетка волейбольная                                                                                                                                                                                                        KV. Rezac </t>
  </si>
  <si>
    <t>2.4.2426</t>
  </si>
  <si>
    <t>2.4.0497</t>
  </si>
  <si>
    <t>инв.10000548. Район ОРСа, ТП-280</t>
  </si>
  <si>
    <t>Трансформатор ТМ 250-6/0,4, ТП 117 (47051507)</t>
  </si>
  <si>
    <t>Трансформатор ТМ 250-6/0,4, корп.10 (резерв) (47051607)</t>
  </si>
  <si>
    <t>31105040044397</t>
  </si>
  <si>
    <t xml:space="preserve">01.01.2006г. </t>
  </si>
  <si>
    <t>инв.№ 3101060037</t>
  </si>
  <si>
    <t>Барабан движущий</t>
  </si>
  <si>
    <t>2.4.0261</t>
  </si>
  <si>
    <t>инв. 89000316</t>
  </si>
  <si>
    <t>Мотокультиватор Т-240</t>
  </si>
  <si>
    <t>17.04.2007</t>
  </si>
  <si>
    <t>инв. 89000001</t>
  </si>
  <si>
    <t>2.5.0323</t>
  </si>
  <si>
    <t>2.5.0324</t>
  </si>
  <si>
    <t>2.5.0325</t>
  </si>
  <si>
    <t>2.5.0326</t>
  </si>
  <si>
    <t>2.5.0327</t>
  </si>
  <si>
    <t xml:space="preserve">МБОУ ДОД "ЦНТТУ" г.Яровое    </t>
  </si>
  <si>
    <t>Электронное картографическое пособие «География. Россия. Природа, население, хозяйство». Просвещение. Сферы.</t>
  </si>
  <si>
    <t>Электронное приложение к учебнику УМК «География. Россия: природа, население, хозяйство. 8 класс». Просвещение. Сферы.</t>
  </si>
  <si>
    <t>расп.199-р от 25.12.07,дважды занесен на один инв.номер</t>
  </si>
  <si>
    <t>Шкаф 2-х дверный</t>
  </si>
  <si>
    <t>2.2.457</t>
  </si>
  <si>
    <t xml:space="preserve">инв.№ 89216006. ул.Заводская,10 (мастерская) </t>
  </si>
  <si>
    <t>2.4.1033</t>
  </si>
  <si>
    <t>2.4.1034</t>
  </si>
  <si>
    <t>2.4.1035</t>
  </si>
  <si>
    <t>2.4.1036</t>
  </si>
  <si>
    <t>2.4.1037</t>
  </si>
  <si>
    <t>2.4.1038</t>
  </si>
  <si>
    <t>2.4.1039</t>
  </si>
  <si>
    <t>2.4.1040</t>
  </si>
  <si>
    <t>2.4.0747</t>
  </si>
  <si>
    <t>2.4.0748</t>
  </si>
  <si>
    <t>Компьютер DEPO Neos 460USF W7 P64/i3 3220/8GDDR1333/100 0G/sDVD±RW/CAR3PCB- 22 090 руб.;</t>
  </si>
  <si>
    <t>кв.В, ТП-264, распределительное устр-во,0,4кВ</t>
  </si>
  <si>
    <t>Баян "Тула"</t>
  </si>
  <si>
    <t>инв.01380779</t>
  </si>
  <si>
    <t>инв.10104024,10106002</t>
  </si>
  <si>
    <t>инв.10104020</t>
  </si>
  <si>
    <t>справка с ОВД (украдена в 2005г.)</t>
  </si>
  <si>
    <t>2.2.147</t>
  </si>
  <si>
    <t>Эл.музыкальная установка "Гармония"</t>
  </si>
  <si>
    <t>2.5.0263</t>
  </si>
  <si>
    <t>2.5.0277</t>
  </si>
  <si>
    <t>2.5.0278</t>
  </si>
  <si>
    <t>2.5.0283</t>
  </si>
  <si>
    <t>2.5.0288</t>
  </si>
  <si>
    <t>Привод УКМ-0,6</t>
  </si>
  <si>
    <t>Надувной батут "Челюсти"</t>
  </si>
  <si>
    <t>AMD  Duron</t>
  </si>
  <si>
    <t>2.2.87</t>
  </si>
  <si>
    <t>Плита электрическая "Традиция" ЭПШЧ-9-4-16</t>
  </si>
  <si>
    <t>2.2.601</t>
  </si>
  <si>
    <t>2.2.540</t>
  </si>
  <si>
    <t>06.06.2012  27.06.12</t>
  </si>
  <si>
    <t>Триммер</t>
  </si>
  <si>
    <t>инв.210106300041</t>
  </si>
  <si>
    <t xml:space="preserve">акт приема передач №40 </t>
  </si>
  <si>
    <t>Сейф металлический 2-х секц.</t>
  </si>
  <si>
    <t>инв.10000366. ОАО "АХП", ЦРП-3</t>
  </si>
  <si>
    <t>инв.№ 01380752-54,ранее в Кул-ре</t>
  </si>
  <si>
    <t>2.4.1315</t>
  </si>
  <si>
    <t>III /2002</t>
  </si>
  <si>
    <t xml:space="preserve">Автомобиль </t>
  </si>
  <si>
    <t>1190477</t>
  </si>
  <si>
    <t>инв.3061040,ранее в Кул-ре</t>
  </si>
  <si>
    <t>Орион-05</t>
  </si>
  <si>
    <t>П 386,84             О 0,00     01.01.2004</t>
  </si>
  <si>
    <t>2.4.0514</t>
  </si>
  <si>
    <t>2.4.0525</t>
  </si>
  <si>
    <t>Трансформатор сил. 3 х фаз.ТМ560-6/0,4, корп.10 (резерв) (47022707)</t>
  </si>
  <si>
    <t>Панель силовая вводная</t>
  </si>
  <si>
    <t>кв.В ТП-263, панель включения наружного освещения, 0,4кВ</t>
  </si>
  <si>
    <t>2.4.0446</t>
  </si>
  <si>
    <t>2.4.0447</t>
  </si>
  <si>
    <t>Биологическая микролаборатория</t>
  </si>
  <si>
    <t>инв.89422424. ЭЦВ 8-40-60 (нрк). Скважина 32з  водозабор ул.Северная, 2</t>
  </si>
  <si>
    <t>МФУ/принтер/сканер</t>
  </si>
  <si>
    <t>2.4.1415</t>
  </si>
  <si>
    <t>2.4.1417</t>
  </si>
  <si>
    <t>инв.№10106935</t>
  </si>
  <si>
    <t>2.2.927</t>
  </si>
  <si>
    <t>инв.№10106936</t>
  </si>
  <si>
    <t>Д 315 - 71</t>
  </si>
  <si>
    <t>Транскодер</t>
  </si>
  <si>
    <t>(зеленый+красный)Д.ввода в эк.25,09,08</t>
  </si>
  <si>
    <t>Подвесной потолочный модуль "Галактика 1200"</t>
  </si>
  <si>
    <t>2.4.2174</t>
  </si>
  <si>
    <t>2.4.2175</t>
  </si>
  <si>
    <t>2.4.2176</t>
  </si>
  <si>
    <t>2.4.2177</t>
  </si>
  <si>
    <t>2.4.2178</t>
  </si>
  <si>
    <t>2.4.2179</t>
  </si>
  <si>
    <t>2.4.2180</t>
  </si>
  <si>
    <t>2.4.2181</t>
  </si>
  <si>
    <t>2.4.2182</t>
  </si>
  <si>
    <t>2.4.2183</t>
  </si>
  <si>
    <t>2.4.2184</t>
  </si>
  <si>
    <t>2.4.2185</t>
  </si>
  <si>
    <t>2.4.2186</t>
  </si>
  <si>
    <t>2.4.2187</t>
  </si>
  <si>
    <t>2.4.2188</t>
  </si>
  <si>
    <t>2.4.2189</t>
  </si>
  <si>
    <t>2.4.2022</t>
  </si>
  <si>
    <t>2.4.2023</t>
  </si>
  <si>
    <t>2.4.2024</t>
  </si>
  <si>
    <t>для аттракционов</t>
  </si>
  <si>
    <t xml:space="preserve">Рукосушитель-3шт </t>
  </si>
  <si>
    <t>2.2.447</t>
  </si>
  <si>
    <t>Посудомоечная машина</t>
  </si>
  <si>
    <t>2.5.0110</t>
  </si>
  <si>
    <t xml:space="preserve">/RAM 256Mb/ATI 128/HDD 80Gb /DVD-RW/KB&amp;Mouse / Колонки/ сетевой </t>
  </si>
  <si>
    <t>Монитор NEC MultiSync FE770 17"</t>
  </si>
  <si>
    <t>M 509 SB</t>
  </si>
  <si>
    <t>Принтер (Загс)</t>
  </si>
  <si>
    <t>Дорожка ковровая</t>
  </si>
  <si>
    <t>Эл.гитара Лион</t>
  </si>
  <si>
    <t>инв.01380004</t>
  </si>
  <si>
    <t>инв.3061005</t>
  </si>
  <si>
    <t>инв.№1380096</t>
  </si>
  <si>
    <t>2.1.20</t>
  </si>
  <si>
    <t>Таль эл.г/п 5 т</t>
  </si>
  <si>
    <t>инв.43015309</t>
  </si>
  <si>
    <t>Термостат ТС-80</t>
  </si>
  <si>
    <t>инв.43006311</t>
  </si>
  <si>
    <t>Трансформатор масляный ТМ-560-10</t>
  </si>
  <si>
    <t>инв.43000407-43000507</t>
  </si>
  <si>
    <t>Комплект элект. снабжения</t>
  </si>
  <si>
    <t>инв. № 89004206</t>
  </si>
  <si>
    <t>инв.10106569-571</t>
  </si>
  <si>
    <t>дог.аренды №04-11-49 от 19.11.04г.,доп.согл 11-03-11с от 21.03.11</t>
  </si>
  <si>
    <t>инв.210104200027</t>
  </si>
  <si>
    <t>Панель ЩО-70</t>
  </si>
  <si>
    <t xml:space="preserve">Сухой бассейн </t>
  </si>
  <si>
    <t>Адаптер</t>
  </si>
  <si>
    <t xml:space="preserve">Цифровой фотоаппарат Olympus VS-160  </t>
  </si>
  <si>
    <t>постановление 138 от 13.02.2014</t>
  </si>
  <si>
    <t>2.2.504</t>
  </si>
  <si>
    <t>инв.10104067/1-68</t>
  </si>
  <si>
    <t>Мебель детская</t>
  </si>
  <si>
    <t>Уголок кухонный</t>
  </si>
  <si>
    <t>Мебель "Уголок природы"</t>
  </si>
  <si>
    <t>Мебель-стенка"Кухонка"</t>
  </si>
  <si>
    <t>1986 экс</t>
  </si>
  <si>
    <t>IV - 1976</t>
  </si>
  <si>
    <t>инв.ВА 0000000035</t>
  </si>
  <si>
    <t>инв.10104971, сч-ф.116 от 29.10.2013, край</t>
  </si>
  <si>
    <t>ЭО - 2621 А</t>
  </si>
  <si>
    <t xml:space="preserve"> 1984</t>
  </si>
  <si>
    <t>АМ 1986</t>
  </si>
  <si>
    <t>инв.000000013</t>
  </si>
  <si>
    <t>Тахеометр Focus 6</t>
  </si>
  <si>
    <t>2.4.2388</t>
  </si>
  <si>
    <t>2.4.2389</t>
  </si>
  <si>
    <t>Счетчик хол.воды</t>
  </si>
  <si>
    <t>Эл.двигатель</t>
  </si>
  <si>
    <t>3квт</t>
  </si>
  <si>
    <t>шк.12</t>
  </si>
  <si>
    <t>10.08.06г.</t>
  </si>
  <si>
    <t>Счетчик горячей воды</t>
  </si>
  <si>
    <t>VIII - 1989</t>
  </si>
  <si>
    <t>X - 1991</t>
  </si>
  <si>
    <t>Камера КСО-272 ЦРП-26 (47067907)</t>
  </si>
  <si>
    <t>инв.10000649. ЦРП-26</t>
  </si>
  <si>
    <t>2.5.0249</t>
  </si>
  <si>
    <t>2.5.0250</t>
  </si>
  <si>
    <t>2.5.0251</t>
  </si>
  <si>
    <t>пост. № 513 от 23.07.07</t>
  </si>
  <si>
    <t>2.4.39</t>
  </si>
  <si>
    <t>Эл.плита "Нововятка"</t>
  </si>
  <si>
    <t>ЗИЛ -157 КД</t>
  </si>
  <si>
    <t>146336</t>
  </si>
  <si>
    <t>УАЗ-3962-01</t>
  </si>
  <si>
    <t>Счетчик воды ОХТА 15</t>
  </si>
  <si>
    <t>Музыкальный центр ВВК АВS524U 71089391</t>
  </si>
  <si>
    <t>до02.08.06г.в МУП "Благ." ,№89000130,до 01.09.10 в Вод-ле</t>
  </si>
  <si>
    <t>2м* 3м; серо-коричневого цвета</t>
  </si>
  <si>
    <t>2.4.1200</t>
  </si>
  <si>
    <t>2.4.1201</t>
  </si>
  <si>
    <t>2.4.1202</t>
  </si>
  <si>
    <t>2.4.1203</t>
  </si>
  <si>
    <t>2.5.0597</t>
  </si>
  <si>
    <t>Мешок боксерский</t>
  </si>
  <si>
    <t>справка "О выбытии"№38 -продано ООО "Комп.Холидей"</t>
  </si>
  <si>
    <t>инв.10104182</t>
  </si>
  <si>
    <t>Стол офисный прямой</t>
  </si>
  <si>
    <t>SWITCH 8 PORT</t>
  </si>
  <si>
    <t>Шахматы демонстрационные</t>
  </si>
  <si>
    <t>кв.А ТП 262, панель включения наружного освещения, 0,4кВ</t>
  </si>
  <si>
    <t>инв.01380781</t>
  </si>
  <si>
    <t>Часы электронные</t>
  </si>
  <si>
    <t>инв.01380007</t>
  </si>
  <si>
    <t>2.4.1125</t>
  </si>
  <si>
    <t>2.4.1126</t>
  </si>
  <si>
    <t>2.4.1127</t>
  </si>
  <si>
    <t>2.4.1128</t>
  </si>
  <si>
    <t>2.4.1129</t>
  </si>
  <si>
    <t>2.4.1130</t>
  </si>
  <si>
    <t>2.4.1131</t>
  </si>
  <si>
    <t>2002 в экс</t>
  </si>
  <si>
    <t>1987 в экс.</t>
  </si>
  <si>
    <t>Станок токарный</t>
  </si>
  <si>
    <t>инв. № 01630009</t>
  </si>
  <si>
    <t xml:space="preserve">настольно-сверлильный </t>
  </si>
  <si>
    <t>Скрипка 4/4</t>
  </si>
  <si>
    <t>пост.1014</t>
  </si>
  <si>
    <t>2.4.1929</t>
  </si>
  <si>
    <t>28.08.2012; 28.01.2013; 12.02.2013</t>
  </si>
  <si>
    <t>инв.№1380457</t>
  </si>
  <si>
    <t>Звукоусилитель 100-у-101</t>
  </si>
  <si>
    <t>акт №44</t>
  </si>
  <si>
    <t>акт №40</t>
  </si>
  <si>
    <t>Стол бильярдный</t>
  </si>
  <si>
    <t>2.2.444</t>
  </si>
  <si>
    <t>2.2.445</t>
  </si>
  <si>
    <t>Киноаппарат "Радуга"</t>
  </si>
  <si>
    <t>УВЧ - 30</t>
  </si>
  <si>
    <t xml:space="preserve">Пост. № 721 от 19.09.08г. </t>
  </si>
  <si>
    <t>авг -2008 г.</t>
  </si>
  <si>
    <t>IV - 1986</t>
  </si>
  <si>
    <t>2.4.1659</t>
  </si>
  <si>
    <t>2.4.1661</t>
  </si>
  <si>
    <t>2.4.1662</t>
  </si>
  <si>
    <t xml:space="preserve">Оборудование пылеприг-я для котла №9 </t>
  </si>
  <si>
    <t>инв.37023507</t>
  </si>
  <si>
    <t xml:space="preserve">Оборудование пылеприг-я для котла №8 </t>
  </si>
  <si>
    <t xml:space="preserve">пост.№ 79 от 07.02.05г. д/ссуды № 9 от 15.02.05г. </t>
  </si>
  <si>
    <t>2.4.0807</t>
  </si>
  <si>
    <t>2.4.0809</t>
  </si>
  <si>
    <t>2.4.0810</t>
  </si>
  <si>
    <t>2.4.0811</t>
  </si>
  <si>
    <t>2.4.0812</t>
  </si>
  <si>
    <t>2.4.0813</t>
  </si>
  <si>
    <t>2.2.190</t>
  </si>
  <si>
    <t>инв.10106563,цел.пр-ома 2008год</t>
  </si>
  <si>
    <t>IX - 1987</t>
  </si>
  <si>
    <t>инв.10104056,цел.прогр.ма 2008год</t>
  </si>
  <si>
    <t>Магнитола LG CD-58</t>
  </si>
  <si>
    <t>Станок токарно-винторезный</t>
  </si>
  <si>
    <t>Стол для заседаний</t>
  </si>
  <si>
    <t>Станок настольно-сверлильн.</t>
  </si>
  <si>
    <t>инв.10106760-2</t>
  </si>
  <si>
    <t>Цифровой копировальный принтер</t>
  </si>
  <si>
    <t>2.5.0133</t>
  </si>
  <si>
    <t>2.5.0134</t>
  </si>
  <si>
    <t>2.5.0135</t>
  </si>
  <si>
    <t>2.5.0136</t>
  </si>
  <si>
    <t>2.5.0137</t>
  </si>
  <si>
    <t>2.5.0138</t>
  </si>
  <si>
    <t xml:space="preserve">инв.10104152- 10104158, 10104162-10104165, 10104179-10104182 </t>
  </si>
  <si>
    <t>инв.10104151</t>
  </si>
  <si>
    <t>инв.10104150</t>
  </si>
  <si>
    <t>инв.10104645</t>
  </si>
  <si>
    <t>инв.10104646</t>
  </si>
  <si>
    <t>инв.10104077к</t>
  </si>
  <si>
    <t xml:space="preserve">Интерактивные плакаты. История России (IX-XIX вв.) Программно-методический комплекс. </t>
  </si>
  <si>
    <t>Устройство автоматического регулирования (частотный преобразователь)</t>
  </si>
  <si>
    <t>2.2.915</t>
  </si>
  <si>
    <t>ИНВ.№ 89318308</t>
  </si>
  <si>
    <t>2.2.919</t>
  </si>
  <si>
    <t xml:space="preserve">Трубогиб ИВ-3428 </t>
  </si>
  <si>
    <t>инв.37033509</t>
  </si>
  <si>
    <t>2.4.1195.К</t>
  </si>
  <si>
    <t>2.4.1196.К</t>
  </si>
  <si>
    <t>2.4.1197.К</t>
  </si>
  <si>
    <t>2.4.1198.К</t>
  </si>
  <si>
    <t>2.4.1338.К</t>
  </si>
  <si>
    <t>2.4.1339.К</t>
  </si>
  <si>
    <t>V - 1989</t>
  </si>
  <si>
    <t>Микшерный пульт РО Е</t>
  </si>
  <si>
    <t>2.5.0617</t>
  </si>
  <si>
    <t>2.5.0618</t>
  </si>
  <si>
    <t>2.5.0619</t>
  </si>
  <si>
    <t>2.5.0620</t>
  </si>
  <si>
    <t>2.5.0621</t>
  </si>
  <si>
    <t>Трансформатор силовой ТМ250-6/0,4 (47062307)</t>
  </si>
  <si>
    <t xml:space="preserve">инв. 89422451 (оценка 2013). ПРЭМ-150 кл.D. КНС-2, ул.Кулундинская </t>
  </si>
  <si>
    <t>инв.1380161,62,73</t>
  </si>
  <si>
    <t>Манекен My double S 42-52</t>
  </si>
  <si>
    <t>Доска гладильная "Капитол" перф. лист 120*38 с подрукавниками</t>
  </si>
  <si>
    <t>с/ф №345</t>
  </si>
  <si>
    <t>08.10.07</t>
  </si>
  <si>
    <t>15.07.08</t>
  </si>
  <si>
    <t>2.2.730</t>
  </si>
  <si>
    <t>инв.3061020/1</t>
  </si>
  <si>
    <t>Музыкальный центр DAEWOO</t>
  </si>
  <si>
    <t xml:space="preserve">год выпуска апрель 1989г. </t>
  </si>
  <si>
    <t>Лазер</t>
  </si>
  <si>
    <t>2.4.349</t>
  </si>
  <si>
    <t>Кушетка процедурная</t>
  </si>
  <si>
    <t>2.5.0649</t>
  </si>
  <si>
    <t xml:space="preserve">55квт,3000 об/мин смешивания "Водозабор" </t>
  </si>
  <si>
    <t>Палас 3,5*4</t>
  </si>
  <si>
    <t>инв.10106588</t>
  </si>
  <si>
    <t>Шкаф холодильный СМ 107 S</t>
  </si>
  <si>
    <t>Стенды</t>
  </si>
  <si>
    <t>инв.10106616-21</t>
  </si>
  <si>
    <t>2.4.1628</t>
  </si>
  <si>
    <t>ЩЗ1 И1шлем д/Косика-карате</t>
  </si>
  <si>
    <t>Комитет по образованию г.Яровое</t>
  </si>
  <si>
    <t>2.4.1629</t>
  </si>
  <si>
    <t>2.4.1630</t>
  </si>
  <si>
    <t xml:space="preserve">Пистолет пневматический </t>
  </si>
  <si>
    <t>2.4.1631</t>
  </si>
  <si>
    <t>ВАЗ-21063 (сафари) 64 л.с.</t>
  </si>
  <si>
    <t>инв.№3061015</t>
  </si>
  <si>
    <t>2.1.96</t>
  </si>
  <si>
    <t>2.2.166</t>
  </si>
  <si>
    <t>инв.№ 10106953-10106954</t>
  </si>
  <si>
    <t>Сковорода электрическая СЭСМ 0,3Н</t>
  </si>
  <si>
    <t>2.4.0242</t>
  </si>
  <si>
    <t>2.4.0245</t>
  </si>
  <si>
    <t>2.4.0251</t>
  </si>
  <si>
    <t>инв.210106300029</t>
  </si>
  <si>
    <t>2.2.568</t>
  </si>
  <si>
    <t>2.2.421</t>
  </si>
  <si>
    <t>РЛО</t>
  </si>
  <si>
    <t>Мультимедийный проектор Epson</t>
  </si>
  <si>
    <t xml:space="preserve">13.08.08г. </t>
  </si>
  <si>
    <t xml:space="preserve">19.09.08г. </t>
  </si>
  <si>
    <t>инв. 89422458 (оценка 2013). ACS 550-01-07 2А-4 37/30 квт.  ул.Чапаева, куст скважина 40</t>
  </si>
  <si>
    <t>инв. 89422456 (оценка 2013). СМ 150-125-315б-4 5АМХ 22 кВт - нет в наличии</t>
  </si>
  <si>
    <t>Магнитофон    "Электроника 302"</t>
  </si>
  <si>
    <t>инв. № 01380018</t>
  </si>
  <si>
    <t>Стенд период.системы Менделеева</t>
  </si>
  <si>
    <t>Стол школьный д/труда</t>
  </si>
  <si>
    <t>ООО "УК Яровое"</t>
  </si>
  <si>
    <t>внесено под №2.2.675</t>
  </si>
  <si>
    <t>III -2001</t>
  </si>
  <si>
    <t>пост.1228 от 08.12.11</t>
  </si>
  <si>
    <t>инв.10104063,цел.прогр-ма 2008г</t>
  </si>
  <si>
    <t>сч./факту. №169</t>
  </si>
  <si>
    <t>Плита электрическая ПЭШ-4Ш 2004</t>
  </si>
  <si>
    <t>инв.10106020</t>
  </si>
  <si>
    <t>2.5.0498</t>
  </si>
  <si>
    <t>2.1.87</t>
  </si>
  <si>
    <t>2.1.88</t>
  </si>
  <si>
    <t xml:space="preserve">Холодильник "Бирюса" </t>
  </si>
  <si>
    <t>инв.01380384</t>
  </si>
  <si>
    <t>Швейная машинка</t>
  </si>
  <si>
    <t>701</t>
  </si>
  <si>
    <t>цвет желтый</t>
  </si>
  <si>
    <t>Вазон "Короб В- 15" 9шт.</t>
  </si>
  <si>
    <t>р.№2.2.469</t>
  </si>
  <si>
    <t>инв.3061099/а</t>
  </si>
  <si>
    <t>инв. № 01360182 до 11.01.05г. в к-те по образов. в опер.управ. шк.№16</t>
  </si>
  <si>
    <t>13.03.09</t>
  </si>
  <si>
    <t>с баланса МП "Степь" акт № 3</t>
  </si>
  <si>
    <t>Катодная станция</t>
  </si>
  <si>
    <t>2.2.81</t>
  </si>
  <si>
    <t>2.2.82</t>
  </si>
  <si>
    <t>инв.3061048,ранее в Кул-ре</t>
  </si>
  <si>
    <t>2.2.440</t>
  </si>
  <si>
    <t>Факс Панасоник 932</t>
  </si>
  <si>
    <t>инв.01380811,ранее в Кул-ре</t>
  </si>
  <si>
    <t>Ванна моечная 1/530</t>
  </si>
  <si>
    <t>инв. 89000107. СМ 150-125-315 с электродвигателем фекальный</t>
  </si>
  <si>
    <t>2.4.0388</t>
  </si>
  <si>
    <t>2.4.0389</t>
  </si>
  <si>
    <t>2.4.0391</t>
  </si>
  <si>
    <t>2.4.0392</t>
  </si>
  <si>
    <t>2.4.0393</t>
  </si>
  <si>
    <t>2.4.0394</t>
  </si>
  <si>
    <t>2.4.0395</t>
  </si>
  <si>
    <t>2.4.0398</t>
  </si>
  <si>
    <t>Трансформатор ТМ400-6/04, ТП 214/1 (47061707)</t>
  </si>
  <si>
    <t>2.5.1272</t>
  </si>
  <si>
    <t>Сосна новогодняя искуственная</t>
  </si>
  <si>
    <t>380В с пусковой аппаратурой,вес100кг,г.Ангарск</t>
  </si>
  <si>
    <t>инв.1380073</t>
  </si>
  <si>
    <t>ТУ-100У-101</t>
  </si>
  <si>
    <t>2.2.541</t>
  </si>
  <si>
    <t xml:space="preserve">с/ф № 11 </t>
  </si>
  <si>
    <t xml:space="preserve">с/ф № 13 </t>
  </si>
  <si>
    <t>Стеллаж для книг</t>
  </si>
  <si>
    <t>29.10.2007</t>
  </si>
  <si>
    <t>инв.10104055,цел.программа 2008год</t>
  </si>
  <si>
    <t>Прибор интерактивный световой "Радость"</t>
  </si>
  <si>
    <t>2.5.0581</t>
  </si>
  <si>
    <t>Эл.тельфер</t>
  </si>
  <si>
    <t>Насос погружной</t>
  </si>
  <si>
    <t>Гарнитур кухонный (детский)</t>
  </si>
  <si>
    <t>0124004</t>
  </si>
  <si>
    <t>инв.3061049,ранее в Кул-ре</t>
  </si>
  <si>
    <t>инв.10106241</t>
  </si>
  <si>
    <t>Стиральная машина LG</t>
  </si>
  <si>
    <t>2.5.0991</t>
  </si>
  <si>
    <t>2.5.0992</t>
  </si>
  <si>
    <t>2.5.0993</t>
  </si>
  <si>
    <t>2.5.0994</t>
  </si>
  <si>
    <t>2.5.0995</t>
  </si>
  <si>
    <t>2.5.0996</t>
  </si>
  <si>
    <t>2.5.0854- оц</t>
  </si>
  <si>
    <t>2.4.1169-оц</t>
  </si>
  <si>
    <t>2.4.1435-оц</t>
  </si>
  <si>
    <t>2.4.1467-оц</t>
  </si>
  <si>
    <t xml:space="preserve">постановление 423 от 07.06.2007 </t>
  </si>
  <si>
    <t xml:space="preserve">счет-фактура 1376 </t>
  </si>
  <si>
    <t>счет-фактура (край) 1833,1835</t>
  </si>
  <si>
    <t>инв.10000477. МСЧ-128</t>
  </si>
  <si>
    <t>Трансформатор  3РОМ /РТП/ (47025607, 47025707)</t>
  </si>
  <si>
    <t xml:space="preserve"> инв.10000478, 10000479. РТП110/6</t>
  </si>
  <si>
    <t xml:space="preserve">Трансформатор  ТДНГ 20000-110/6  (РТП) (47025807, 47026107) </t>
  </si>
  <si>
    <t xml:space="preserve"> инв.10000480, 10000481. РТП110/6</t>
  </si>
  <si>
    <t>инв.10000450. дачи, куст-5</t>
  </si>
  <si>
    <t>2.5.0504</t>
  </si>
  <si>
    <t>2.5.0505</t>
  </si>
  <si>
    <t>2.5.0506</t>
  </si>
  <si>
    <t>2.4.0871</t>
  </si>
  <si>
    <t>2.4.0872</t>
  </si>
  <si>
    <t>2.4.0875</t>
  </si>
  <si>
    <t>2.4.0876</t>
  </si>
  <si>
    <t>Ноутбук TOSHIBA</t>
  </si>
  <si>
    <t xml:space="preserve">Ноутбук </t>
  </si>
  <si>
    <t>МБУ "СОЦ" г.Яровое</t>
  </si>
  <si>
    <t>инв. 89422431 (оценка 2013). ПРЭМ-150 кл.D. КНС-3, территория бывшего ОРСа</t>
  </si>
  <si>
    <t>инв. 89422432 (оценка 2013). КНС-2  "Мысль"</t>
  </si>
  <si>
    <t>Х / 2000</t>
  </si>
  <si>
    <t>ИНВ.89002908,до 01.07.10 в УК Яр</t>
  </si>
  <si>
    <t>Центр музыкальный</t>
  </si>
  <si>
    <t>инв.2060995</t>
  </si>
  <si>
    <t>ранее в К-те по образованию,инв.10104068</t>
  </si>
  <si>
    <t>ШХ-1,4</t>
  </si>
  <si>
    <t>Радиосистема Karsect KRU</t>
  </si>
  <si>
    <t>мар91</t>
  </si>
  <si>
    <t>авг.07</t>
  </si>
  <si>
    <t>.10.2009</t>
  </si>
  <si>
    <t>Вибромашина "Урал" ЦНИИ</t>
  </si>
  <si>
    <t>402266</t>
  </si>
  <si>
    <t>инв.10000650. ТП-115, дачи</t>
  </si>
  <si>
    <t>Трансформатор сил. ТМФ 400-6/0,4, ТП-291  (47068207)</t>
  </si>
  <si>
    <t>инв.10000651. Училище №39, ТП-291</t>
  </si>
  <si>
    <t>инв.10000652. Корп.10 резерв</t>
  </si>
  <si>
    <t>2.4.1160 - оц</t>
  </si>
  <si>
    <t>2.4.1447</t>
  </si>
  <si>
    <t>2.4.1448</t>
  </si>
  <si>
    <t>2.4.1449</t>
  </si>
  <si>
    <t>ЭН - 25, Q=25 кг/сутки, масса 925 кг</t>
  </si>
  <si>
    <t>D - 125 мм,  4,0м</t>
  </si>
  <si>
    <t>VIII -2006</t>
  </si>
  <si>
    <t>Трансформер "Кольцо"</t>
  </si>
  <si>
    <t>инв.10106830, 10106829. Состоит из 5 элементов</t>
  </si>
  <si>
    <t>Сенсорная тропа "Змейка"</t>
  </si>
  <si>
    <t>инв.10106837, 10106838</t>
  </si>
  <si>
    <t>инв.10106842, 10106843</t>
  </si>
  <si>
    <t xml:space="preserve">Игровой лабиринт </t>
  </si>
  <si>
    <t>инв. 89400012,до 01.09.10 в УК Яр</t>
  </si>
  <si>
    <t>инв.1380045</t>
  </si>
  <si>
    <t>Факс PANASONIC KX-ГТ9822</t>
  </si>
  <si>
    <t>2.4.2025</t>
  </si>
  <si>
    <t>2.4.2026</t>
  </si>
  <si>
    <t>2.4.2027</t>
  </si>
  <si>
    <t>2.4.0727</t>
  </si>
  <si>
    <t>2.4.0728</t>
  </si>
  <si>
    <t>2.4.0729</t>
  </si>
  <si>
    <t>2.4.0732</t>
  </si>
  <si>
    <t>2.4.0733</t>
  </si>
  <si>
    <t>2.4.0734</t>
  </si>
  <si>
    <t>2.4.0735</t>
  </si>
  <si>
    <t>2.4.0736</t>
  </si>
  <si>
    <t>2.4.0737</t>
  </si>
  <si>
    <t>2.4.0740</t>
  </si>
  <si>
    <t>г.в. 1984г.        III-1985г.(в экспл.)</t>
  </si>
  <si>
    <t>2.2.230</t>
  </si>
  <si>
    <t>2.2.579</t>
  </si>
  <si>
    <t>2.2.580</t>
  </si>
  <si>
    <t>2.2.488</t>
  </si>
  <si>
    <t>2.2.489</t>
  </si>
  <si>
    <t>2.2.490</t>
  </si>
  <si>
    <t>Металлодетектор ручной</t>
  </si>
  <si>
    <t>Насос ЭЦВ-10- 63/150</t>
  </si>
  <si>
    <t>2.2.873</t>
  </si>
  <si>
    <t>Rika 50 C010 (модиф)</t>
  </si>
  <si>
    <t xml:space="preserve">Плита электическая </t>
  </si>
  <si>
    <t>Баян Тула 209</t>
  </si>
  <si>
    <t xml:space="preserve">инв.10000435. ОАО "АХП", автобаза </t>
  </si>
  <si>
    <t>инв.10000449.ОАО "АХП", к.106</t>
  </si>
  <si>
    <t>22.07.97г.</t>
  </si>
  <si>
    <t>Сплит-система BALLU 0,9</t>
  </si>
  <si>
    <t>Микроскоп</t>
  </si>
  <si>
    <t>постановление № 8 от 11.01.05г.</t>
  </si>
  <si>
    <t>2.4.2377</t>
  </si>
  <si>
    <t>2.4.2378</t>
  </si>
  <si>
    <t>МФУ HP Laser Jet Pro 100 M 125ra</t>
  </si>
  <si>
    <t>Сухой бассейн</t>
  </si>
  <si>
    <t>инв.010104029</t>
  </si>
  <si>
    <t>инв.10104687/1,88</t>
  </si>
  <si>
    <t>внесен дважды</t>
  </si>
  <si>
    <t>инв.10104086к</t>
  </si>
  <si>
    <t>2.2.214</t>
  </si>
  <si>
    <t>2.2.215</t>
  </si>
  <si>
    <t>ИЖ-2715011</t>
  </si>
  <si>
    <t>Эл.плита "Традиция"</t>
  </si>
  <si>
    <t>акт №36</t>
  </si>
  <si>
    <t>Тарелка Sabian 13 "CRASH</t>
  </si>
  <si>
    <t>инв. № 01360057, до 10.01.03г.как МБП бух.спр.</t>
  </si>
  <si>
    <t>2.5.0440</t>
  </si>
  <si>
    <t>2.5.0441</t>
  </si>
  <si>
    <t>2.4.1462- оц</t>
  </si>
  <si>
    <t>2.4.1463- оц</t>
  </si>
  <si>
    <t xml:space="preserve">акт раскроя </t>
  </si>
  <si>
    <t>постановление 944</t>
  </si>
  <si>
    <t>2.4.1887-оц</t>
  </si>
  <si>
    <t>2.4.1888-оц</t>
  </si>
  <si>
    <t>2.4.1892-оц</t>
  </si>
  <si>
    <t xml:space="preserve">Детский диван-мат "Уголок" </t>
  </si>
  <si>
    <t>инв.10116328. 140х140х30(15)</t>
  </si>
  <si>
    <t xml:space="preserve">Массажный коврик со следочками </t>
  </si>
  <si>
    <t>инв.10116322.165х40</t>
  </si>
  <si>
    <t xml:space="preserve">Мат </t>
  </si>
  <si>
    <t>инв.10116320. 200х138х7</t>
  </si>
  <si>
    <t>Телефон-факс Panasonic</t>
  </si>
  <si>
    <t>Р0058595</t>
  </si>
  <si>
    <t>р763ес22</t>
  </si>
  <si>
    <t>2.5.0140</t>
  </si>
  <si>
    <t>2.5.0141</t>
  </si>
  <si>
    <t>2.5.0143</t>
  </si>
  <si>
    <t>2.5.0627</t>
  </si>
  <si>
    <t>пост.577</t>
  </si>
  <si>
    <t>2.2.722</t>
  </si>
  <si>
    <t>Авторалли-2шт</t>
  </si>
  <si>
    <t xml:space="preserve"> КНС - 1  "Мысль"</t>
  </si>
  <si>
    <t>2.4.1187</t>
  </si>
  <si>
    <t>2.4.1188</t>
  </si>
  <si>
    <t>инв.10106949</t>
  </si>
  <si>
    <t>Электрофон "Волна"</t>
  </si>
  <si>
    <t>Баян "Юпитер" конц.многотембров.</t>
  </si>
  <si>
    <t>Д.ввода в экс.15,09,08</t>
  </si>
  <si>
    <t>2.5.1003</t>
  </si>
  <si>
    <t>2.5.1004</t>
  </si>
  <si>
    <t>2.5.1005</t>
  </si>
  <si>
    <t>2.5.1006</t>
  </si>
  <si>
    <t>2.5.1007</t>
  </si>
  <si>
    <t>2.5.1008</t>
  </si>
  <si>
    <t>Домра малая-1</t>
  </si>
  <si>
    <t>Духовой оркестр</t>
  </si>
  <si>
    <t>Набор инструментов для народного оркестра (6 домр, 5 балалаек, 1 балалайка-бас)</t>
  </si>
  <si>
    <t>Пианино "Петров"</t>
  </si>
  <si>
    <t>Пианино "Приморье"</t>
  </si>
  <si>
    <t>Пианино "Тюмень"</t>
  </si>
  <si>
    <t>Пианино "Урал"</t>
  </si>
  <si>
    <t>Пианино "Чайка"</t>
  </si>
  <si>
    <t>Пианино "Шольце"</t>
  </si>
  <si>
    <t>Пианино "Рейниш"</t>
  </si>
  <si>
    <t>Ударная установка</t>
  </si>
  <si>
    <t>Холодильник Минск</t>
  </si>
  <si>
    <t>Усилитель Риган</t>
  </si>
  <si>
    <t>Тумба файловая</t>
  </si>
  <si>
    <t>2.5.0233</t>
  </si>
  <si>
    <t>2.5.0234</t>
  </si>
  <si>
    <t>2.5.0235</t>
  </si>
  <si>
    <t>2.5.0237</t>
  </si>
  <si>
    <t>2.5.0238</t>
  </si>
  <si>
    <t>2.5.0239</t>
  </si>
  <si>
    <t>2.5.0240</t>
  </si>
  <si>
    <t>КГОУ "Яровск.Дет. Дом г.Яровое"</t>
  </si>
  <si>
    <t>Системный блок</t>
  </si>
  <si>
    <t>2.5.0329</t>
  </si>
  <si>
    <t>2.5.0336</t>
  </si>
  <si>
    <t>2.5.0337</t>
  </si>
  <si>
    <t>2.5.0338</t>
  </si>
  <si>
    <t>2.5.0339</t>
  </si>
  <si>
    <t>Камера КСО 266 /ЦРП 1/ (47003707, 47003807, 47003907, 47004007, 47004107, 47004207, 47004307)</t>
  </si>
  <si>
    <t>инв.101061008</t>
  </si>
  <si>
    <t>ни кому не передан, неисправен, ранее был в МУП "Благ-во"</t>
  </si>
  <si>
    <t>Весы лабораторные электронные СЕ-124С</t>
  </si>
  <si>
    <t>2.5.0132</t>
  </si>
  <si>
    <t>2.5.0564</t>
  </si>
  <si>
    <t>2.5.0565</t>
  </si>
  <si>
    <t>2.5.0566</t>
  </si>
  <si>
    <t>2.5.0567</t>
  </si>
  <si>
    <t>2.5.0003</t>
  </si>
  <si>
    <t>2.5.0006</t>
  </si>
  <si>
    <t>2.5.0060</t>
  </si>
  <si>
    <t>2.5.0089</t>
  </si>
  <si>
    <t>2.5.0090</t>
  </si>
  <si>
    <t>2.5.0091</t>
  </si>
  <si>
    <t>2.5.0092</t>
  </si>
  <si>
    <t>2.5.0098</t>
  </si>
  <si>
    <t>2.5.0099</t>
  </si>
  <si>
    <t>инв.01380806,ранее в Кул-ре</t>
  </si>
  <si>
    <t>2.4.0848</t>
  </si>
  <si>
    <t>2.4.0849</t>
  </si>
  <si>
    <t>инв.89163004,до 01.07.10 в Комм-ке</t>
  </si>
  <si>
    <t>инв.89157004,до 01.07.10 в Комм-ке</t>
  </si>
  <si>
    <t>№ 89165304,до 01.07.10 в Комм-ке</t>
  </si>
  <si>
    <t>инв.10000540, 10000541. ОАО "АХП", ЦРП-7</t>
  </si>
  <si>
    <t>КНС-4 (территория бассейна "Нептун")</t>
  </si>
  <si>
    <t>Обдувочный аппарат б/у</t>
  </si>
  <si>
    <t>Сепаратор</t>
  </si>
  <si>
    <t>Генератор ПСП 2-3</t>
  </si>
  <si>
    <t>инв.3040899</t>
  </si>
  <si>
    <t>инв.01380822</t>
  </si>
  <si>
    <t>инв.1040842</t>
  </si>
  <si>
    <t>инв.016307271</t>
  </si>
  <si>
    <t>инв.01380798</t>
  </si>
  <si>
    <t>Школьная метеостанция</t>
  </si>
  <si>
    <t>"Кросна ИНТ-П"</t>
  </si>
  <si>
    <t>2003г.</t>
  </si>
  <si>
    <t>инв.3061101</t>
  </si>
  <si>
    <t>инв.3061092/1</t>
  </si>
  <si>
    <t>инв.3061085,а</t>
  </si>
  <si>
    <t>КО-705Б</t>
  </si>
  <si>
    <t xml:space="preserve">Электронное приложение к учебнику «География. Земля и люди. 7 класс». Просвещение. Сферы. </t>
  </si>
  <si>
    <t xml:space="preserve">Проектор </t>
  </si>
  <si>
    <t>с/ф № 1427</t>
  </si>
  <si>
    <t>2.4.37</t>
  </si>
  <si>
    <t>2.2.272</t>
  </si>
  <si>
    <t>2.2.273</t>
  </si>
  <si>
    <t>Панель</t>
  </si>
  <si>
    <t>Шкаф для одежды</t>
  </si>
  <si>
    <t>Телевизор Рубин</t>
  </si>
  <si>
    <t>с/ф №2036</t>
  </si>
  <si>
    <t>пост.главы №25, приказ края ,3819,акт 673</t>
  </si>
  <si>
    <t>Конструктор "ПервоРобот NXT"-2шт</t>
  </si>
  <si>
    <t>лазерный</t>
  </si>
  <si>
    <t>2.4.0791</t>
  </si>
  <si>
    <t>2.4.0792</t>
  </si>
  <si>
    <t>2.4.0796</t>
  </si>
  <si>
    <t>2.4.0797</t>
  </si>
  <si>
    <t>VII - 1994</t>
  </si>
  <si>
    <t>инв.210106200049</t>
  </si>
  <si>
    <t>инв.210106300024</t>
  </si>
  <si>
    <t>инв.210106300026</t>
  </si>
  <si>
    <t>постановление № 450 от 01.06.2015</t>
  </si>
  <si>
    <t>Автомобиль, гос.номер Р 672 МК (инв.10105173к)   акт</t>
  </si>
  <si>
    <t>2.5.1273</t>
  </si>
  <si>
    <t>2.5.1274</t>
  </si>
  <si>
    <t>Передвижная конструкция для выставки картин</t>
  </si>
  <si>
    <t>инв.3120169</t>
  </si>
  <si>
    <t>Прибор "Диск-250-1221"</t>
  </si>
  <si>
    <t>инв.43000412</t>
  </si>
  <si>
    <t>0652413</t>
  </si>
  <si>
    <t>инв.№1380139</t>
  </si>
  <si>
    <t>инв.№ 434</t>
  </si>
  <si>
    <t>2.4.0477</t>
  </si>
  <si>
    <t>2.4.0478</t>
  </si>
  <si>
    <t>2.4.0479</t>
  </si>
  <si>
    <t>2.4.0480</t>
  </si>
  <si>
    <t>2.4.0481</t>
  </si>
  <si>
    <t>2.4.0482</t>
  </si>
  <si>
    <t>2.4.0483</t>
  </si>
  <si>
    <t>2.4.0484</t>
  </si>
  <si>
    <t>2.4.0485</t>
  </si>
  <si>
    <t>2.4.0486</t>
  </si>
  <si>
    <t>2.4.0487</t>
  </si>
  <si>
    <t>О 373 ОО 22</t>
  </si>
  <si>
    <t>2.4.0927</t>
  </si>
  <si>
    <t>2.4.0618</t>
  </si>
  <si>
    <t>2.4.0622</t>
  </si>
  <si>
    <t>2.4.0862</t>
  </si>
  <si>
    <t>2.4.0855</t>
  </si>
  <si>
    <t>Монитор Samsung 19,5</t>
  </si>
  <si>
    <t>инв.902220</t>
  </si>
  <si>
    <t>2.2.24</t>
  </si>
  <si>
    <t>Трансформатор</t>
  </si>
  <si>
    <t>ГАЗ-52              "АЛТАЙ"          МТП - 817 (фургон)</t>
  </si>
  <si>
    <t>2.2.0027.К</t>
  </si>
  <si>
    <t>2.4.1685</t>
  </si>
  <si>
    <t>2.4.1686</t>
  </si>
  <si>
    <t>2.4.2190</t>
  </si>
  <si>
    <t>2.4.2191</t>
  </si>
  <si>
    <t>2.4.2192</t>
  </si>
  <si>
    <t>2.4.2193</t>
  </si>
  <si>
    <t>2.4.2194</t>
  </si>
  <si>
    <t>2.4.2195</t>
  </si>
  <si>
    <t>2.4.2196</t>
  </si>
  <si>
    <t>2.4.2197</t>
  </si>
  <si>
    <t>2.5.1078</t>
  </si>
  <si>
    <t>Трансформатор ТСМА-180-6/0,4 ТП-293/2  (47025007)</t>
  </si>
  <si>
    <t>инв.1380026</t>
  </si>
  <si>
    <t>инв.1380015</t>
  </si>
  <si>
    <t>2.5.0662</t>
  </si>
  <si>
    <t>2.5.0663</t>
  </si>
  <si>
    <t>2.5.0664</t>
  </si>
  <si>
    <t>2.5.0665</t>
  </si>
  <si>
    <t>2.5.0666</t>
  </si>
  <si>
    <t>2.5.0667</t>
  </si>
  <si>
    <t>2.5.0668</t>
  </si>
  <si>
    <t>2.4.1474</t>
  </si>
  <si>
    <t>2.4.1475</t>
  </si>
  <si>
    <t>2.4.1476</t>
  </si>
  <si>
    <t>Набор спектрал.трубок</t>
  </si>
  <si>
    <t>Блок Durable</t>
  </si>
  <si>
    <t>2.2.356</t>
  </si>
  <si>
    <t>инв.10104366</t>
  </si>
  <si>
    <t>Ноутбук Intel Celeron 900, 15.6", 2 GB DDR2</t>
  </si>
  <si>
    <t>инв.10104236</t>
  </si>
  <si>
    <t>инв.10106307</t>
  </si>
  <si>
    <t>2.5.1198</t>
  </si>
  <si>
    <t>инв.37002809</t>
  </si>
  <si>
    <t>ЩО-70 ЦРП-16, ул.Барнаульская,кв.В д.3, 4;ТП-265;0,4кВ</t>
  </si>
  <si>
    <t>инв.10104580</t>
  </si>
  <si>
    <t>Принтер HPL P1102</t>
  </si>
  <si>
    <t>инв.10104581</t>
  </si>
  <si>
    <t>инв.01380803</t>
  </si>
  <si>
    <t>инв.2060904</t>
  </si>
  <si>
    <t>2.4.0795.К</t>
  </si>
  <si>
    <t>2.4.0798.К</t>
  </si>
  <si>
    <t>2.4.0945.К</t>
  </si>
  <si>
    <t>2.4.0946.К</t>
  </si>
  <si>
    <t>2.4.0513</t>
  </si>
  <si>
    <t xml:space="preserve">№ 89060018,до 01.07.10 в УК Яр, ранее дог.аренды № 10-11-30 от 29.10, пост № 576 от 18.06.13    </t>
  </si>
  <si>
    <t>инв.10104157-58</t>
  </si>
  <si>
    <t>пост.266</t>
  </si>
  <si>
    <t>2.4.2146</t>
  </si>
  <si>
    <t>2.4.2147</t>
  </si>
  <si>
    <t>2.4.2148</t>
  </si>
  <si>
    <t>2.4.2149</t>
  </si>
  <si>
    <t>2.4.2150</t>
  </si>
  <si>
    <t>2.4.2151</t>
  </si>
  <si>
    <t>2.4.2152</t>
  </si>
  <si>
    <t>2.4.2153</t>
  </si>
  <si>
    <t>2.4.2154</t>
  </si>
  <si>
    <t>2.4.2155</t>
  </si>
  <si>
    <t>2.4.2156</t>
  </si>
  <si>
    <t>2.4.2157</t>
  </si>
  <si>
    <t>2.4.2158</t>
  </si>
  <si>
    <t>2.4.2159</t>
  </si>
  <si>
    <t>2.4.23</t>
  </si>
  <si>
    <t>Ноутбук</t>
  </si>
  <si>
    <t>Машина стиральная</t>
  </si>
  <si>
    <t xml:space="preserve">75квт, 1500 об/мин, станция смешивания "Барнаульская" </t>
  </si>
  <si>
    <t>акт №13</t>
  </si>
  <si>
    <t>III - 2006</t>
  </si>
  <si>
    <t>0105785</t>
  </si>
  <si>
    <t>до 21.04.05г.в к-те по образ.лик. шк.№16 ,до мая 08г.была в МУП "ТК Яровое"</t>
  </si>
  <si>
    <t>Принтер</t>
  </si>
  <si>
    <t xml:space="preserve">акт приема-передачи №32 </t>
  </si>
  <si>
    <t>15.01.2005г.</t>
  </si>
  <si>
    <t>2.5.0511</t>
  </si>
  <si>
    <t>2.4.0227.К</t>
  </si>
  <si>
    <t>2.4.0228.К</t>
  </si>
  <si>
    <t>Видеокамера Раnasonic</t>
  </si>
  <si>
    <t>XI - 1987</t>
  </si>
  <si>
    <t>Столик медицинский</t>
  </si>
  <si>
    <t>Установка  "Псков"</t>
  </si>
  <si>
    <t>Хлеборезка АХМ-300</t>
  </si>
  <si>
    <t>2.4.1336</t>
  </si>
  <si>
    <t>2.2.191</t>
  </si>
  <si>
    <t>2.2.192</t>
  </si>
  <si>
    <t>2.2.193</t>
  </si>
  <si>
    <t>2.2.194</t>
  </si>
  <si>
    <t>инв.37023107</t>
  </si>
  <si>
    <t>Насос 4 НК 5*1 (37043209, 37043309, 37043409)</t>
  </si>
  <si>
    <t>инв.10001328, 10001329, 10001330. К.86</t>
  </si>
  <si>
    <t>двиг. ГАЗ - 24 № 2115051</t>
  </si>
  <si>
    <t>2.4.1664</t>
  </si>
  <si>
    <t xml:space="preserve">Потолочный кронштейн </t>
  </si>
  <si>
    <t>для проектора Retlecta</t>
  </si>
  <si>
    <t>решение ГСД о передаче в краевую соб-ть № 144 (64) от 20.10.05г.инв. № 01360050</t>
  </si>
  <si>
    <t>Стабилизатор напряжения</t>
  </si>
  <si>
    <t>Стол производственный СГПП-8/6-Н</t>
  </si>
  <si>
    <t>Бесперебойник</t>
  </si>
  <si>
    <t>Тумба для оргтехники</t>
  </si>
  <si>
    <t xml:space="preserve">инв.01380769. Световое сопровождение для дискотеки </t>
  </si>
  <si>
    <t>инв.01380748</t>
  </si>
  <si>
    <t>2.5.0823</t>
  </si>
  <si>
    <t>2.5.0824</t>
  </si>
  <si>
    <t>2.5.0855</t>
  </si>
  <si>
    <t>Автомобиль УАЗ-396252, гос.номер М 837 РА (инв.89000043)</t>
  </si>
  <si>
    <t>Трактор ДТ-75, гос.номер ЕВ 9993 (инв.89000049)</t>
  </si>
  <si>
    <t>Бульдозер (инв.37041809)</t>
  </si>
  <si>
    <t>Бульдозер (инв.37041909)</t>
  </si>
  <si>
    <t>Экскаватор, гос.номер ЕВ 9916 (инв.10104072к)</t>
  </si>
  <si>
    <t>инв.10106014</t>
  </si>
  <si>
    <t>пост.674, дог.к/п №2</t>
  </si>
  <si>
    <t>2.5.0598</t>
  </si>
  <si>
    <t>Мяч футбольный</t>
  </si>
  <si>
    <t>инв.210106300101-102. SELECT BRILLIANT FIFA</t>
  </si>
  <si>
    <t>Х / 1999</t>
  </si>
  <si>
    <t>Эл.точило</t>
  </si>
  <si>
    <t>2.4.154</t>
  </si>
  <si>
    <t>2.4.224</t>
  </si>
  <si>
    <t>01,01,79</t>
  </si>
  <si>
    <t>инв.10106180. 1200х1000мм. Различные звуковые и тактильные элементы. Оптоволоконная подсветка элементов и зеркала. Источник света в комплекте.</t>
  </si>
  <si>
    <t>2.5.0579</t>
  </si>
  <si>
    <t>2.4.1537</t>
  </si>
  <si>
    <t>2.4.1538</t>
  </si>
  <si>
    <t>2.4.0767</t>
  </si>
  <si>
    <t>2.4.1444</t>
  </si>
  <si>
    <t>Насосный агрегат СЭ 1250 70 11 без эл.дв. (37047109)</t>
  </si>
  <si>
    <t>инв.№ 01380718,ранее в Кул-ре</t>
  </si>
  <si>
    <t>2.4.267</t>
  </si>
  <si>
    <t xml:space="preserve">постановление от 29.11.2010 № 559; договор аренды  № 10-11-30 ; доп.соглашение от 01.12.2014 № 14-12-07с  </t>
  </si>
  <si>
    <t>постановление от 05.10.2010 № 559</t>
  </si>
  <si>
    <t>постановление № 439</t>
  </si>
  <si>
    <t>2.4.2379</t>
  </si>
  <si>
    <t>Ручной металлодетектор ВМ-612</t>
  </si>
  <si>
    <t>2.4.0603</t>
  </si>
  <si>
    <t>2.4.0604</t>
  </si>
  <si>
    <t>2.4.0605</t>
  </si>
  <si>
    <t>Гимнастическая лестница</t>
  </si>
  <si>
    <t>Станок круглопилильный</t>
  </si>
  <si>
    <t>2.4.2281</t>
  </si>
  <si>
    <t>2.4.2282</t>
  </si>
  <si>
    <t>2.4.2283</t>
  </si>
  <si>
    <t>2.4.2284</t>
  </si>
  <si>
    <t>2.4.2285</t>
  </si>
  <si>
    <t>2.4.2286</t>
  </si>
  <si>
    <t>2.4.2287</t>
  </si>
  <si>
    <t>2.4.2288</t>
  </si>
  <si>
    <t>2.4.2289</t>
  </si>
  <si>
    <t>2.4.2290</t>
  </si>
  <si>
    <t>2.4.2291</t>
  </si>
  <si>
    <t>2.4.2292</t>
  </si>
  <si>
    <t>2.4.2293</t>
  </si>
  <si>
    <t>2.4.2294</t>
  </si>
  <si>
    <t>Колодец шандорный</t>
  </si>
  <si>
    <t>Станок отрезной</t>
  </si>
  <si>
    <t>Станок токарный 16Д20</t>
  </si>
  <si>
    <t>инв.№01380007 до02.08.01г.расп. № 64 ком. по образ.лик.д/с16;расп.15а от 04.03.02г.в к-т соц.защите</t>
  </si>
  <si>
    <t>инв.210106200049, ранее был в ДЮСШ</t>
  </si>
  <si>
    <t>2.4.1292</t>
  </si>
  <si>
    <t>2.4.1310</t>
  </si>
  <si>
    <t>2.4.1311</t>
  </si>
  <si>
    <t>2.4.1312</t>
  </si>
  <si>
    <t>2.4.1313</t>
  </si>
  <si>
    <t>2.4.1314</t>
  </si>
  <si>
    <t>2.5.1010</t>
  </si>
  <si>
    <t>Автомобиль грузовой, гос.номер С 349 МС (инв.10105133к)</t>
  </si>
  <si>
    <t>Музыкальный центр Панасоник</t>
  </si>
  <si>
    <t>2.5.1134</t>
  </si>
  <si>
    <t>2.5.1135</t>
  </si>
  <si>
    <t>2.5.1136</t>
  </si>
  <si>
    <t>2.5.1137</t>
  </si>
  <si>
    <t>2.5.1138</t>
  </si>
  <si>
    <t>2.5.1139</t>
  </si>
  <si>
    <t>2.5.1140</t>
  </si>
  <si>
    <t>2.5.1141</t>
  </si>
  <si>
    <t>2.5.1142</t>
  </si>
  <si>
    <t>2.5.1143</t>
  </si>
  <si>
    <t>2.5.1144</t>
  </si>
  <si>
    <t>2.5.1145</t>
  </si>
  <si>
    <t>2.5.1146</t>
  </si>
  <si>
    <t>2.5.1147</t>
  </si>
  <si>
    <t>11-74АБО</t>
  </si>
  <si>
    <t>распоряж. адм. № 100-р</t>
  </si>
  <si>
    <t>Электроплита Электра</t>
  </si>
  <si>
    <t>Пульт микшерный "Arctic"</t>
  </si>
  <si>
    <t>2.2.30</t>
  </si>
  <si>
    <t>Сварочный агрегат 2-х постовой</t>
  </si>
  <si>
    <t>Цифровое пианино Celviano AP-400</t>
  </si>
  <si>
    <t>извещ.46</t>
  </si>
  <si>
    <t>2.2.612</t>
  </si>
  <si>
    <t>Кондиционер CHIGO KFR 23 GS</t>
  </si>
  <si>
    <t>инв.10106811</t>
  </si>
  <si>
    <t>Абонентский терминал М2М-Cyber GLX</t>
  </si>
  <si>
    <t>2.4.1458</t>
  </si>
  <si>
    <t>инв.10000448. ул.Чапаева</t>
  </si>
  <si>
    <t>Трансформатор ТМ 100-6/0,4 (ТП 96)  (47021307)</t>
  </si>
  <si>
    <t>Трансформатор ТМ 250-6/0,4 ТП-101 (47021607)</t>
  </si>
  <si>
    <t>инв.10000452. куст скважин №2 ул.Заводская ТП-101</t>
  </si>
  <si>
    <t>Системный блок DEPO</t>
  </si>
  <si>
    <t>2.4.29</t>
  </si>
  <si>
    <t>Программно-метод.комплекс</t>
  </si>
  <si>
    <t>инв.10106936</t>
  </si>
  <si>
    <t>инв.10106907</t>
  </si>
  <si>
    <t>инв№902011</t>
  </si>
  <si>
    <t>инв№902017</t>
  </si>
  <si>
    <t>Холодильник "Саратов-452"</t>
  </si>
  <si>
    <t>инв.10104702,03</t>
  </si>
  <si>
    <t>инв.3061023</t>
  </si>
  <si>
    <t xml:space="preserve">акт приема передачи </t>
  </si>
  <si>
    <t>Пожарная сигнализация в корпус 41</t>
  </si>
  <si>
    <t>1978 г.</t>
  </si>
  <si>
    <t>2.4.46</t>
  </si>
  <si>
    <t>2.4.1505</t>
  </si>
  <si>
    <t>2.4.1506</t>
  </si>
  <si>
    <t>2.4.1507</t>
  </si>
  <si>
    <t>2.4.1508</t>
  </si>
  <si>
    <t>2.4.1509</t>
  </si>
  <si>
    <t>2.4.1510</t>
  </si>
  <si>
    <t>2.4.1511</t>
  </si>
  <si>
    <t>инв.3061083,а</t>
  </si>
  <si>
    <t>инв.3061091,а</t>
  </si>
  <si>
    <t>Мебель- стенка детская</t>
  </si>
  <si>
    <t>МБУ "Инфоцентр г.Яровое"</t>
  </si>
  <si>
    <t>Центрифуга прачечная ЛЦ-10</t>
  </si>
  <si>
    <t>(фонари на столбах)</t>
  </si>
  <si>
    <t>монитор</t>
  </si>
  <si>
    <t>с/ф №4586</t>
  </si>
  <si>
    <t>2.4.1283</t>
  </si>
  <si>
    <t>2.4.1284</t>
  </si>
  <si>
    <t>2.4.1285</t>
  </si>
  <si>
    <t>2.4.1286</t>
  </si>
  <si>
    <t>2.4.1287</t>
  </si>
  <si>
    <t>2.4.1288</t>
  </si>
  <si>
    <t>2.4.1289</t>
  </si>
  <si>
    <t>2.4.1290</t>
  </si>
  <si>
    <t>2.4.1291</t>
  </si>
  <si>
    <t>2.4.0382</t>
  </si>
  <si>
    <t>2.4.0383</t>
  </si>
  <si>
    <t>2.4.0384</t>
  </si>
  <si>
    <t>2.4.0385</t>
  </si>
  <si>
    <t>2.4.0386</t>
  </si>
  <si>
    <t>2.4.0387</t>
  </si>
  <si>
    <t>Киноаппаратура 35 КСА</t>
  </si>
  <si>
    <t>2.4.382</t>
  </si>
  <si>
    <t>инв.10106904-10106930</t>
  </si>
  <si>
    <t>инв.10106876-10106903</t>
  </si>
  <si>
    <t>Аппарат испытания диэлектриков "АИД-70М"</t>
  </si>
  <si>
    <t>2.2.676</t>
  </si>
  <si>
    <t>инв.10104077</t>
  </si>
  <si>
    <t>Ноутбук ASUS</t>
  </si>
  <si>
    <t>инв.10104108к</t>
  </si>
  <si>
    <t>инв.10104109к</t>
  </si>
  <si>
    <t>инв.10104110к</t>
  </si>
  <si>
    <t>2.4.1132</t>
  </si>
  <si>
    <t>2.4.1133</t>
  </si>
  <si>
    <t>2.4.1134</t>
  </si>
  <si>
    <t>инв.10106549-558</t>
  </si>
  <si>
    <t>инв.3061016</t>
  </si>
  <si>
    <t>Распред. устройство КРУ /12 камер/ РТП (47066707)</t>
  </si>
  <si>
    <t>инв.10000639. РТП110/6, корп.157</t>
  </si>
  <si>
    <t>инв.10000641. ЦРП-16</t>
  </si>
  <si>
    <t>2.4.2161</t>
  </si>
  <si>
    <t>2.4.2162</t>
  </si>
  <si>
    <t>2.4.2163</t>
  </si>
  <si>
    <t>2.4.2164</t>
  </si>
  <si>
    <t>2.4.2165</t>
  </si>
  <si>
    <t>2.4.2166</t>
  </si>
  <si>
    <t>Ячейка высок. КРУ-К139</t>
  </si>
  <si>
    <t>Ячейка КРУ-6</t>
  </si>
  <si>
    <t>инв. 10104966</t>
  </si>
  <si>
    <t>инв.10106277</t>
  </si>
  <si>
    <t>инв.10106033</t>
  </si>
  <si>
    <t>2.4.1961</t>
  </si>
  <si>
    <t>2.4.1962</t>
  </si>
  <si>
    <t>2.4.1963</t>
  </si>
  <si>
    <t>инв.1380303</t>
  </si>
  <si>
    <t>Весы CAS SW-5</t>
  </si>
  <si>
    <t>с/ф №2045</t>
  </si>
  <si>
    <t>II - 2003</t>
  </si>
  <si>
    <t>2.4.0255.К</t>
  </si>
  <si>
    <t>2.4.0316.К</t>
  </si>
  <si>
    <t>2.4.0396.К</t>
  </si>
  <si>
    <t>2.4.0404.К</t>
  </si>
  <si>
    <t>инв.№ 89421812</t>
  </si>
  <si>
    <t>Шкаф ВРУ-19</t>
  </si>
  <si>
    <t>ТОО34303</t>
  </si>
  <si>
    <t>№ 89414412,до 01.09.10 в Вод-ле</t>
  </si>
  <si>
    <t xml:space="preserve">Холодильник </t>
  </si>
  <si>
    <t>инв. № 01360056, до 10.01.03г.как МБП бух.спр.</t>
  </si>
  <si>
    <t>II - 2002</t>
  </si>
  <si>
    <t>распред-й,380В,вес 150кг,габариты 1200*1800*500</t>
  </si>
  <si>
    <t>Щит ф/о 125290 КНС-2</t>
  </si>
  <si>
    <t>Стерилизатор воздушный ГП-10 МО</t>
  </si>
  <si>
    <t>2.4.1293</t>
  </si>
  <si>
    <t>2.4.1294</t>
  </si>
  <si>
    <t>2.4.1295</t>
  </si>
  <si>
    <t>2.4.1296</t>
  </si>
  <si>
    <t>2.4.1297</t>
  </si>
  <si>
    <t>2.4.1298</t>
  </si>
  <si>
    <t>2.4.1299</t>
  </si>
  <si>
    <t>постановление № 906 от 23.09.2013</t>
  </si>
  <si>
    <t>инв. 01380001 (семье Незнамовой)</t>
  </si>
  <si>
    <t>инв. 01630732</t>
  </si>
  <si>
    <t>ВРПР, 37 кВт, 1460 об/мин</t>
  </si>
  <si>
    <t>Растворомешалка</t>
  </si>
  <si>
    <t>2.2.281</t>
  </si>
  <si>
    <t>II / 1997</t>
  </si>
  <si>
    <t>2.4.0998</t>
  </si>
  <si>
    <t>Видеокамера SonyHDR-CX250E</t>
  </si>
  <si>
    <t>2.2.75</t>
  </si>
  <si>
    <t>2.2.76</t>
  </si>
  <si>
    <t>Копировальный аппарат Саnоn - РС 226/206</t>
  </si>
  <si>
    <t>2.5.0119</t>
  </si>
  <si>
    <t>2.5.0127</t>
  </si>
  <si>
    <t>2.5.0129</t>
  </si>
  <si>
    <t>инв.10106652. Размер 3207х402х1209,6. Состоит из 2 частей, 2 шкафа с выдв. дверцами, цвет голубой, кофейный</t>
  </si>
  <si>
    <t>Мебель стенка детская 4</t>
  </si>
  <si>
    <t>инв.10106655. Размер 800х400х1228. Состоит из 5 шкафов, цвет салатный, кофейный</t>
  </si>
  <si>
    <t>инв.10106938, сч-ф.793 от 10.06.2013, край</t>
  </si>
  <si>
    <t>Сервер</t>
  </si>
  <si>
    <t>Хододильник "Свияга 410"</t>
  </si>
  <si>
    <t>02.2014</t>
  </si>
  <si>
    <t>сч-ф № ОЛ 1611_1767</t>
  </si>
  <si>
    <t>Аналитическая мельница А11 basic, IKA</t>
  </si>
  <si>
    <t>01.2014</t>
  </si>
  <si>
    <t>Криотермостат жидкостной LOIP FT-211-25</t>
  </si>
  <si>
    <t>Борона активная (почвофреза) 1,5м</t>
  </si>
  <si>
    <t>BOMET (U 540/1) с валом BO4061AF018141</t>
  </si>
  <si>
    <t>инв.01380778</t>
  </si>
  <si>
    <t>инв.01630730. Световое сопровождение музыки</t>
  </si>
  <si>
    <t>инв.01380820-21. Колонки черного цвета</t>
  </si>
  <si>
    <t>инв.01380818</t>
  </si>
  <si>
    <t>2.5.0761</t>
  </si>
  <si>
    <t>2.5.0762</t>
  </si>
  <si>
    <t>2.5.0763</t>
  </si>
  <si>
    <t>ТДМ-401У2. инв. 89422434 (89212406) (оценка 2011)</t>
  </si>
  <si>
    <t>2.4.1465</t>
  </si>
  <si>
    <t>2.4.1452</t>
  </si>
  <si>
    <t>2.4.0711</t>
  </si>
  <si>
    <t>2.4.0712</t>
  </si>
  <si>
    <t>2.4.0713</t>
  </si>
  <si>
    <t>2.4.0714</t>
  </si>
  <si>
    <t>2.4.0715</t>
  </si>
  <si>
    <t>2.4.0716</t>
  </si>
  <si>
    <t>2.5.0539</t>
  </si>
  <si>
    <t>2.5.0540</t>
  </si>
  <si>
    <t>2.5.0541</t>
  </si>
  <si>
    <t>2.4.266</t>
  </si>
  <si>
    <t>инв. №01380094,95</t>
  </si>
  <si>
    <t>ПЗУ-1,Д-100-1</t>
  </si>
  <si>
    <t>инв. № 01380007</t>
  </si>
  <si>
    <t>инв.010104012, 015</t>
  </si>
  <si>
    <t xml:space="preserve">Прибор М 416 </t>
  </si>
  <si>
    <t>до 02.08.2006г.в МУП ЖКХ</t>
  </si>
  <si>
    <t>2.2.402</t>
  </si>
  <si>
    <t>2.4.1434</t>
  </si>
  <si>
    <t>2.4.1435</t>
  </si>
  <si>
    <t>2.4.1436</t>
  </si>
  <si>
    <t>Flatron L 1715 S</t>
  </si>
  <si>
    <t xml:space="preserve"> </t>
  </si>
  <si>
    <t>Столик подъемный</t>
  </si>
  <si>
    <t>Балалайка Секунда</t>
  </si>
  <si>
    <t>Кресло SP-А</t>
  </si>
  <si>
    <t>инв.01630022</t>
  </si>
  <si>
    <t>2.4.1041</t>
  </si>
  <si>
    <t>инв.10106815</t>
  </si>
  <si>
    <t>Фотоаппарат цифровой</t>
  </si>
  <si>
    <t>Процессор цифровой</t>
  </si>
  <si>
    <t>инв.01380761</t>
  </si>
  <si>
    <t>Вентилятор ц/б ВЦ 14-46</t>
  </si>
  <si>
    <t>инв.43019809-43020909</t>
  </si>
  <si>
    <t>инв.43012709</t>
  </si>
  <si>
    <t>стальная</t>
  </si>
  <si>
    <t>2.4.1644</t>
  </si>
  <si>
    <t>инв.10104119к</t>
  </si>
  <si>
    <t>инв. 89217306. МК-6056</t>
  </si>
  <si>
    <t>инв.89207906. Настольно-сверлильный 2М-115</t>
  </si>
  <si>
    <t>инв.89000706. Резьбонарезной б/у</t>
  </si>
  <si>
    <t>CHIGO KFR-23</t>
  </si>
  <si>
    <t>Реестровый номер</t>
  </si>
  <si>
    <t>балан.ст-ть за 1 шт. 1034-50=</t>
  </si>
  <si>
    <t>2.2.83</t>
  </si>
  <si>
    <t>2.2.496</t>
  </si>
  <si>
    <t>инв.№ 89003818</t>
  </si>
  <si>
    <t>Сканер Hp ScanJet G3010</t>
  </si>
  <si>
    <t>Экран на треноге</t>
  </si>
  <si>
    <t>Вытяжка</t>
  </si>
  <si>
    <t>с/ф 41</t>
  </si>
  <si>
    <t>2.4.383</t>
  </si>
  <si>
    <t>Вывеска</t>
  </si>
  <si>
    <t>2.4.11</t>
  </si>
  <si>
    <t>Тренажер "Беговая дорожка"</t>
  </si>
  <si>
    <t>пост.1203</t>
  </si>
  <si>
    <t>Принтер Epson FX-1170</t>
  </si>
  <si>
    <t>2.2.446</t>
  </si>
  <si>
    <t>внутр.+наруж. Блоки,46 панель</t>
  </si>
  <si>
    <t>НС 70/80</t>
  </si>
  <si>
    <t>Аккустическая система Leem</t>
  </si>
  <si>
    <t xml:space="preserve"> 2 колонки</t>
  </si>
  <si>
    <t>т/ч б/н</t>
  </si>
  <si>
    <t xml:space="preserve">инв.10104076к. 75квт,3000 об/мин,станция смешивания "Южная" </t>
  </si>
  <si>
    <t>УАЗ-31519, цвет серо-голубой</t>
  </si>
  <si>
    <t>01.09.09в/э</t>
  </si>
  <si>
    <t>станция смешивания "Южная" ,эл.двигатель-75кВт</t>
  </si>
  <si>
    <t>Набор моделей по строению орг.человека</t>
  </si>
  <si>
    <t>с/ф 101/100</t>
  </si>
  <si>
    <t>инв.10106561</t>
  </si>
  <si>
    <t>2.2.563</t>
  </si>
  <si>
    <t>инв. № 01380016</t>
  </si>
  <si>
    <t>1983</t>
  </si>
  <si>
    <t>МТЗ-82</t>
  </si>
  <si>
    <t>2.1.22</t>
  </si>
  <si>
    <t>Шкаф книжный</t>
  </si>
  <si>
    <t>Набор д/исслед. Тока</t>
  </si>
  <si>
    <t>инв.1380420,19</t>
  </si>
  <si>
    <t>инв.1380421</t>
  </si>
  <si>
    <t>инв.1380418</t>
  </si>
  <si>
    <t>инв.10104007</t>
  </si>
  <si>
    <t>пост.733 от 13.11.09 по дог.ссуды 09-11-09 от 13.11.09</t>
  </si>
  <si>
    <t>2.2.513</t>
  </si>
  <si>
    <t>2.4.302</t>
  </si>
  <si>
    <t>н301ве22</t>
  </si>
  <si>
    <t>Микрофон SHURE SM 58-LCE</t>
  </si>
  <si>
    <t>Klauler  KC-M505BS-350</t>
  </si>
  <si>
    <t>ни кому не передан, неисправен, ранее был в "АГ" в аренде</t>
  </si>
  <si>
    <t>НР</t>
  </si>
  <si>
    <t>2.2.110</t>
  </si>
  <si>
    <t>2.2.111</t>
  </si>
  <si>
    <t>Домра  мастеровая</t>
  </si>
  <si>
    <t>распор. № 121-р</t>
  </si>
  <si>
    <t>06.11.06г.</t>
  </si>
  <si>
    <t>пост.434</t>
  </si>
  <si>
    <t>Игровая зона "Кухня"</t>
  </si>
  <si>
    <t>2.5.1258</t>
  </si>
  <si>
    <t>2.5.1259</t>
  </si>
  <si>
    <t>2.5.1260</t>
  </si>
  <si>
    <t>2.5.1261</t>
  </si>
  <si>
    <t>2.5.1262</t>
  </si>
  <si>
    <t>2.5.1263</t>
  </si>
  <si>
    <t>2.5.1264</t>
  </si>
  <si>
    <t>2.5.1265</t>
  </si>
  <si>
    <t>инв.1631925.Длина -1500 мм, с 5 открыты-ми полками, 2 одноств. и 1 двухстворч.шкафчиком</t>
  </si>
  <si>
    <t>инв.01380749</t>
  </si>
  <si>
    <t>Мольберт полевой простой</t>
  </si>
  <si>
    <t>Снегоуборщик</t>
  </si>
  <si>
    <t>ИНВ.№ 89164804</t>
  </si>
  <si>
    <t>Усилитель РВ 250</t>
  </si>
  <si>
    <t>озеленение по ул.Гагарина, 40 лет Октября, лесополоса 85 га, ул.Мира до учхоза, рынок</t>
  </si>
  <si>
    <t>2.5.0554</t>
  </si>
  <si>
    <t>2.5.0555</t>
  </si>
  <si>
    <t>2.5.0556</t>
  </si>
  <si>
    <t>Мясорубка МИМ 300</t>
  </si>
  <si>
    <t>с/ф №1882</t>
  </si>
  <si>
    <t>инв.№ 89000412,до 17.04.09 в МУП "Чист.г"</t>
  </si>
  <si>
    <t>Пилорама</t>
  </si>
  <si>
    <t>2.5.0517</t>
  </si>
  <si>
    <t>2.5.0518</t>
  </si>
  <si>
    <t>2.5.0519</t>
  </si>
  <si>
    <t>Распред.устройство</t>
  </si>
  <si>
    <t>вводное д.17В</t>
  </si>
  <si>
    <t>2.4.229</t>
  </si>
  <si>
    <t>Стойка обозрение</t>
  </si>
  <si>
    <t>Занавес на сцену (2 шт.); одна по 1209=</t>
  </si>
  <si>
    <t>Машина листосгибочная</t>
  </si>
  <si>
    <t>Монитор "Samsung"</t>
  </si>
  <si>
    <t>02.03.09, 10.03.09</t>
  </si>
  <si>
    <t>VII -2007 г.</t>
  </si>
  <si>
    <t>2.4.2414</t>
  </si>
  <si>
    <t>2.4.2415</t>
  </si>
  <si>
    <t>Компьютерное оборудование в комплекте</t>
  </si>
  <si>
    <t xml:space="preserve">инв.10134120. Процессор AMD A4 - 4000, Материнская плата ASUS A58M-K, Жесткий диск Western Digital 500GB, Оперативная память Crucial 4GB, Блок питания Powercool 500WT
</t>
  </si>
  <si>
    <t>инв. В составе: системный блок, монитор 18,5" AOS E950SWDAK 1366x768 TH LED 16:9,  мышь Оklik 145M черный оптическая USB, устройство бесперебойного питания FSP Group 800, клавиатура Оklik 145M черный  USB, сетевой шнур, программное обеспечение Microsoft Win SL 8,1x64 Russian</t>
  </si>
  <si>
    <t xml:space="preserve">МФУ лазерное HP LaserJet Pro </t>
  </si>
  <si>
    <t>инв. M125 rnw</t>
  </si>
  <si>
    <t>2.5.1275</t>
  </si>
  <si>
    <t>2.5.1276</t>
  </si>
  <si>
    <t>2016</t>
  </si>
  <si>
    <t>Стенка шведская гимнастическая</t>
  </si>
  <si>
    <t>инв.1631950, 1631953-1631954. Деревянная</t>
  </si>
  <si>
    <t>инв.1631951, 1631955-1631956. Деревянная</t>
  </si>
  <si>
    <t>2.4.2416</t>
  </si>
  <si>
    <t>2.4.2417</t>
  </si>
  <si>
    <t>2.4.2418</t>
  </si>
  <si>
    <t>2.4.2419</t>
  </si>
  <si>
    <t>Выпрямитель сварочный ВД-402УЗ</t>
  </si>
  <si>
    <t>инв. Предназначен для ручной сварки</t>
  </si>
  <si>
    <t>Генератор унифицированного сигнала тока РЗУ-420</t>
  </si>
  <si>
    <t>Датчик Метран-150 CD2</t>
  </si>
  <si>
    <t>инв.Предназначен для непрерывного преобразования разности давления</t>
  </si>
  <si>
    <t>Датчик Метран-150 CD3</t>
  </si>
  <si>
    <t>2.4.2420</t>
  </si>
  <si>
    <t>Потенциометр КСП-4</t>
  </si>
  <si>
    <t>инв.00000007373</t>
  </si>
  <si>
    <t>Насосный агрегат Д320-50</t>
  </si>
  <si>
    <t>инв.00066985</t>
  </si>
  <si>
    <t>инв.00066997</t>
  </si>
  <si>
    <t>2.4.2421</t>
  </si>
  <si>
    <t>2.4.2422</t>
  </si>
  <si>
    <t>Аргут 433/446 МГц, 16 каналов LPD/PMR</t>
  </si>
  <si>
    <t>09.09.2014; 21.01.2016</t>
  </si>
  <si>
    <t>2.4.1878 - оц</t>
  </si>
  <si>
    <t>постановление № 159</t>
  </si>
  <si>
    <t>постановление 841 от 06.10.2015</t>
  </si>
  <si>
    <t>приказ (край) № 5395; акт № 851; постановление № 174</t>
  </si>
  <si>
    <t>постановление №19</t>
  </si>
  <si>
    <t>Воздушный т- компресор ТВ-80-1,6 МО-1</t>
  </si>
  <si>
    <t>№ 89153304</t>
  </si>
  <si>
    <t>№ 89166404</t>
  </si>
  <si>
    <t>№ 89414112</t>
  </si>
  <si>
    <t>№ 89159304</t>
  </si>
  <si>
    <t>№ 89166504</t>
  </si>
  <si>
    <t>инв.89163004</t>
  </si>
  <si>
    <t>инв.89157004</t>
  </si>
  <si>
    <t>инв.89002012</t>
  </si>
  <si>
    <t>инв.№ 89003718</t>
  </si>
  <si>
    <t>инв.89156904</t>
  </si>
  <si>
    <t>№ 89060018</t>
  </si>
  <si>
    <t>№ 89157904</t>
  </si>
  <si>
    <t>№89400112</t>
  </si>
  <si>
    <t>05.02.07</t>
  </si>
  <si>
    <t>торговый чек № 28030</t>
  </si>
  <si>
    <t>постановление № 49</t>
  </si>
  <si>
    <r>
      <t xml:space="preserve">Полка для книг </t>
    </r>
    <r>
      <rPr>
        <b/>
        <sz val="8"/>
        <rFont val="Tahoma"/>
        <family val="2"/>
        <charset val="204"/>
      </rPr>
      <t>(2 шт.)</t>
    </r>
  </si>
  <si>
    <r>
      <t>Электрический утюг (</t>
    </r>
    <r>
      <rPr>
        <b/>
        <sz val="8"/>
        <rFont val="Tahoma"/>
        <family val="2"/>
        <charset val="204"/>
      </rPr>
      <t>2 шт</t>
    </r>
    <r>
      <rPr>
        <sz val="8"/>
        <rFont val="Tahoma"/>
        <family val="2"/>
        <charset val="204"/>
      </rPr>
      <t xml:space="preserve">.) </t>
    </r>
  </si>
  <si>
    <r>
      <t xml:space="preserve">Швейная машина  </t>
    </r>
    <r>
      <rPr>
        <b/>
        <sz val="8"/>
        <rFont val="Tahoma"/>
        <family val="2"/>
        <charset val="204"/>
      </rPr>
      <t>(4 шт</t>
    </r>
    <r>
      <rPr>
        <sz val="8"/>
        <rFont val="Tahoma"/>
        <family val="2"/>
        <charset val="204"/>
      </rPr>
      <t>.);</t>
    </r>
  </si>
  <si>
    <r>
      <t xml:space="preserve">Швейная машина  </t>
    </r>
    <r>
      <rPr>
        <b/>
        <sz val="8"/>
        <rFont val="Tahoma"/>
        <family val="2"/>
        <charset val="204"/>
      </rPr>
      <t>(2 шт.</t>
    </r>
    <r>
      <rPr>
        <sz val="8"/>
        <rFont val="Tahoma"/>
        <family val="2"/>
        <charset val="204"/>
      </rPr>
      <t>); одна по 2090=</t>
    </r>
  </si>
  <si>
    <t>размер 2*3; балан.ст-ть за 1 шт. 833-50 =</t>
  </si>
  <si>
    <r>
      <t>Стол 2-х тумб. (</t>
    </r>
    <r>
      <rPr>
        <b/>
        <sz val="8"/>
        <rFont val="Tahoma"/>
        <family val="2"/>
        <charset val="204"/>
      </rPr>
      <t>2 шт</t>
    </r>
    <r>
      <rPr>
        <sz val="8"/>
        <rFont val="Tahoma"/>
        <family val="2"/>
        <charset val="204"/>
      </rPr>
      <t>.)</t>
    </r>
  </si>
  <si>
    <r>
      <t>Машинка ручная вязания "Долчанка"         (</t>
    </r>
    <r>
      <rPr>
        <b/>
        <sz val="8"/>
        <rFont val="Tahoma"/>
        <family val="2"/>
        <charset val="204"/>
      </rPr>
      <t>10 шт.</t>
    </r>
    <r>
      <rPr>
        <sz val="8"/>
        <rFont val="Tahoma"/>
        <family val="2"/>
        <charset val="204"/>
      </rPr>
      <t>)</t>
    </r>
  </si>
  <si>
    <t>2.5.1277</t>
  </si>
  <si>
    <t>Трибуна</t>
  </si>
  <si>
    <t>инв.1631958</t>
  </si>
  <si>
    <t>2.4.2423</t>
  </si>
  <si>
    <t>2.4.2424</t>
  </si>
  <si>
    <t>Насос КМЛ2 80/160 7,5 кВт</t>
  </si>
  <si>
    <t>инв.13601350. Зав.№ 4 с электродвигателем</t>
  </si>
  <si>
    <t>Инвенторный аппарат ARC 205 B "tech" (Z203) НАКС</t>
  </si>
  <si>
    <t>сварочный инвенторный аппарат для ручной дуговой сварки</t>
  </si>
  <si>
    <t>2.4.1280 - оц</t>
  </si>
  <si>
    <t>2.4.1941 - оц</t>
  </si>
  <si>
    <t>2.4.1949 - оц</t>
  </si>
  <si>
    <t>2.4.1950 - оц</t>
  </si>
  <si>
    <t>счет 11.09.2012 № 643</t>
  </si>
  <si>
    <t>постановление № 191</t>
  </si>
  <si>
    <t>2.5.1278</t>
  </si>
  <si>
    <t>Машина переплетная СВ-180</t>
  </si>
  <si>
    <t>инв.1631894</t>
  </si>
  <si>
    <t>2.4.2425</t>
  </si>
  <si>
    <t>ПК DEXP Aguilon O 116</t>
  </si>
  <si>
    <t xml:space="preserve">инв.1631895. Pentium J 2900 </t>
  </si>
  <si>
    <t>Комитет администрации города Яровое по образованию</t>
  </si>
  <si>
    <t>Мини-АТС "Мультиком"</t>
  </si>
  <si>
    <t>Модель IVeOS 275SE S/IV</t>
  </si>
  <si>
    <t>Пульт "NEWTONE" SKAB 1223B</t>
  </si>
  <si>
    <t>№ 89153304,до 01.07.10 в Комм-ке</t>
  </si>
  <si>
    <t>Цифровой фотоаппарат</t>
  </si>
  <si>
    <t>2.4.182</t>
  </si>
  <si>
    <t>инв.№ 01630731</t>
  </si>
  <si>
    <t>2.2.595</t>
  </si>
  <si>
    <t>16.05.94 г.1994 г.</t>
  </si>
  <si>
    <t>инв.210104200022. Ёмкость ФОВ-2,6-06; V-10 куб.м</t>
  </si>
  <si>
    <t>инв.210106300031. АИР 160S</t>
  </si>
  <si>
    <t>инв.210104200020. Ёмкость ФОВ-2,6-06; V-50 куб.м</t>
  </si>
  <si>
    <t>пост.562</t>
  </si>
  <si>
    <t>инв.10000383, 10000384, 10000385. ОАО "АХП"</t>
  </si>
  <si>
    <t>Камера КСО 2М /ЦРП 7/ (47005107, 47005207)</t>
  </si>
  <si>
    <t>Трансформатор сварочный</t>
  </si>
  <si>
    <t>инв. № 01380321;          № 01380322;          № 01380323  б/ст 2843,00</t>
  </si>
  <si>
    <t>инв.3061173</t>
  </si>
  <si>
    <t>инв.10000544. Подсобное хоз-во, ТП-119</t>
  </si>
  <si>
    <t>2.4.1546</t>
  </si>
  <si>
    <t>2.4.1547</t>
  </si>
  <si>
    <t>2.4.1548</t>
  </si>
  <si>
    <t>2.4.1549</t>
  </si>
  <si>
    <t>2.4.1550</t>
  </si>
  <si>
    <t>Полувагон 4-ос без переходной площадки бортовой № 67038281</t>
  </si>
  <si>
    <t>расп.40-р , ОС-4 №2</t>
  </si>
  <si>
    <t>2.4.0913</t>
  </si>
  <si>
    <t>Стол с приставкой</t>
  </si>
  <si>
    <t>Стол угловой станд.разб.</t>
  </si>
  <si>
    <t>инв.01660079-80</t>
  </si>
  <si>
    <t>инв.1060010</t>
  </si>
  <si>
    <t>инв.1060011</t>
  </si>
  <si>
    <t>инв.10106229</t>
  </si>
  <si>
    <t>XII - 1994</t>
  </si>
  <si>
    <t>Стол рабочий в кабинет</t>
  </si>
  <si>
    <t>Дифманометр ДСП 780Н</t>
  </si>
  <si>
    <t>№210104200010</t>
  </si>
  <si>
    <t>2.4.2398</t>
  </si>
  <si>
    <t>инв. 89422433 (оценка 2013). КНС - 4 "Нептун"</t>
  </si>
  <si>
    <t>инв. 89422449 (оценка 2013). КНС- 3  "ОРС"</t>
  </si>
  <si>
    <t>инв. 89422454 (оценка 2013). исп.1081 37/1500 об.мин. - нет в наличии</t>
  </si>
  <si>
    <t>2.4.1912</t>
  </si>
  <si>
    <t>2.4.1915</t>
  </si>
  <si>
    <t>2.4.1916</t>
  </si>
  <si>
    <t>2.4.1917</t>
  </si>
  <si>
    <t>2.5.0682</t>
  </si>
  <si>
    <t>инв.10104357, 10104359, цвет черный</t>
  </si>
  <si>
    <t>МФУ лазерное Canon i-SENSYS MF4018</t>
  </si>
  <si>
    <t>инв.10104338</t>
  </si>
  <si>
    <t>инв.10104382</t>
  </si>
  <si>
    <t>МФУ лазерное Xerox Phaser 3300MFP/X</t>
  </si>
  <si>
    <t>инв.10104386</t>
  </si>
  <si>
    <t>Принтер-копир- сканер лазерный Kyocera</t>
  </si>
  <si>
    <t>инв.10104276</t>
  </si>
  <si>
    <t>инв.10104277, 10104279, в комплекте: ADM + монитор LCD BenQ 21.5``</t>
  </si>
  <si>
    <t>МФУ Xerox WorkCentre 321V_N</t>
  </si>
  <si>
    <t>инв.10104428</t>
  </si>
  <si>
    <t>TOSHIBA</t>
  </si>
  <si>
    <t>Пульт МЕКSE</t>
  </si>
  <si>
    <t>инв. 89040264, оценка 2011. ЭРСВ-510 с источ. питан., ул.Северная, 2 водозабор</t>
  </si>
  <si>
    <t>2.4.2435</t>
  </si>
  <si>
    <t>2.4.2436</t>
  </si>
  <si>
    <t>2.4.2437</t>
  </si>
  <si>
    <t xml:space="preserve"> в составе: ноутбук ICL RayBook Si52: 133120M/4Gb/500Gb/DVDRW/HDG/152"/WiFi/BT/WT/ W7Pro/ MSOStdAE/Cam/ Schoolsoft/Mouse/FlashSD8G</t>
  </si>
  <si>
    <t xml:space="preserve">Мультимедиа комплекс 
</t>
  </si>
  <si>
    <t>в составе: мультимедиа – проектор Epson EB-X11H,
лампа для мультимедиа – проектора EB-X11H, кронштейн потолочный Proffix PCM63100, установочный комплект, кабель соединительный VGA 10 м, экран настенный Digis DSOC-1101T</t>
  </si>
  <si>
    <t>Мобильная площадка для обучения детей навыкам безопасного поведения на дорогах</t>
  </si>
  <si>
    <t>2.5.0576</t>
  </si>
  <si>
    <t>Пучок фибероптического волокна "Звездный дождь 100"</t>
  </si>
  <si>
    <t>инв.89003306. Мощность 30квт, ул.Северная, 2 водозабор</t>
  </si>
  <si>
    <t>Расп.№198-р от 25.12.08</t>
  </si>
  <si>
    <t>2.4.188</t>
  </si>
  <si>
    <t>Комплект видеофильмов</t>
  </si>
  <si>
    <t>Телевизор "Горизонт"</t>
  </si>
  <si>
    <t>Стеллаж угловой</t>
  </si>
  <si>
    <t>инв.010106106-110</t>
  </si>
  <si>
    <t>ЗИЛ-130 КС-2561</t>
  </si>
  <si>
    <t xml:space="preserve">Проектор  </t>
  </si>
  <si>
    <t>инв.10104142</t>
  </si>
  <si>
    <t xml:space="preserve">акт приема-передачи  </t>
  </si>
  <si>
    <t>Установка для хлорирования воды ЭН-25</t>
  </si>
  <si>
    <t>инв.3061016,цел.программа из края 2008год,ранее в Кул-ре</t>
  </si>
  <si>
    <t>инв.210106300060</t>
  </si>
  <si>
    <t>Компьютер в комплекте</t>
  </si>
  <si>
    <t>инв.010106086-88</t>
  </si>
  <si>
    <t>инв.010106089-91</t>
  </si>
  <si>
    <t>Диван детский</t>
  </si>
  <si>
    <t>инв.37102811</t>
  </si>
  <si>
    <t xml:space="preserve">Реактор РБА-6 токоограничитель </t>
  </si>
  <si>
    <t>инв.37008107</t>
  </si>
  <si>
    <t>Рессивер</t>
  </si>
  <si>
    <t>инв 37040509</t>
  </si>
  <si>
    <t xml:space="preserve">Рессивер РДВ-5 </t>
  </si>
  <si>
    <t>инв 37037209</t>
  </si>
  <si>
    <t xml:space="preserve">Солемер СКМ-0,5 </t>
  </si>
  <si>
    <t>инв.37073911</t>
  </si>
  <si>
    <t>инв.37026009</t>
  </si>
  <si>
    <t xml:space="preserve">Станок верт. сверлильный 2Н-135 </t>
  </si>
  <si>
    <t>инв.37031209</t>
  </si>
  <si>
    <t xml:space="preserve">Станок горизантальный фрезерный </t>
  </si>
  <si>
    <t>с насадками ф.160мм, ф220мм</t>
  </si>
  <si>
    <t>Нутромер</t>
  </si>
  <si>
    <t>2.4.53</t>
  </si>
  <si>
    <t>Телевизор "Витязь"</t>
  </si>
  <si>
    <t>2.5.0883</t>
  </si>
  <si>
    <t>2.5.0884</t>
  </si>
  <si>
    <t>2.5.0885</t>
  </si>
  <si>
    <t>2.5.0886</t>
  </si>
  <si>
    <t>2.5.0887</t>
  </si>
  <si>
    <t>2.5.0888</t>
  </si>
  <si>
    <t>2.5.0889</t>
  </si>
  <si>
    <t>2.5.0890</t>
  </si>
  <si>
    <t>2.5.0891</t>
  </si>
  <si>
    <t>2.5.0892</t>
  </si>
  <si>
    <t>2.4.1893 - оц</t>
  </si>
  <si>
    <t>постановление 158</t>
  </si>
  <si>
    <t>Подраздел 2.2 "Транспорт"</t>
  </si>
  <si>
    <t>Компрессорная установка</t>
  </si>
  <si>
    <t>инв.13601357. Комплект: винтовой компрессор DL-3,0/8-RA:зав.№ 15092607, производительность -3000 л/мин, давление-0,8 Мпа. Осушитель сжатого воздуха DLAD, зав.№ 1511075, давление- 1,0 Мпа</t>
  </si>
  <si>
    <t xml:space="preserve">инв.10106590-94,10106001 (3х6000, 1х9000, 1х8000) </t>
  </si>
  <si>
    <t>Качели-балансир</t>
  </si>
  <si>
    <t xml:space="preserve">инв.010106166-175 (2х3960, 2х3990, 1х4125, 1х3630, 2х4950, 2х6340) </t>
  </si>
  <si>
    <t>Комплект игров."Уголок для ряжения"</t>
  </si>
  <si>
    <t>Холодильник "Бирюса 6ЕК-1"</t>
  </si>
  <si>
    <t xml:space="preserve"> инв.10106299. Прыжковый, перемен.высоты</t>
  </si>
  <si>
    <t>2.5.1323</t>
  </si>
  <si>
    <t>Мат 2х1х0,1</t>
  </si>
  <si>
    <t>инв.1631965. Искуственная кожа</t>
  </si>
  <si>
    <t>2.4.2438</t>
  </si>
  <si>
    <t>Машина стиральная INDESIT</t>
  </si>
  <si>
    <t xml:space="preserve">инв.1631896.Цвет белый, фронтальная загрузка 7 кг, размер 1000об/60х40х85 </t>
  </si>
  <si>
    <t>2.5.1324</t>
  </si>
  <si>
    <t>Полка книжная</t>
  </si>
  <si>
    <t>инв.1631966</t>
  </si>
  <si>
    <t>Микроволновая печь</t>
  </si>
  <si>
    <t>Кухня 220 Эквилон</t>
  </si>
  <si>
    <t>2.4.2439</t>
  </si>
  <si>
    <t>Газоанализатор ОКА- МТ (CH4, CO2)</t>
  </si>
  <si>
    <t>Документ- камера Mimio View</t>
  </si>
  <si>
    <t>2.4.0505</t>
  </si>
  <si>
    <t>2.4.0516</t>
  </si>
  <si>
    <t>2.4.0405</t>
  </si>
  <si>
    <t>инв.№ 1040841</t>
  </si>
  <si>
    <t>Проектор ACER</t>
  </si>
  <si>
    <t>постановление от 26.11.2007 № 895</t>
  </si>
  <si>
    <t>распоряжение (пожертвование) от 23.11.2004 № 126-р</t>
  </si>
  <si>
    <t>постановление № 254</t>
  </si>
  <si>
    <t>постановление 425</t>
  </si>
  <si>
    <t>постановление 427</t>
  </si>
  <si>
    <t>2.4.2440</t>
  </si>
  <si>
    <t>2.4.2441</t>
  </si>
  <si>
    <t>2.4.2442</t>
  </si>
  <si>
    <t>2.4.2444</t>
  </si>
  <si>
    <t>2.4.2445</t>
  </si>
  <si>
    <t>2.4.2446</t>
  </si>
  <si>
    <t>2.4.2447</t>
  </si>
  <si>
    <t>2.4.2448</t>
  </si>
  <si>
    <t>2.4.2449</t>
  </si>
  <si>
    <t>2.4.2450</t>
  </si>
  <si>
    <t>2.4.2451</t>
  </si>
  <si>
    <t>2.4.2452</t>
  </si>
  <si>
    <t>2.4.2453</t>
  </si>
  <si>
    <t>2.4.2454</t>
  </si>
  <si>
    <t>2.4.2455</t>
  </si>
  <si>
    <t>Лазерный принтер</t>
  </si>
  <si>
    <t>Ноутбук HP Pavilion</t>
  </si>
  <si>
    <t>Принтер/ ксерокс/ сканер</t>
  </si>
  <si>
    <t>2.4.2456</t>
  </si>
  <si>
    <t>2.4.2457</t>
  </si>
  <si>
    <t>Телефон-факс</t>
  </si>
  <si>
    <t>инв.010104047-010104054. ИПБ АРС Васк 650</t>
  </si>
  <si>
    <t>инв.010104061-0101014062. Источник Back-UPS RS1000</t>
  </si>
  <si>
    <t>инв.010104056. Xerox Phasser 3428D</t>
  </si>
  <si>
    <t>инв.010104073. dv2840er T5850</t>
  </si>
  <si>
    <t>инв.010104086. HP Laser  Jet P2055D</t>
  </si>
  <si>
    <t>инв.010104057-010104059. Xerox Phaser 3428D</t>
  </si>
  <si>
    <t>инв.010104074-010104076. HP LJ M1005 (CB376A)</t>
  </si>
  <si>
    <t>инв.010104092. CPU Intel Celeron G1630/DDR-III 4GB/SATA 500GB Seagate/LiteON DVD-RW</t>
  </si>
  <si>
    <t>инв.010104088. mATX 400/500Gb/DVD</t>
  </si>
  <si>
    <t>инв.010104078. X2 6000/250Gb/видео 8400/DVD</t>
  </si>
  <si>
    <t>инв.010104079. X2 6000/250Gb/видео 8400/DVD</t>
  </si>
  <si>
    <t xml:space="preserve"> 6инв.010104077. X2000/250Gb/видео 8400/DVD</t>
  </si>
  <si>
    <t>инв.010104034. Panasonic KX-FC233RU</t>
  </si>
  <si>
    <t>2.5.1325</t>
  </si>
  <si>
    <t>2.5.1326</t>
  </si>
  <si>
    <t>2.5.1327</t>
  </si>
  <si>
    <t>2.5.1328</t>
  </si>
  <si>
    <t>2.5.1329</t>
  </si>
  <si>
    <t>2.5.1330</t>
  </si>
  <si>
    <t>2.5.1331</t>
  </si>
  <si>
    <t>2.5.1332</t>
  </si>
  <si>
    <t>2.5.1333</t>
  </si>
  <si>
    <t>2.5.1334</t>
  </si>
  <si>
    <t>2.5.1335</t>
  </si>
  <si>
    <t>2.5.1336</t>
  </si>
  <si>
    <t>2.5.1337</t>
  </si>
  <si>
    <t>инв.010106065</t>
  </si>
  <si>
    <t xml:space="preserve">Машинка пишущая </t>
  </si>
  <si>
    <t>инв.010106027</t>
  </si>
  <si>
    <t>Пылесос</t>
  </si>
  <si>
    <t>инв.010106019</t>
  </si>
  <si>
    <t>инв.010106015. Т-образный</t>
  </si>
  <si>
    <t>инв.010106014. Т-образный</t>
  </si>
  <si>
    <t>инв.010106011</t>
  </si>
  <si>
    <t>инв.010106017-010106018</t>
  </si>
  <si>
    <t>Холодильник "Бирюса 6"</t>
  </si>
  <si>
    <t>инв.010106001</t>
  </si>
  <si>
    <t>инв.010106009</t>
  </si>
  <si>
    <t>инв.010106032,34-37</t>
  </si>
  <si>
    <t>инв.010106038-010106041</t>
  </si>
  <si>
    <t>2.4.1395</t>
  </si>
  <si>
    <t xml:space="preserve">Кинопроектор </t>
  </si>
  <si>
    <t>Холодильник "Бирюса"-131К (спл)</t>
  </si>
  <si>
    <t>2.5.0931-  оц</t>
  </si>
  <si>
    <t>постановление № 417</t>
  </si>
  <si>
    <t>инв.1380022,29</t>
  </si>
  <si>
    <t>2.4.1168-оц</t>
  </si>
  <si>
    <t>счет 1</t>
  </si>
  <si>
    <t xml:space="preserve">счет-фактура 5868 </t>
  </si>
  <si>
    <t>постановление 417</t>
  </si>
  <si>
    <t>2.4.1682- оц</t>
  </si>
  <si>
    <t>постановление 463</t>
  </si>
  <si>
    <t>постановление 508 от 18.07.2006</t>
  </si>
  <si>
    <t>счет-фактура 6876 от 28.10.2008</t>
  </si>
  <si>
    <t>2.4.2458</t>
  </si>
  <si>
    <t>инв.010104094</t>
  </si>
  <si>
    <t>2.5.1338</t>
  </si>
  <si>
    <t>2.5.1339</t>
  </si>
  <si>
    <t>инв.1631971-72</t>
  </si>
  <si>
    <t>инв.1631973-74</t>
  </si>
  <si>
    <t>2.4.2459</t>
  </si>
  <si>
    <t>Принтер струйный А4 EPSON L130</t>
  </si>
  <si>
    <t>2.5.1340</t>
  </si>
  <si>
    <t>Световозвращающие приспособления</t>
  </si>
  <si>
    <t>постановление 464</t>
  </si>
  <si>
    <t>2.5.1341</t>
  </si>
  <si>
    <t>инв.10104038. SAMSUNG</t>
  </si>
  <si>
    <t>2.5.1342</t>
  </si>
  <si>
    <t>инв.210106300123</t>
  </si>
  <si>
    <t>2.4.2460</t>
  </si>
  <si>
    <t>Углошлифовальная машина</t>
  </si>
  <si>
    <t>Стиральная машина IMESA</t>
  </si>
  <si>
    <t>2.5.0198-оц</t>
  </si>
  <si>
    <t>постановление № 158</t>
  </si>
  <si>
    <t>инв.010106162</t>
  </si>
  <si>
    <t>Машина стирально-отжимная IMESA LM-23</t>
  </si>
  <si>
    <t>инв.10106177/1</t>
  </si>
  <si>
    <t>инв.010106158</t>
  </si>
  <si>
    <t>инв.010106176</t>
  </si>
  <si>
    <t>инв.010104018</t>
  </si>
  <si>
    <t>инв.010104036</t>
  </si>
  <si>
    <t>инв.010104001</t>
  </si>
  <si>
    <t>инв.010106015-16</t>
  </si>
  <si>
    <t>инв.010106011-12</t>
  </si>
  <si>
    <t>инв.010104008</t>
  </si>
  <si>
    <t>инв.010104004</t>
  </si>
  <si>
    <t>инв.010106001-02</t>
  </si>
  <si>
    <t>инв.010104006</t>
  </si>
  <si>
    <t>удлинитель для USB камеры 10 мм - 11шт.; удлинитель для USB камеры     5 мм - 11шт.; трос безопасности для цифровой техники с замком - 11 шт.; сетевой фильтр - 1 шт.</t>
  </si>
  <si>
    <t>Ксерокс CANON ЧС-330</t>
  </si>
  <si>
    <t>инв.10104203</t>
  </si>
  <si>
    <t>инв.10104136-37</t>
  </si>
  <si>
    <t xml:space="preserve">инв.10104098. Клав.-мультимед </t>
  </si>
  <si>
    <t xml:space="preserve">Аккустическая система </t>
  </si>
  <si>
    <t>инв.10104050, 10104031</t>
  </si>
  <si>
    <t>инв.10106737</t>
  </si>
  <si>
    <t xml:space="preserve">Прилавок- витрина холодильная </t>
  </si>
  <si>
    <t>2.4.0372 - оц</t>
  </si>
  <si>
    <t>2.4.0422 - оц</t>
  </si>
  <si>
    <t>2.4.0370 - оц</t>
  </si>
  <si>
    <t>постановление от 01.06.2015 № 449</t>
  </si>
  <si>
    <t>распоряжение от 13.08.2010 № 165-р</t>
  </si>
  <si>
    <t>акт приема- передачи от 15.08.2005 № 40</t>
  </si>
  <si>
    <t>акт приема- передачи от 15.08.2005 № 43</t>
  </si>
  <si>
    <t>акт приема- передачи от 15.08.2005 № 36</t>
  </si>
  <si>
    <t>акт приема- передачи от 15.08.2005 № 41</t>
  </si>
  <si>
    <t>акт приема- передачи от 15.08.2005 № 108</t>
  </si>
  <si>
    <t>акт приема- передачи от 15.08.2005 № 70</t>
  </si>
  <si>
    <t>акт приема- передачи от 15.08.2005 № 106</t>
  </si>
  <si>
    <t>постановление 658</t>
  </si>
  <si>
    <t>2.2.0149</t>
  </si>
  <si>
    <t>2.2.0148</t>
  </si>
  <si>
    <t>инв.10104360. Интерскол УШМ-180</t>
  </si>
  <si>
    <t>Мяч футбольный SELECT</t>
  </si>
  <si>
    <t>2.5.1343</t>
  </si>
  <si>
    <t>Сплит система Kentatsu</t>
  </si>
  <si>
    <t>постановление от 27.08.2015 № 725</t>
  </si>
  <si>
    <t>постановление 721</t>
  </si>
  <si>
    <t>2.5.1344</t>
  </si>
  <si>
    <t>инв. Наружный и внутренний блок</t>
  </si>
  <si>
    <t>инв.3120177</t>
  </si>
  <si>
    <t xml:space="preserve">Деарационная установка </t>
  </si>
  <si>
    <t>инв.201002</t>
  </si>
  <si>
    <t>инв.01380830. Комплект: системный блок, монитор, клавиатура, мышь.</t>
  </si>
  <si>
    <t>инв.01380831</t>
  </si>
  <si>
    <t>инв.02040878</t>
  </si>
  <si>
    <t>инв.02060984. 17,клав-ра, мышь, колонки</t>
  </si>
  <si>
    <t>инв.02060985</t>
  </si>
  <si>
    <t>инв.02060987</t>
  </si>
  <si>
    <t>инв.012012</t>
  </si>
  <si>
    <t>инв.022012</t>
  </si>
  <si>
    <t>инв.2061000В,Г,Д, Е, А, Б</t>
  </si>
  <si>
    <t>инв.210104200021. Ёмкость ФОВ-2,6-06; V-50 куб.м</t>
  </si>
  <si>
    <t>инв.210104200025</t>
  </si>
  <si>
    <t>инв.ВА0000000061</t>
  </si>
  <si>
    <t>инв.ВА0000000062</t>
  </si>
  <si>
    <t>инв.21010600094-93</t>
  </si>
  <si>
    <t>Автомобиль, гос.номер М 529 РТ (инв.10105070к)</t>
  </si>
  <si>
    <t>инв.010104081</t>
  </si>
  <si>
    <t>инв.010104039</t>
  </si>
  <si>
    <t>инв.010104054</t>
  </si>
  <si>
    <t>инв.11175</t>
  </si>
  <si>
    <t>инв.ВА 0000000058</t>
  </si>
  <si>
    <t>инв.0133010</t>
  </si>
  <si>
    <t>инв.210104200012. С комплектом приспособлений</t>
  </si>
  <si>
    <t>инв.210106300070. VP - L 500</t>
  </si>
  <si>
    <t>инв.000000000003. НР 1320</t>
  </si>
  <si>
    <t>инв.000000000002</t>
  </si>
  <si>
    <t>инв.21010420011. 19 LCD Acer</t>
  </si>
  <si>
    <t>инв.21010420009. 17 "LCD Aser Al 1717 Fs</t>
  </si>
  <si>
    <t>инв.21010420008. 17 "Samsung 721 N"</t>
  </si>
  <si>
    <t>инв.21010420007. 17 "LCD Aser Al 1717 Fs</t>
  </si>
  <si>
    <t>инв.21010420032</t>
  </si>
  <si>
    <t>инв.210106300084. DELL Inspirion</t>
  </si>
  <si>
    <t>инв.инв.210106300068,71</t>
  </si>
  <si>
    <t>инв.11018</t>
  </si>
  <si>
    <t>инв.000000000000070</t>
  </si>
  <si>
    <t>инв.143. Т334 FS/0,75 кВт, 4-х такт. 33,5см3, гол+3х лоп.нож.руль, 8 кг</t>
  </si>
  <si>
    <t>инв.01380805. Комплект: системный блок, монитор, клавиатура, мышь</t>
  </si>
  <si>
    <t>инв.01380813. Комплект: системный блок, монитор, клавиатура, мышь</t>
  </si>
  <si>
    <t>инв.01380815</t>
  </si>
  <si>
    <t>инв.01380807. Комплект: системный блок, монитор, клавиатура, мышь</t>
  </si>
  <si>
    <t>инв.01380809</t>
  </si>
  <si>
    <t>инв.01380809. Лазерный</t>
  </si>
  <si>
    <t>инв.03060991.  HP LJ 1005</t>
  </si>
  <si>
    <t>инв.03060992</t>
  </si>
  <si>
    <t>инв.16. Комплект: системный блок, монитор, клавиатура, мышь</t>
  </si>
  <si>
    <t>инв.26</t>
  </si>
  <si>
    <t>инв.01630715-715/1</t>
  </si>
  <si>
    <t>инв.1027,а</t>
  </si>
  <si>
    <t>инв.1028,а</t>
  </si>
  <si>
    <t>инв.3061100</t>
  </si>
  <si>
    <t>инв.3061100,а</t>
  </si>
  <si>
    <t>инв.3061108</t>
  </si>
  <si>
    <t>инв.01380834,д</t>
  </si>
  <si>
    <t>инв.3061034. Цвет черный</t>
  </si>
  <si>
    <t>инв.3061057</t>
  </si>
  <si>
    <t>инв.2040876</t>
  </si>
  <si>
    <t>инв.3061079,а. С монитором 17</t>
  </si>
  <si>
    <t>инв.3061080,а</t>
  </si>
  <si>
    <t>инв.3060999. Ч/б</t>
  </si>
  <si>
    <t>инв.3061076,а. Черный 1680*1050</t>
  </si>
  <si>
    <t>инв.1604213</t>
  </si>
  <si>
    <t>инв.3120165. Программное обеспечение: (Коробки) Microsoft Office Home and Business 2013 32/64 Russia Only EM DVD No Skype</t>
  </si>
  <si>
    <t>инв.3120165. Acer 23" G236HLBid Black FullHD LED 5ms 16:9 DVD HDMI 100K:1 200cd</t>
  </si>
  <si>
    <t>инв.3120165</t>
  </si>
  <si>
    <t>инв.01380047</t>
  </si>
  <si>
    <t>инв. 20400141</t>
  </si>
  <si>
    <t>Жалюзи (10 шт.)</t>
  </si>
  <si>
    <t>инв.3061077,а</t>
  </si>
  <si>
    <t>инв.01380343,44,а,б,в</t>
  </si>
  <si>
    <t>Жалюзи (3 шт.)</t>
  </si>
  <si>
    <t>инв.10122013. Цвет черный</t>
  </si>
  <si>
    <t>инв.2040979</t>
  </si>
  <si>
    <t>инв.1040957. С монитором и бесперебойником</t>
  </si>
  <si>
    <t>инв.01380782. Лазерный</t>
  </si>
  <si>
    <t>инв.2040983</t>
  </si>
  <si>
    <t>инв.2040982. LCD  ASUS</t>
  </si>
  <si>
    <t>инв.30601019,А. Intel Core 2</t>
  </si>
  <si>
    <t>инв.3061057,А</t>
  </si>
  <si>
    <t>инв.3061227</t>
  </si>
  <si>
    <t>инв.3061228</t>
  </si>
  <si>
    <t>инв.3061063,А. SocAM3/F7025/Athion II X3 455/4096</t>
  </si>
  <si>
    <t>инв.3061062,А</t>
  </si>
  <si>
    <t xml:space="preserve"> инв.092013. Hewlett- Packard LaserJet Pro PI 102RU (A4, 18ppm, 1200dpi, 2Mb, 1 лоток
150), USB арт. CE651A + Картридж принтера лазерного Hewlett-Packard для HP LJ  1102/P1102w/M 1132/M1212NF/M 1214NFH (1,6K) арт. CE285A+ Кабель/шнур USB 2.0 A&gt;B Male-Male 1.8m (принтер/сканер</t>
  </si>
  <si>
    <t>инв.3061234</t>
  </si>
  <si>
    <t>инв.3061051,А</t>
  </si>
  <si>
    <t>инв.30610058,А</t>
  </si>
  <si>
    <t>инв.3061065,А</t>
  </si>
  <si>
    <t>инв.3061229</t>
  </si>
  <si>
    <t>инв.2061035</t>
  </si>
  <si>
    <t>инв.3061073,А</t>
  </si>
  <si>
    <t>инв.3040910</t>
  </si>
  <si>
    <t>инв.3060979,А</t>
  </si>
  <si>
    <t>инв.3060987,А</t>
  </si>
  <si>
    <t>инв.3060986,А</t>
  </si>
  <si>
    <t>инв.3060954. Председатель</t>
  </si>
  <si>
    <t>инв.306101230</t>
  </si>
  <si>
    <t>инв.1.101.04000029</t>
  </si>
  <si>
    <t>инв.1.101.04000022</t>
  </si>
  <si>
    <t>инв.1.101.04000023</t>
  </si>
  <si>
    <t>инв.1.101.04000024</t>
  </si>
  <si>
    <t>инв.1.101.04000026</t>
  </si>
  <si>
    <t>Фотокамера Canon</t>
  </si>
  <si>
    <t>инв.1.101.04000035</t>
  </si>
  <si>
    <t xml:space="preserve">инв.1.101.04000014. Монитор 17,0 "Prestigio"  </t>
  </si>
  <si>
    <t>инв.1.101.04000015. PCI-E</t>
  </si>
  <si>
    <t>инв.1.101.04000018</t>
  </si>
  <si>
    <t>инв.1.101.04000017</t>
  </si>
  <si>
    <t>Радиотелефон Panasonic TCO-20719</t>
  </si>
  <si>
    <t>инв.1.101.04000019. COLDEN INTER DSR-8001 PREMUM CLASS</t>
  </si>
  <si>
    <t>инв.1.101.04000031</t>
  </si>
  <si>
    <t>Монитор LCD  ACER  AL 1916 AS Silver-Black 8 ms</t>
  </si>
  <si>
    <t>инв.1.101.04000020</t>
  </si>
  <si>
    <t>Компьютер Сeleron</t>
  </si>
  <si>
    <t>инв.1.101.04000005</t>
  </si>
  <si>
    <t>Компьютер Prestigio с монитором</t>
  </si>
  <si>
    <t>инв.1.101.04000006</t>
  </si>
  <si>
    <t>инв.1.101.04000007</t>
  </si>
  <si>
    <t>инв.1.101.04000008</t>
  </si>
  <si>
    <t>инв.1.101.04000034. В составе: СБ Dual Core Е2220 2,4 GHz-Asus P5</t>
  </si>
  <si>
    <t>инв.1.101.04000038. Зав.номер 15971</t>
  </si>
  <si>
    <t>инв.1.101.04000051. Персональный</t>
  </si>
  <si>
    <t>инв.1.101.04000045</t>
  </si>
  <si>
    <t>инв.1.101.04000046</t>
  </si>
  <si>
    <t xml:space="preserve">инв.1101300124. В сборе </t>
  </si>
  <si>
    <t>инв.1.101.04000027. АКG С 417 РР</t>
  </si>
  <si>
    <t>инв.1.111.04000046</t>
  </si>
  <si>
    <t>инв.1.111.04000050. Фото</t>
  </si>
  <si>
    <t>Видеокамера цифровая Soni</t>
  </si>
  <si>
    <t>инв.1.111.04000049</t>
  </si>
  <si>
    <t>инв.1.111.04000048</t>
  </si>
  <si>
    <t>Монитор BENQ 2420 HD</t>
  </si>
  <si>
    <t>Монитор BENQ</t>
  </si>
  <si>
    <t>инв.1101340115</t>
  </si>
  <si>
    <t>Цифровая фотокамера SONI</t>
  </si>
  <si>
    <t>инв.1.101.04000001</t>
  </si>
  <si>
    <t>инв.1.101.06000041</t>
  </si>
  <si>
    <t>инв.1.101.06000042</t>
  </si>
  <si>
    <t>Видеомонитор LG 19</t>
  </si>
  <si>
    <t>инв.1.101.04000037</t>
  </si>
  <si>
    <t>инв.1.101.06000047</t>
  </si>
  <si>
    <t>инв.1.101.04000025</t>
  </si>
  <si>
    <t>инв.1.101.06000039</t>
  </si>
  <si>
    <t>инв.1.101.06000043</t>
  </si>
  <si>
    <t>инв.1.101.06000044</t>
  </si>
  <si>
    <t>инв.1.101.06000040</t>
  </si>
  <si>
    <t>инв.1101340126</t>
  </si>
  <si>
    <t>инв.10104167</t>
  </si>
  <si>
    <t>инв.10104169</t>
  </si>
  <si>
    <t>инв.10106183</t>
  </si>
  <si>
    <t>инв.10104186</t>
  </si>
  <si>
    <t>инв.10104305</t>
  </si>
  <si>
    <t>инв.10104149</t>
  </si>
  <si>
    <t>инв.01380037. Автоответчик</t>
  </si>
  <si>
    <t>инв.10104148</t>
  </si>
  <si>
    <t>инв.10104022. ELITEGROUP 651-M</t>
  </si>
  <si>
    <t>инв.10104154. 120 Gb</t>
  </si>
  <si>
    <t>Системный блок INTEL</t>
  </si>
  <si>
    <t>Монитор 19 LCD</t>
  </si>
  <si>
    <t>инв.10104028-29</t>
  </si>
  <si>
    <t>инв.10104054. В комплекте: системный блок, монитор</t>
  </si>
  <si>
    <t>инв.10104043,45. В комплекте: системный блок, монитор</t>
  </si>
  <si>
    <t>инв.10104096. В комплекте: системный блок, монитор</t>
  </si>
  <si>
    <t>инв.10104135</t>
  </si>
  <si>
    <t>Монитор Aser TFT 19 AL1916</t>
  </si>
  <si>
    <t>инв.10104139</t>
  </si>
  <si>
    <t>Компьютер учителя  LGA 775 1024 Mb</t>
  </si>
  <si>
    <t>инв.10104140</t>
  </si>
  <si>
    <t>МФУ Xerox WorkCentre 3119</t>
  </si>
  <si>
    <t>инв.10104138. В комплекте: системный блок, монитор</t>
  </si>
  <si>
    <t>инв.10104173,74,75,72</t>
  </si>
  <si>
    <t>инв.10104170-70</t>
  </si>
  <si>
    <t>инв.10104163</t>
  </si>
  <si>
    <t>инв.10104197. Intel CIRE2DUOE6750\AsusPK-E\DDRii1GB</t>
  </si>
  <si>
    <t>Монитор SamsungSyncMaster 19*941MW TFT</t>
  </si>
  <si>
    <t>инв.10104196</t>
  </si>
  <si>
    <t>инв.10104191</t>
  </si>
  <si>
    <t>инв.10104242. Программно-технический комплекс</t>
  </si>
  <si>
    <t xml:space="preserve">инв.10104330. В комплект входит: монитор 21,5 Philips LED Wide E223V5LSB2 Black,системный блок N44 S-A4(FM1), клавиатура KS-060SU Dialog, манипулятор "мышь" Genius, кабель, удлинитель  </t>
  </si>
  <si>
    <t>инв.10104324</t>
  </si>
  <si>
    <t>инв.10104194</t>
  </si>
  <si>
    <t>инв.10104136. 21Mb/SD</t>
  </si>
  <si>
    <t>инв.10106810</t>
  </si>
  <si>
    <t>инв.10106978</t>
  </si>
  <si>
    <t>инв.10104024</t>
  </si>
  <si>
    <t xml:space="preserve">инв.10104025 </t>
  </si>
  <si>
    <t>03-1989</t>
  </si>
  <si>
    <t>11-2008</t>
  </si>
  <si>
    <t>инв.01380819</t>
  </si>
  <si>
    <t>инв.01380759</t>
  </si>
  <si>
    <t>инв.01380796</t>
  </si>
  <si>
    <t>инв.01630722</t>
  </si>
  <si>
    <t>инв.3060996</t>
  </si>
  <si>
    <t>инв.01384730</t>
  </si>
  <si>
    <t>инв.1061017</t>
  </si>
  <si>
    <t>инв.3061028</t>
  </si>
  <si>
    <t>инв.3061031</t>
  </si>
  <si>
    <t>инв.3061281. Радиомикрофон блок питания</t>
  </si>
  <si>
    <t>инв.3061280. Колонки 1 большая, 2 малые</t>
  </si>
  <si>
    <t>инв.3061244</t>
  </si>
  <si>
    <t>инв.30612101</t>
  </si>
  <si>
    <t>инв.3061272</t>
  </si>
  <si>
    <t>инв.3061295</t>
  </si>
  <si>
    <t>инв.3061260-61</t>
  </si>
  <si>
    <t>инв.3061275</t>
  </si>
  <si>
    <t>инв.30612125</t>
  </si>
  <si>
    <t>инв.3061299</t>
  </si>
  <si>
    <t>инв.3060949</t>
  </si>
  <si>
    <t>Баннер "Озеро"</t>
  </si>
  <si>
    <t>инв.101090073</t>
  </si>
  <si>
    <t>инв.3061258</t>
  </si>
  <si>
    <t>инв.30612103</t>
  </si>
  <si>
    <t>инв.30612104</t>
  </si>
  <si>
    <t>инв.3040898</t>
  </si>
  <si>
    <t>инв.3040894</t>
  </si>
  <si>
    <t>Радио-система</t>
  </si>
  <si>
    <t>инв.3060950</t>
  </si>
  <si>
    <t>инв.3040907</t>
  </si>
  <si>
    <t>инв.0163029</t>
  </si>
  <si>
    <t>инв.30612139</t>
  </si>
  <si>
    <t>инв.30612137</t>
  </si>
  <si>
    <t>инв.3061263</t>
  </si>
  <si>
    <t>инв.30612136</t>
  </si>
  <si>
    <t>инв.30612134</t>
  </si>
  <si>
    <t>инв.30612110</t>
  </si>
  <si>
    <t>инв.3061265</t>
  </si>
  <si>
    <t>инв.30612162</t>
  </si>
  <si>
    <t>инв.30612140</t>
  </si>
  <si>
    <t>инв.30612141</t>
  </si>
  <si>
    <t>инв.30612163</t>
  </si>
  <si>
    <t>инв.3061078,в</t>
  </si>
  <si>
    <t>инв.3061079,в</t>
  </si>
  <si>
    <t>инв.3061080,в</t>
  </si>
  <si>
    <t>инв.30612117</t>
  </si>
  <si>
    <t>инв.3061294</t>
  </si>
  <si>
    <t>Радиосистема Schure LX-88-11</t>
  </si>
  <si>
    <t>инв.30612119</t>
  </si>
  <si>
    <t>инв.01380766</t>
  </si>
  <si>
    <t>инв.01380767. Цвет черный</t>
  </si>
  <si>
    <t>инв.3061256. Processor 2600+, 1,6 ГГц, 224Мб ОЗУ</t>
  </si>
  <si>
    <t>инв.013680212</t>
  </si>
  <si>
    <t>инв.01380323</t>
  </si>
  <si>
    <t>инв.262012. С монитором Samsung Sync Master 793DF</t>
  </si>
  <si>
    <t>Компьютер Sempron 2,8</t>
  </si>
  <si>
    <t>инв.2040987</t>
  </si>
  <si>
    <t xml:space="preserve">Компьютер CTR Office с монитором </t>
  </si>
  <si>
    <t>инв.30612143</t>
  </si>
  <si>
    <t>Компьютер Intel pentium - 4 с монитором</t>
  </si>
  <si>
    <t>инв.3061292</t>
  </si>
  <si>
    <t>Компьютер Intel pentium -S</t>
  </si>
  <si>
    <t>инв.2040965</t>
  </si>
  <si>
    <t>Принтер Ерsоn  240 фото</t>
  </si>
  <si>
    <t>инв.2040981</t>
  </si>
  <si>
    <t>Компьютер в комплекте Dual Core E2180 2 GHz,LGA</t>
  </si>
  <si>
    <t>инв.252012</t>
  </si>
  <si>
    <t>Кондиционер CHIGO KFR-88</t>
  </si>
  <si>
    <t>инв.3040985</t>
  </si>
  <si>
    <t>инв.3040904</t>
  </si>
  <si>
    <t>инв.30612138. VPL EX 2100 ANSI 1m 1024*768</t>
  </si>
  <si>
    <t>инв.3040891 (Центр встреч)</t>
  </si>
  <si>
    <t>инв.3040913. Celeron D-C 2,OGHz/HHD320Gb/DDR/DVD монитор19</t>
  </si>
  <si>
    <t>инв.30612135. Intel Core 2 Duo(монитор19/клав/мышь)</t>
  </si>
  <si>
    <t xml:space="preserve"> инв.3040914. Xerox Phaser 3117</t>
  </si>
  <si>
    <t>инв.3061032</t>
  </si>
  <si>
    <t>инв.3061262</t>
  </si>
  <si>
    <t>Системный блок N50 PV530-ITX</t>
  </si>
  <si>
    <t>инв.3061252Г</t>
  </si>
  <si>
    <t>Ноутбук 15.6 "ASUS N53SM в комплекте с сумкой</t>
  </si>
  <si>
    <t>инв.30612112</t>
  </si>
  <si>
    <t>инв.30612113. 2-полосная активная акустическая система с микш.пультом,микрофон,стойка микрофонная</t>
  </si>
  <si>
    <t>инв.6Г00000000000000000000001</t>
  </si>
  <si>
    <t>Проектор BenQ М610</t>
  </si>
  <si>
    <t>инв.08042013</t>
  </si>
  <si>
    <t>инв.30612118</t>
  </si>
  <si>
    <t>инв.3061296</t>
  </si>
  <si>
    <t>инв.30612111</t>
  </si>
  <si>
    <t>инв.3061297</t>
  </si>
  <si>
    <t>инв.3061298</t>
  </si>
  <si>
    <t>инв.3061251</t>
  </si>
  <si>
    <t>инв.30612102</t>
  </si>
  <si>
    <t>инв.3061266</t>
  </si>
  <si>
    <t>инв.3061269</t>
  </si>
  <si>
    <t>инв.3061271</t>
  </si>
  <si>
    <t>инв.3061273</t>
  </si>
  <si>
    <t>инв.6Г00000000000000000000007</t>
  </si>
  <si>
    <t>инв.30612107</t>
  </si>
  <si>
    <t>инв.30612108</t>
  </si>
  <si>
    <t>инв.30612109</t>
  </si>
  <si>
    <t>инв.30612100</t>
  </si>
  <si>
    <t>инв.3061264</t>
  </si>
  <si>
    <t>инв.3061252</t>
  </si>
  <si>
    <t>инв.3061293</t>
  </si>
  <si>
    <t>инв.30612115</t>
  </si>
  <si>
    <t>инв.3061076в</t>
  </si>
  <si>
    <t>инв.3061029-3061029/23</t>
  </si>
  <si>
    <t>инв.01630728. Серо-черного цвета (Центр встреч)</t>
  </si>
  <si>
    <t>инв.3061270</t>
  </si>
  <si>
    <t>инв.3061041а</t>
  </si>
  <si>
    <t>инв.3061072,в</t>
  </si>
  <si>
    <t>инв.30612127</t>
  </si>
  <si>
    <t>Баннер "9 Мая"</t>
  </si>
  <si>
    <t>Баннер "Молодежный фестиваль 2014г."</t>
  </si>
  <si>
    <t>инв.30612120</t>
  </si>
  <si>
    <t>инв.6Г000000000000000000000018, 3061283-3061291. Серый</t>
  </si>
  <si>
    <t>инв.30612123, 30612124</t>
  </si>
  <si>
    <t>инв.3061278</t>
  </si>
  <si>
    <t>инв.30612121</t>
  </si>
  <si>
    <t>Бензотриммер Кратон GGT-900</t>
  </si>
  <si>
    <t>инв.30612114</t>
  </si>
  <si>
    <t>инв.306121126</t>
  </si>
  <si>
    <t>инв.30612116</t>
  </si>
  <si>
    <t>инв.3061172</t>
  </si>
  <si>
    <t>инв.3061081,в</t>
  </si>
  <si>
    <t>инв.507. Радиосистема YTS</t>
  </si>
  <si>
    <t>инв.3061171,72,71в</t>
  </si>
  <si>
    <t>Костюм "Джек Воробей"</t>
  </si>
  <si>
    <t>инв.3061187</t>
  </si>
  <si>
    <t>инв.3061073. Т233/0,65 квт-0,9</t>
  </si>
  <si>
    <t>инв.6Г</t>
  </si>
  <si>
    <t>инв.10104025</t>
  </si>
  <si>
    <t>инв.1104015</t>
  </si>
  <si>
    <t>инв.10106641</t>
  </si>
  <si>
    <t>инв.10106667</t>
  </si>
  <si>
    <t>инв.10104030-31</t>
  </si>
  <si>
    <t>инв.10104059. Принтер/Копир/Сканер</t>
  </si>
  <si>
    <t>инв.10104060</t>
  </si>
  <si>
    <t>инв.01380015</t>
  </si>
  <si>
    <t>инв.10104012</t>
  </si>
  <si>
    <t>инв.10106004-5</t>
  </si>
  <si>
    <t>Скамейка детская "Слоник"</t>
  </si>
  <si>
    <t>инв. 10106647</t>
  </si>
  <si>
    <t>инв.10106666</t>
  </si>
  <si>
    <t>инв.10106704</t>
  </si>
  <si>
    <t>инв.10106643</t>
  </si>
  <si>
    <t>инв.10106644</t>
  </si>
  <si>
    <t>инв.10106705</t>
  </si>
  <si>
    <t>Стенды "Рябинка, Лукоморье, морозко, универсальный, теремок"</t>
  </si>
  <si>
    <t>инв.10104047</t>
  </si>
  <si>
    <t>инв. №10104097</t>
  </si>
  <si>
    <t>инв.10104130</t>
  </si>
  <si>
    <t>инв.10106467</t>
  </si>
  <si>
    <t>инв.10104127</t>
  </si>
  <si>
    <t>инв.10106468</t>
  </si>
  <si>
    <t>инв.10106470</t>
  </si>
  <si>
    <t>инв.10106469</t>
  </si>
  <si>
    <t>инв.10106484</t>
  </si>
  <si>
    <t>инв.10106485</t>
  </si>
  <si>
    <t>инв.10106486-87</t>
  </si>
  <si>
    <t>инв.10106471-72</t>
  </si>
  <si>
    <t>инв.10106473-74</t>
  </si>
  <si>
    <t>инв.10106477</t>
  </si>
  <si>
    <t>инв.10106478</t>
  </si>
  <si>
    <t>инв.10106479-8</t>
  </si>
  <si>
    <t>инв.10106481,83</t>
  </si>
  <si>
    <t>инв.10106488</t>
  </si>
  <si>
    <t>инв.10104126</t>
  </si>
  <si>
    <t>инв.10106138</t>
  </si>
  <si>
    <t>инв.10160137</t>
  </si>
  <si>
    <t>инв.10160136</t>
  </si>
  <si>
    <t>инв.10106139</t>
  </si>
  <si>
    <t>инв.10104165</t>
  </si>
  <si>
    <t>инв.10104327-28</t>
  </si>
  <si>
    <t>инв.10104173</t>
  </si>
  <si>
    <t>инв.10104176</t>
  </si>
  <si>
    <t>инв.10104175</t>
  </si>
  <si>
    <t>инв.10104201</t>
  </si>
  <si>
    <t>инв.10104210</t>
  </si>
  <si>
    <t>инв.10104192. Состоит: бубен - 3, бубенцы - 2, дощечки - 1, дудочка - 1, колотушки - 7, ложки дерев. - 11, маракасы - 2, металлофон - 1, молоточек -1, погремушка - 1, прищепки - 2, рубель - 1, сундучок - 1, счеты - 1, треугольник метал. - 3, трещотки -2</t>
  </si>
  <si>
    <t>инв.10106941</t>
  </si>
  <si>
    <t>инв.10106950</t>
  </si>
  <si>
    <t>инв.10106948</t>
  </si>
  <si>
    <t>инв.10106979</t>
  </si>
  <si>
    <t>инв.10106935. Таблицы  + наглядные пособия</t>
  </si>
  <si>
    <t>инв.10104215. состоит из 3 компьютеров</t>
  </si>
  <si>
    <t>инв.10104214</t>
  </si>
  <si>
    <t>инв.10106937</t>
  </si>
  <si>
    <t>инв.10106943</t>
  </si>
  <si>
    <t>инв.10106944</t>
  </si>
  <si>
    <t>инв.10106945</t>
  </si>
  <si>
    <t>инв.10106949, 10106968, 10106969, 10106971</t>
  </si>
  <si>
    <t>инв.10106974</t>
  </si>
  <si>
    <t>инв.10104028. Модель 796 MBS</t>
  </si>
  <si>
    <t>Телевизор "VESTEL"</t>
  </si>
  <si>
    <t>инв.10104031</t>
  </si>
  <si>
    <t>Компьютер PENTIUM</t>
  </si>
  <si>
    <t>инв.10104047. Ноутбук</t>
  </si>
  <si>
    <t>инв.10104133</t>
  </si>
  <si>
    <t xml:space="preserve">Компьютер ученика  Start Master LGA </t>
  </si>
  <si>
    <t>инв.10104140-41,42,43,44</t>
  </si>
  <si>
    <t>инв.10104146-47,48,49,50</t>
  </si>
  <si>
    <t xml:space="preserve"> инв.10104067-68,69. Клав.-мультимед</t>
  </si>
  <si>
    <t>инв.10104156. В комплекте: монитор, сист.блок, клавиатура</t>
  </si>
  <si>
    <t>инв.10104154</t>
  </si>
  <si>
    <t>инв.10104159</t>
  </si>
  <si>
    <t>инв.10104168</t>
  </si>
  <si>
    <t>инв.10104170</t>
  </si>
  <si>
    <t>инв.10104172</t>
  </si>
  <si>
    <t>инв.10104174</t>
  </si>
  <si>
    <t>инв.10104189</t>
  </si>
  <si>
    <t>инв.10104190</t>
  </si>
  <si>
    <t xml:space="preserve">Компьютер планшетный, </t>
  </si>
  <si>
    <t>инв.10104200,197,198,199, 196</t>
  </si>
  <si>
    <t>Ноутбук Asus P53E</t>
  </si>
  <si>
    <t xml:space="preserve">инв.10104193, 10104205-209  </t>
  </si>
  <si>
    <t>Ноутбук Asus X 54 C</t>
  </si>
  <si>
    <t>инв.10104190, 10104202</t>
  </si>
  <si>
    <t>инв.10104204. Программно-технический комплекс</t>
  </si>
  <si>
    <t>Ноутбук ASUS X502CA</t>
  </si>
  <si>
    <t xml:space="preserve"> инв.10104217. Pentium UVL 987/1.5GHz Igma HD4000/320Gb/4Gb) LAN1000 WiFi+BT Cam W8</t>
  </si>
  <si>
    <t>инв.10104221</t>
  </si>
  <si>
    <t>инв.10104216. Pentium Gb/4Gb/GT720M-2Gb/DVDRW/CR/LAN100/WIFI+BT</t>
  </si>
  <si>
    <t xml:space="preserve">инв.10104308.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DSOC-1101T;Многофункциональное устройство Xerox WC3210; Акустическая система DIALOG AD-05
</t>
  </si>
  <si>
    <t>инв.1010422-28, 33-37. 4N2600/2GB/500Gb/10,1"/HD/WiFi/Cam/6c/blue/W7Pro/Of2013StdAcdmc/SchoolSoft/mouse/Flash карта SD8Gb</t>
  </si>
  <si>
    <t>инв.10106006</t>
  </si>
  <si>
    <t>инв.10106005</t>
  </si>
  <si>
    <t>инв.10104330</t>
  </si>
  <si>
    <t>инв.10104317, 18, 10104320, 10104321,10104319. ASUS 15,6, X553MA (90NB04X1MO 2070) Celeron N2830/2,16G Hz iGMA),10104317 - Acer 15,6 Acpire E-5-511-C565(NXMPKER004)  Celeron N2930/2,16G  MA)</t>
  </si>
  <si>
    <t>инв.10104322. В комплект № 1 входит: ноутбук ICL RAYBook Si52 i3- 3120M/4Gb/500Gb/vint/DVD RW/Web2 Mpix/WiFi/Wen7 Pro/MsOfficeStd 2013 Rus/ ПО педагога Интерактивный ежедневник /ПО Intel Education Solution/ПО IT Infastructure manager - 1; проектор Epson EB-X11H - шт.; кронштейн потолочный Proffix PCM63 100 - 1 шт.; кабель соединительный VGA 10 м - 1 шт.; аккустическая система JetBalance JB-214 - 1 шт.; МФУ Xerox WC32010 - 1 шт.; экран настенный Digis DSOC - 1101 T -1 шт.</t>
  </si>
  <si>
    <t xml:space="preserve">инв.   В составе: монитор АОС 19" Е960Sda, системный блок DEPO Neos 260W7_P64/SM/G1610/ 1x4G1333/T500G/CIS/DMU/KB/Mo/ 400W/CAR3PCB/Dallas Lock 8/0-K, источник бесперебойного питания АРС Back UPS CS 500-RS w/o interface port, фильтр сетевой PowerCube 1,6м (5 розеток), для ИБП, серый, программное обеспечение Confident СЗИ от НСД Dallas Lock 8/0-K (50-99) </t>
  </si>
  <si>
    <t xml:space="preserve">инв.1380050,51, 150, 151. </t>
  </si>
  <si>
    <t>инв.101066496-6520</t>
  </si>
  <si>
    <t>инв.10104125</t>
  </si>
  <si>
    <t>инв.10104138-39</t>
  </si>
  <si>
    <t>инв.10106135</t>
  </si>
  <si>
    <t>инв. 10104309. 3 предмета</t>
  </si>
  <si>
    <t>инв.10106936. Диск</t>
  </si>
  <si>
    <t>инв.10106573. Н/ж</t>
  </si>
  <si>
    <t>Баян "Рубин"</t>
  </si>
  <si>
    <t>Магнитофон Panasonic</t>
  </si>
  <si>
    <t>инв.10104035,36</t>
  </si>
  <si>
    <t>Таблица - Растворимость солей, кислот</t>
  </si>
  <si>
    <t>Таблица - Правила техники безопасности</t>
  </si>
  <si>
    <t>Таблица - Обращение свед.о группе уг</t>
  </si>
  <si>
    <t>Таблица - Окраска индик.в разл.средах</t>
  </si>
  <si>
    <t>Таблица - Химические св-ва метал-в</t>
  </si>
  <si>
    <t>Центр музык. "SONI"</t>
  </si>
  <si>
    <t>инв.10106150, 54, 10106411, 10106458-459, 10106154, 10106091-92,94,95, 96, 97, 201, 401,405</t>
  </si>
  <si>
    <t>инв.10106682,83, 685,686</t>
  </si>
  <si>
    <t>инв.10106582</t>
  </si>
  <si>
    <t>инв.10104043</t>
  </si>
  <si>
    <t>инв.10106602</t>
  </si>
  <si>
    <t>01.2002</t>
  </si>
  <si>
    <t>инв.10104035-35</t>
  </si>
  <si>
    <t>Компьютер персональный</t>
  </si>
  <si>
    <t xml:space="preserve">инв.10104068. {59381390} Lenovo B590 1005M/4096/500/DVD-RW/int/Cam/BT/Black/W8SL64 </t>
  </si>
  <si>
    <t>инв.10106604</t>
  </si>
  <si>
    <t>инв.10106603</t>
  </si>
  <si>
    <t>инв.10106597. Н/ж</t>
  </si>
  <si>
    <t>инв. 10104061</t>
  </si>
  <si>
    <t>инв.10106828</t>
  </si>
  <si>
    <t>инв.№10106021, 6601</t>
  </si>
  <si>
    <t>инв.10104069</t>
  </si>
  <si>
    <t>инв.10104074</t>
  </si>
  <si>
    <t>инв.10104065</t>
  </si>
  <si>
    <t>инв.10104146</t>
  </si>
  <si>
    <t>инв.10106734-35</t>
  </si>
  <si>
    <t>инв.10104147</t>
  </si>
  <si>
    <t>инв.10106736</t>
  </si>
  <si>
    <t>инв.10104572</t>
  </si>
  <si>
    <t>инв.10106745</t>
  </si>
  <si>
    <t>инв.10106744</t>
  </si>
  <si>
    <t>инв.10106738</t>
  </si>
  <si>
    <t>инв.10106740</t>
  </si>
  <si>
    <t>инв.10106743</t>
  </si>
  <si>
    <t>инв.10106741</t>
  </si>
  <si>
    <t>инв.10104585. В клмплекте: МФУ лзерное, мультимедиа проектор с экраном, ноутбук, 2 колонки</t>
  </si>
  <si>
    <t>инв.10104700</t>
  </si>
  <si>
    <t>инв.10104971</t>
  </si>
  <si>
    <t>инв.10106938</t>
  </si>
  <si>
    <t>инв.1010693</t>
  </si>
  <si>
    <t>диски</t>
  </si>
  <si>
    <t>инв.101041011. 40 ВК- Г латунь</t>
  </si>
  <si>
    <t>инв.101041010. 40 ВК- Х латунь</t>
  </si>
  <si>
    <t>инв.01380620</t>
  </si>
  <si>
    <t>инв.01380005. В комплекте: системный блок, монитор, клавиатура, мышь</t>
  </si>
  <si>
    <t>инв.101040003 В комплекте: системный блок, монитор, клавиатура,манипулятор, мышь</t>
  </si>
  <si>
    <t>инв.10104008. Установка для электрохимического синтеза актив. дезенфиц. растворов"</t>
  </si>
  <si>
    <t>инв.10104006. АРМ преподователя 1 шт.,АРМ слушателя 10 шт.</t>
  </si>
  <si>
    <t>инв.10104005. В комплекте: системный блок, монитор, клавиатура,манипулятор, мышь)</t>
  </si>
  <si>
    <t>Компьютер Office</t>
  </si>
  <si>
    <t>инв.10104004. В комплекте: системный блок, монитор, клавиатура,манипулятор, мышь)</t>
  </si>
  <si>
    <t xml:space="preserve">инв.10104030. в комплекте: монитор Aguarius,  системный блок  Pentium 4 </t>
  </si>
  <si>
    <t>инв.10104049. Монитор ASER</t>
  </si>
  <si>
    <t>инв.10104064</t>
  </si>
  <si>
    <t>инв.10104038, 10104041</t>
  </si>
  <si>
    <t>Термометр ТЭН-5  электронный</t>
  </si>
  <si>
    <t>инв.10106369</t>
  </si>
  <si>
    <t>Компьютер  в комплекте</t>
  </si>
  <si>
    <t>инв.10104080</t>
  </si>
  <si>
    <t>Компьютер ученика  Start Master LGA 775</t>
  </si>
  <si>
    <t>инв.10104134-136</t>
  </si>
  <si>
    <t>инв.10104137-139</t>
  </si>
  <si>
    <t xml:space="preserve"> инв.10104099. Клав.-мультимед - 10 шт.</t>
  </si>
  <si>
    <t>инв.10104116-17</t>
  </si>
  <si>
    <t>инв.10104070</t>
  </si>
  <si>
    <t>инв.10104156-158</t>
  </si>
  <si>
    <t>инв.10104153</t>
  </si>
  <si>
    <t>инв.01380618-619, 0138001</t>
  </si>
  <si>
    <t>Системный блок S-775/PDC E-5500/320 Gb/2Gb/CD</t>
  </si>
  <si>
    <t xml:space="preserve"> инв.10104623-627</t>
  </si>
  <si>
    <t>Монитор 17 ASER V 173BK/BK</t>
  </si>
  <si>
    <t>инв.10104628-637</t>
  </si>
  <si>
    <t>инв.10104284</t>
  </si>
  <si>
    <t>инв.10104689-91</t>
  </si>
  <si>
    <t>инв.10104680</t>
  </si>
  <si>
    <t>инев.10104681-83</t>
  </si>
  <si>
    <t>инв.10104685</t>
  </si>
  <si>
    <t>Компьютер планшетный</t>
  </si>
  <si>
    <t>инв.10104695-99</t>
  </si>
  <si>
    <t>Ноутбук программно-технический комплекс</t>
  </si>
  <si>
    <t>инв.10104707</t>
  </si>
  <si>
    <t>инв.10104701</t>
  </si>
  <si>
    <t xml:space="preserve">инв.101041012.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</si>
  <si>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 xml:space="preserve">инв.101041005-09. В составе:Ноутбук ICL RayBook Sil52 13-3120М/4GB/500Gb/DVDRW/HDG/15"/WiFi/BT/W7Pro/MSOStdAE/Cam/Schoolsoft/Mouse/FlashSD8Gb;
Проектор Epson EB-X11H
Кронштейн потолочный Proffix PCM63100
Кабель соединительный VGA 10м
Экран настенный Digis DSOC-1101T
Многофункциональное устройст-во Xerox WC3210;
Акустическая система DIALOG AD-05
МФУ Xerox WC3210
</t>
  </si>
  <si>
    <t>инв.10104989</t>
  </si>
  <si>
    <t xml:space="preserve">Принтер лазерный Canon LBR </t>
  </si>
  <si>
    <t>инв.10106990. Настенная, зеленая (мел), 3000*1000</t>
  </si>
  <si>
    <t>инв.101061017. RoverMateB06</t>
  </si>
  <si>
    <t>инв.101061022. RoverMateB07</t>
  </si>
  <si>
    <t>инв.101061023. RoverMateB08</t>
  </si>
  <si>
    <t>инв.101061025-042. RoverMateB09</t>
  </si>
  <si>
    <t>инв.101061024. RoverScanM800</t>
  </si>
  <si>
    <t>инв.10106597. RoverMateB01</t>
  </si>
  <si>
    <t>инв.10104101</t>
  </si>
  <si>
    <t>инв.10104102</t>
  </si>
  <si>
    <t>инв.10106340</t>
  </si>
  <si>
    <t>инв.10106359</t>
  </si>
  <si>
    <t>инв.10106342</t>
  </si>
  <si>
    <t>инв.10106347</t>
  </si>
  <si>
    <t>инв.10106361</t>
  </si>
  <si>
    <t>инв.10106360</t>
  </si>
  <si>
    <t>инв.10106346</t>
  </si>
  <si>
    <t>постановление от 19.06.2012 № 591</t>
  </si>
  <si>
    <t>постановление 819</t>
  </si>
  <si>
    <t>инв.10106350</t>
  </si>
  <si>
    <t>инв.10106341</t>
  </si>
  <si>
    <t>инв.01380514</t>
  </si>
  <si>
    <t>инв.01380512-513</t>
  </si>
  <si>
    <t>инв.01380519</t>
  </si>
  <si>
    <t>инв.01380520</t>
  </si>
  <si>
    <t>инв.01380521</t>
  </si>
  <si>
    <t>инв.01380055</t>
  </si>
  <si>
    <t>инв.10104081</t>
  </si>
  <si>
    <t>инв.10106759</t>
  </si>
  <si>
    <t>Компьютерный измертельный блок</t>
  </si>
  <si>
    <t>инв.10104082</t>
  </si>
  <si>
    <t>инв.10106017</t>
  </si>
  <si>
    <t>инв.10106085</t>
  </si>
  <si>
    <t>инв.10106100-101</t>
  </si>
  <si>
    <t>инв.010106165</t>
  </si>
  <si>
    <t>инв.010104002</t>
  </si>
  <si>
    <t>инв.010104007</t>
  </si>
  <si>
    <t>инв.010104016</t>
  </si>
  <si>
    <t>инв.010104030/1</t>
  </si>
  <si>
    <t>Кипятильник электрический КНЭ 50/100</t>
  </si>
  <si>
    <t xml:space="preserve"> инв.10104062</t>
  </si>
  <si>
    <t xml:space="preserve">Плита электрическая ЭП-4ЖШ </t>
  </si>
  <si>
    <t>инв.10104063</t>
  </si>
  <si>
    <t xml:space="preserve"> инв.10104029. В сборе</t>
  </si>
  <si>
    <t>инв.10104034-35</t>
  </si>
  <si>
    <t>инв.10104055</t>
  </si>
  <si>
    <t>инв.10104054</t>
  </si>
  <si>
    <t>Проектор мультимедийный Hitachi CP-EX 250</t>
  </si>
  <si>
    <t>инв.10104069. Беспроводной Mimio Pad, 174 -7666</t>
  </si>
  <si>
    <t>инв.10104073. IRU Patriot 528 K P2020M/4Gb/320Gb/ DVDRW/HDG/15,6"/W64/black/BT/Cam</t>
  </si>
  <si>
    <t>инв.10106116-17</t>
  </si>
  <si>
    <t>инв.10106121-28</t>
  </si>
  <si>
    <t>инв.10106129-32</t>
  </si>
  <si>
    <t>инв.10106133-35</t>
  </si>
  <si>
    <t>инв.10106144-47</t>
  </si>
  <si>
    <t>инв.10106172.Воздушно- пузырьковая колонна+мягкое основание+комплект зеркальных панелей</t>
  </si>
  <si>
    <t>инв.10104061</t>
  </si>
  <si>
    <t>инв.10104062</t>
  </si>
  <si>
    <t>инв.10104056</t>
  </si>
  <si>
    <t>инв.10106279, 10106280</t>
  </si>
  <si>
    <t>инв.10106286</t>
  </si>
  <si>
    <t>инв.10104106</t>
  </si>
  <si>
    <t>инв.10104104</t>
  </si>
  <si>
    <t>инв.10104114-1</t>
  </si>
  <si>
    <t>инв.10104141</t>
  </si>
  <si>
    <t>инв.10104144</t>
  </si>
  <si>
    <t>инв.10104145. В комплекте: принтер, ноутбук, проектор</t>
  </si>
  <si>
    <t>инв.10106932-10106933</t>
  </si>
  <si>
    <t>инв.10104188</t>
  </si>
  <si>
    <t>инв.10104218</t>
  </si>
  <si>
    <t>инв.10104219</t>
  </si>
  <si>
    <t>инв.10104243</t>
  </si>
  <si>
    <t>инв.10106950-10106951</t>
  </si>
  <si>
    <t>инв.10104250</t>
  </si>
  <si>
    <t>инв.10106954</t>
  </si>
  <si>
    <t>инв.10104254</t>
  </si>
  <si>
    <t>инв.10106969</t>
  </si>
  <si>
    <t>инв.10106970</t>
  </si>
  <si>
    <t>Ком-т учебно-наглядного оборудования для кабинета географии</t>
  </si>
  <si>
    <t>Комплект учебно-наглядного оборудования для кабинета физики</t>
  </si>
  <si>
    <t>инв.10104969</t>
  </si>
  <si>
    <t>инв.10106966</t>
  </si>
  <si>
    <t>инв.10106967</t>
  </si>
  <si>
    <t>инв.10104977</t>
  </si>
  <si>
    <t>инв.01380007. В комплекте: системный блок, монитор, клавиатура, мышь</t>
  </si>
  <si>
    <t>инв.10104012. В комплекте: системный блок, монитор, клавиатура, мышь</t>
  </si>
  <si>
    <t>инв.10104011. Модель 796 MBS</t>
  </si>
  <si>
    <t>инв.10104052,027</t>
  </si>
  <si>
    <t>инв.10104038. Монитор, сист.блок</t>
  </si>
  <si>
    <t>Монитор LG-192 WS-SN</t>
  </si>
  <si>
    <t>инв.10104048</t>
  </si>
  <si>
    <t>инв.10104060. 250 Gb</t>
  </si>
  <si>
    <t xml:space="preserve">инв.10104053,55  </t>
  </si>
  <si>
    <t xml:space="preserve">Компьютер ученика Start Master LGA 775 </t>
  </si>
  <si>
    <t>инв.10104056-10104059</t>
  </si>
  <si>
    <t xml:space="preserve"> инв.10104085. Монитор, системный блок. 06600/2*500Mb/OPCI-E256/DVD</t>
  </si>
  <si>
    <t>инв.10104087</t>
  </si>
  <si>
    <t>инв.10104088</t>
  </si>
  <si>
    <t>инв.10104105</t>
  </si>
  <si>
    <t>Набор комп.техники DeLux</t>
  </si>
  <si>
    <t>инв.10104084</t>
  </si>
  <si>
    <t>инв.10104072-77</t>
  </si>
  <si>
    <t>инв.10104078. Принтер,сканер, копир</t>
  </si>
  <si>
    <t>инв.10104079-80. Принтер,сканер, копир</t>
  </si>
  <si>
    <t>Принтер/сканер/копир  CANON  лазерный</t>
  </si>
  <si>
    <t xml:space="preserve"> инв.10104103. В комплекте: монитор, сист.блок, клав.-мультимед.</t>
  </si>
  <si>
    <t>инв.10104133-36</t>
  </si>
  <si>
    <t>инв.10104183-87</t>
  </si>
  <si>
    <t>инв.10104189. Программно-технический комплекс</t>
  </si>
  <si>
    <t>инв.10104258,260,261-262, 220,228-229, 235,238-242. Rover Book E506</t>
  </si>
  <si>
    <t xml:space="preserve">инв.10104978. В составе: Ноутбук ICL RayBook Sil52 P2020/4GB/500Gb/DVDRW/HD/15"/WiFi/BT/W7Pro/MSOStdAE/Cam/Schoolsoft/Mouse/FlashSD8 Gb;Мультимедиа проектор Epson EB-X11H в комплекте с кабелем соединительным VGA, кронштейном потолочным Proffix PCM63100, установочным комплектом; Экран настенный Digis DSOC-1101T; Многофункциональное устройство Xerox WC3210; Акустическая система DIALOG AD-05
</t>
  </si>
  <si>
    <t>инв.10104968</t>
  </si>
  <si>
    <t>инв.10104967</t>
  </si>
  <si>
    <t>инв.101061018. RoverMateB07</t>
  </si>
  <si>
    <t>инв.101061020. RoverMateB08</t>
  </si>
  <si>
    <t>инв.101061021-35. RoverMateB09</t>
  </si>
  <si>
    <t>инв.101061036. RoverScanM800</t>
  </si>
  <si>
    <t>инв.101061011. RoverMateB01</t>
  </si>
  <si>
    <t>инв.10104980. Сист.блок team RAY 1041Lс ПО</t>
  </si>
  <si>
    <t>Монитор BenQ</t>
  </si>
  <si>
    <t xml:space="preserve">инв.10104979 </t>
  </si>
  <si>
    <t xml:space="preserve">инв.10104051 </t>
  </si>
  <si>
    <t xml:space="preserve">инв.10104982 </t>
  </si>
  <si>
    <t>Холодильник "Stinol" Fe345)</t>
  </si>
  <si>
    <t>инв.10106145</t>
  </si>
  <si>
    <t>инв.10106196,10106185-10106198</t>
  </si>
  <si>
    <t>инв.10106287</t>
  </si>
  <si>
    <t>инв.10106274</t>
  </si>
  <si>
    <t xml:space="preserve">инв.10106284-5. ХМ 2826 , 2-х камерный </t>
  </si>
  <si>
    <t>инв.10106802</t>
  </si>
  <si>
    <t>инв.10106821</t>
  </si>
  <si>
    <t>инв.10106976-10106986, 10106991, 10106993-10106996, 10106999; 101061001- 101061006</t>
  </si>
  <si>
    <t>инв.101061009</t>
  </si>
  <si>
    <t>инв.101061010. Состоит из 2 шкафов 1,8*0,75/0,45 со смотрированными сверху 2-х ярусными полками размером 1,2*1,0*0,25 светло-коричневого цвета</t>
  </si>
  <si>
    <t>инв.10106863-875, 849-862</t>
  </si>
  <si>
    <t>инв.10106684</t>
  </si>
  <si>
    <t xml:space="preserve">инв.10106090-114 (кроме 10106097, 10106112,10106113) </t>
  </si>
  <si>
    <t xml:space="preserve">инв.10104193,10104194, 10104196, 10104198-10104199, 10104201,10104203, 10104207-10104209, 10104212-10104213, 10104215, 10104192 </t>
  </si>
  <si>
    <t>инв.1380312</t>
  </si>
  <si>
    <t xml:space="preserve">инв.10106712-13 </t>
  </si>
  <si>
    <t>инв.10106024-030, 254, 272, 800-801, 231-232, 226,273</t>
  </si>
  <si>
    <t>инв.01360185</t>
  </si>
  <si>
    <t>инв.01360186</t>
  </si>
  <si>
    <t>инв.01360187</t>
  </si>
  <si>
    <t>инв.01360188</t>
  </si>
  <si>
    <t>инв.01360189</t>
  </si>
  <si>
    <t>инв.01360190</t>
  </si>
  <si>
    <t>инв.01360191</t>
  </si>
  <si>
    <t>инв.01360184</t>
  </si>
  <si>
    <t>инв.01360166</t>
  </si>
  <si>
    <t>инв.01360167</t>
  </si>
  <si>
    <t>инв.01360176</t>
  </si>
  <si>
    <t>инв.01360177</t>
  </si>
  <si>
    <t>инв.01360178</t>
  </si>
  <si>
    <t>инв.01360179</t>
  </si>
  <si>
    <t>инв.01360180</t>
  </si>
  <si>
    <t>инв.01360181</t>
  </si>
  <si>
    <t>инв.01360182</t>
  </si>
  <si>
    <t>инв.01360183</t>
  </si>
  <si>
    <t xml:space="preserve">инв.01360171. лазерный, А4                                    </t>
  </si>
  <si>
    <t xml:space="preserve">Компьютер "CELERON </t>
  </si>
  <si>
    <t>инв.10104011-12</t>
  </si>
  <si>
    <t>инв.01380053. Монитор, сист.блок</t>
  </si>
  <si>
    <t>инв.01380054</t>
  </si>
  <si>
    <t>инв.01380065. В комплекте</t>
  </si>
  <si>
    <t>Компьютер 21,5 LC LED</t>
  </si>
  <si>
    <t>инв.10104026. Монитор, сист.блок</t>
  </si>
  <si>
    <t>Компьютер LSD 19 LG</t>
  </si>
  <si>
    <t>инв.10104188.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</si>
  <si>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инв.10104200. В комплект входит: компьютер GLX i3-3220\4GB\500GB\DVD-RW\V-int, LCD- панель ViewSonic 23.6", wide, VG2433-LED, черная, 5мс, 1920х1080, 300кд/м2, 20М:1, 170/160, D-Sub. DVI, лицензия Microsoft Win Home Basic 7 SP1 64-bit , установочный комплект Microsoft Win Home Basic 7 SP1 64-bit, лицензии Microsoft OfficeStd 2013, лицензия Symantec 36 months, лицензия Symantec 12 months продление (2 шт), манипулятор "Мышь" Genius USB, клавиатура Genius USB (104, черная)</t>
  </si>
  <si>
    <t>Трансформатор силовой ТМЗ-1000/6-04</t>
  </si>
  <si>
    <t>инв</t>
  </si>
  <si>
    <t>инв.10104019</t>
  </si>
  <si>
    <t>инв.10104022</t>
  </si>
  <si>
    <t>инв.10106605</t>
  </si>
  <si>
    <t>инв.10106610</t>
  </si>
  <si>
    <t xml:space="preserve">Кипятильник электрический КНЭ 50/100 </t>
  </si>
  <si>
    <t>инв.1380025</t>
  </si>
  <si>
    <t>инв.01380018</t>
  </si>
  <si>
    <t>инв.01380023</t>
  </si>
  <si>
    <t>инв.10106858</t>
  </si>
  <si>
    <t>инв.10106589</t>
  </si>
  <si>
    <t>инв.10106590</t>
  </si>
  <si>
    <t>инв.10106627</t>
  </si>
  <si>
    <t>инв.10106626</t>
  </si>
  <si>
    <t>инв.10106625</t>
  </si>
  <si>
    <t xml:space="preserve">Пылесос SAMSUNG SC-8830 </t>
  </si>
  <si>
    <t>инв.10106614</t>
  </si>
  <si>
    <t xml:space="preserve">МФУ HP Laser Jet Pro </t>
  </si>
  <si>
    <t>инв.10106628</t>
  </si>
  <si>
    <t>инв.10106629</t>
  </si>
  <si>
    <t>инв.10106630</t>
  </si>
  <si>
    <t>инв.10106631</t>
  </si>
  <si>
    <t>инв.10106632</t>
  </si>
  <si>
    <t>инв.10106633</t>
  </si>
  <si>
    <t xml:space="preserve">Генератор ацетиленовый "Малыш" </t>
  </si>
  <si>
    <t>инв.№ 2060952</t>
  </si>
  <si>
    <t>инв.№ 2060953 - 2060955</t>
  </si>
  <si>
    <t>2.4.2461</t>
  </si>
  <si>
    <t>Насос С-245 с двигателем</t>
  </si>
  <si>
    <t>2.4.2462</t>
  </si>
  <si>
    <t>2.4.2463</t>
  </si>
  <si>
    <t>2.4.2464</t>
  </si>
  <si>
    <t>2.4.2465</t>
  </si>
  <si>
    <t>2.4.2466</t>
  </si>
  <si>
    <t>2.4.2467</t>
  </si>
  <si>
    <t>2.4.2468</t>
  </si>
  <si>
    <t>2.4.2469</t>
  </si>
  <si>
    <t>2.4.2470</t>
  </si>
  <si>
    <t>2.4.2471</t>
  </si>
  <si>
    <t>Фискальный регистратор Штрих-М-ФР-К</t>
  </si>
  <si>
    <t>Софстартер PSE72-600-70 37 кВт с функцией защиты двигателя</t>
  </si>
  <si>
    <t>передаточный акт с МУП "Горводоканал"</t>
  </si>
  <si>
    <t>Гарнитура ТМГ-44 Т</t>
  </si>
  <si>
    <t>Кондиционер RIX I/O (внутренний+наружный блоки)</t>
  </si>
  <si>
    <t>Сварочный аппарат инвертор ARC-200 Профи цифровая</t>
  </si>
  <si>
    <t>Мотопомпа бензиновая GWP-80-01</t>
  </si>
  <si>
    <t>Установка горизонтального бурения М-2</t>
  </si>
  <si>
    <t>Двигатель, приспособления для бурения</t>
  </si>
  <si>
    <t>Электрогенератор DY8000LX</t>
  </si>
  <si>
    <t>Пресс ПГР-70 кВт</t>
  </si>
  <si>
    <t>Снегоуборщик Snowcat ZLST551Q</t>
  </si>
  <si>
    <t>инв.3061004,А. Intel Core 2 Duo Е8400 (монитор19 /клав/мышь), TV-тюнер</t>
  </si>
  <si>
    <t>2.4.2061.К</t>
  </si>
  <si>
    <t>2.4.1561.К</t>
  </si>
  <si>
    <t>2.5.1118.К</t>
  </si>
  <si>
    <t>2.5.1345</t>
  </si>
  <si>
    <t>Лестница-стремянка 8-ми ступ. 2,44 м</t>
  </si>
  <si>
    <t>инв.30612168</t>
  </si>
  <si>
    <t>2.4.2472</t>
  </si>
  <si>
    <t>Перфоратор П-22/620 ЭР Интерскол (кейс)</t>
  </si>
  <si>
    <t>инв.30612169</t>
  </si>
  <si>
    <t>2.5.1346</t>
  </si>
  <si>
    <t>инв.210106300117. Двухстворчатая</t>
  </si>
  <si>
    <t>озеленение массива, ограниченного ул.Кулундинская, ул.40 лет Октября и аттракционами (735 ед.: дуб - 24, сосна-106, лиственница - 82, рябина -36, тополь пирамидальный - 462, снежноягодник - 6, вязь - 4, ива-8, клен - 7)</t>
  </si>
  <si>
    <t>2.4.0499</t>
  </si>
  <si>
    <t>2.5.1347</t>
  </si>
  <si>
    <t>Форма волейбольная</t>
  </si>
  <si>
    <t>инв.210106300124-133</t>
  </si>
  <si>
    <t>2.4.2473</t>
  </si>
  <si>
    <t>Детектор валют Mercury D-40 SAMURAI white</t>
  </si>
  <si>
    <t>2.4.2474</t>
  </si>
  <si>
    <t>Персональный компьютер (в сборе) ИС Стандарт</t>
  </si>
  <si>
    <t xml:space="preserve">инв.10134123, 10134125-4127. Монитор BenQ GW2270
Системный блок gamemax, Процессор AMD A4-4000, оперативная память Kingmax 8gb DDR3, материнская плата Asus A68HM-K, жесткий диск Patriot blast 240gb, блок питания gamemax gt-300.
</t>
  </si>
  <si>
    <t>2.5.1348</t>
  </si>
  <si>
    <t>2.5.1349</t>
  </si>
  <si>
    <t>2.5.1350</t>
  </si>
  <si>
    <t xml:space="preserve">инв.1631975. Длина - 3000 мм, состоит из пяти секцмй с пятью открытыми полками и десятью шкафчиками с дверцами </t>
  </si>
  <si>
    <t>Стол-ромашка</t>
  </si>
  <si>
    <t>инв.1631976. Стол круглый из шести секций с регулируе-мыми ножками</t>
  </si>
  <si>
    <t>Стол логопедический</t>
  </si>
  <si>
    <t>инв.1631977. Стол прямоугольный 1,2 м с зеркалом</t>
  </si>
  <si>
    <t>2.4.2475</t>
  </si>
  <si>
    <t>2.4.2476</t>
  </si>
  <si>
    <t>Дрель ДА-10/14,4</t>
  </si>
  <si>
    <t>инв.1631979</t>
  </si>
  <si>
    <t>Машина протирочно-резательная МПР-350М</t>
  </si>
  <si>
    <t>инв.10104074.</t>
  </si>
  <si>
    <t>2.5.1351</t>
  </si>
  <si>
    <t>Колонки 2,1 SVEN MS-2050</t>
  </si>
  <si>
    <t>инв.3120178. 2*12,5 Вт, сабвуфер 30 Вт, материал дерево, USB/SD Bluetooth, ПДУ</t>
  </si>
  <si>
    <t>2015/ 2016</t>
  </si>
  <si>
    <t>инв. Сенсорная 7", TFT 16Mцветов 800х480. МТ8070iE 32 Bit 600 MHz</t>
  </si>
  <si>
    <t>17.12.2015; 14.09.2016</t>
  </si>
  <si>
    <t>10.11.2015; 05.08.2016</t>
  </si>
  <si>
    <t>2.4.2477</t>
  </si>
  <si>
    <t>Коса ЗУБР электрическая</t>
  </si>
  <si>
    <t>с верх.двигателем</t>
  </si>
  <si>
    <t>2.5.1352</t>
  </si>
  <si>
    <t>Скамейка деревянная</t>
  </si>
  <si>
    <t>2.4.2478</t>
  </si>
  <si>
    <t>2.4.2479</t>
  </si>
  <si>
    <t>2.4.2480</t>
  </si>
  <si>
    <t>2.4.2481</t>
  </si>
  <si>
    <t>2.4.2482</t>
  </si>
  <si>
    <t>2.4.2483</t>
  </si>
  <si>
    <t>ЖК-телевизор LG 32LF560V</t>
  </si>
  <si>
    <t>Web-камера Defender</t>
  </si>
  <si>
    <t>Автоматизированная система оповещения PVR-4 USB (MIX)</t>
  </si>
  <si>
    <t>Системный блок в комплекте Norbel Personal</t>
  </si>
  <si>
    <t>Источник бесперебойного питания Ippon</t>
  </si>
  <si>
    <t>инв.1631983-1631985</t>
  </si>
  <si>
    <t>2.4.2484</t>
  </si>
  <si>
    <t>2.4.2485</t>
  </si>
  <si>
    <t>2.4.2486</t>
  </si>
  <si>
    <t>Монитор Wide Acer LED</t>
  </si>
  <si>
    <t>инв.902239</t>
  </si>
  <si>
    <t>2.5.1353</t>
  </si>
  <si>
    <t>инв.902235</t>
  </si>
  <si>
    <t>инв.902236. Корпус, жесткий диск, процесор, материнская плата, память, блок питания, вентилятор, привод</t>
  </si>
  <si>
    <t>инв.902241. Черный</t>
  </si>
  <si>
    <t>2.4.2487</t>
  </si>
  <si>
    <t>инв.13601371</t>
  </si>
  <si>
    <t>Лабораторный кондуктометр- концентратомер "АГАТ-2/1"</t>
  </si>
  <si>
    <t>постановление № 1046</t>
  </si>
  <si>
    <t>2.5.1354</t>
  </si>
  <si>
    <t>Шкаф для игрушек и дидактических игр</t>
  </si>
  <si>
    <t>инв.1631985</t>
  </si>
  <si>
    <t>2.5.1355</t>
  </si>
  <si>
    <t>2.5.1356</t>
  </si>
  <si>
    <t>2.5.1357</t>
  </si>
  <si>
    <t>2.5.1358</t>
  </si>
  <si>
    <t>Щитки вратаря Mega Slider</t>
  </si>
  <si>
    <t>инв.210106300118</t>
  </si>
  <si>
    <t>инв.210106300119</t>
  </si>
  <si>
    <t>инв.210106300120</t>
  </si>
  <si>
    <t>Блокер вратаря Mega Slider</t>
  </si>
  <si>
    <t>Ловушка вратаря Mega Slider</t>
  </si>
  <si>
    <t>2.4.2488</t>
  </si>
  <si>
    <t>инв.30612172</t>
  </si>
  <si>
    <t>Ноутбук ASUS х75а</t>
  </si>
  <si>
    <t>2.4.2489</t>
  </si>
  <si>
    <t>Конвектор электрический Electrolux ECH/AG-1000 MFR</t>
  </si>
  <si>
    <t>2.4.2490</t>
  </si>
  <si>
    <t>Насос 1Д 315-71 с двигателем</t>
  </si>
  <si>
    <t>инв.13601372</t>
  </si>
  <si>
    <t>2.4.2491</t>
  </si>
  <si>
    <t>2.4.2492</t>
  </si>
  <si>
    <t>МФУ HP Color Laser Jet Pro 100 M 176n</t>
  </si>
  <si>
    <t>инв.2061066. Принтер/копир/сканер цветной лазерный</t>
  </si>
  <si>
    <t>инв.2061065. В комплекте: ПК Crede Home Start II, монитор TFT 21,5 " Philips (черный), клавиатура Exegate, манипулятор Exegate (черная) оптическая</t>
  </si>
  <si>
    <t>2.4.0047</t>
  </si>
  <si>
    <t>2.4.2493</t>
  </si>
  <si>
    <t>2.4.2494</t>
  </si>
  <si>
    <t>2.4.2495</t>
  </si>
  <si>
    <t>Проектор EPSON EB-S04</t>
  </si>
  <si>
    <t>МФУ HP  LaserJet Pro M125г</t>
  </si>
  <si>
    <t>Настенный экран Lumien Eco Picture</t>
  </si>
  <si>
    <t>постановление 1089 от 22.09.2016</t>
  </si>
  <si>
    <t>постановление № 1194</t>
  </si>
  <si>
    <t>распоряжение 1399 от 24.08.2016</t>
  </si>
  <si>
    <t>2.4.2496</t>
  </si>
  <si>
    <t>Триммер бензиновый PATRIOT</t>
  </si>
  <si>
    <t>инв.101041018. Серийный номер - 001. Вес - 7 кг.</t>
  </si>
  <si>
    <t>2.5.1359</t>
  </si>
  <si>
    <t>Жалюзи рулонные</t>
  </si>
  <si>
    <t>инв.1631992, 162993, 162994. 2 шт. - бежевый цвет ( 6200,00 руб., 1,75х 1,64 см), 1 шт. - зеленый цвет (6785,00 руб., 1,75х1,06 см)</t>
  </si>
  <si>
    <t>Монитор LG Flatron T 710 BH</t>
  </si>
  <si>
    <t>Телефакс Panasonic KX-FT-21 PS</t>
  </si>
  <si>
    <t xml:space="preserve">2.4.1329-оц </t>
  </si>
  <si>
    <t>2.4.1244-оц</t>
  </si>
  <si>
    <t>2.4.1251-оц</t>
  </si>
  <si>
    <t>2.4.1090-оц</t>
  </si>
  <si>
    <t>2.4.0465-оц</t>
  </si>
  <si>
    <t>распоряжение № 165-р от 13.08.2010</t>
  </si>
  <si>
    <t>акт приема передачи № 98 от 15.08.2005</t>
  </si>
  <si>
    <t>постановление 1223</t>
  </si>
  <si>
    <t>2.4.2497</t>
  </si>
  <si>
    <t>Системный блок Intel Celeron 2,26 гц</t>
  </si>
  <si>
    <t>г.Яровое, Аквапарк "Лава" -1088м, Оз.Большое Яровое - 777м (пересечение ул.Алтайская с ул.Первомайская), Аквапарк "Лава"-777м (пересечение ул.Алтайская с ул.Менделеева)</t>
  </si>
  <si>
    <t>2.2.0116</t>
  </si>
  <si>
    <t>Емкость ст.V-63 мЗ</t>
  </si>
  <si>
    <t>2.4.2498</t>
  </si>
  <si>
    <t>Насос дренажный ЗУБР ЗАПГ-1100-С</t>
  </si>
  <si>
    <t>Погружной</t>
  </si>
  <si>
    <t>2.4.2499</t>
  </si>
  <si>
    <t>2.4.2500</t>
  </si>
  <si>
    <t>Устройство разогрева вязких сред УРВС(Д)-1</t>
  </si>
  <si>
    <t>инв.13601454</t>
  </si>
  <si>
    <t>Реостат баластный РБ-302</t>
  </si>
  <si>
    <t>2.4.2501</t>
  </si>
  <si>
    <t>2.4.2502</t>
  </si>
  <si>
    <t>МФУ Kyocera FS-1125 MFP</t>
  </si>
  <si>
    <t>инв.10134134</t>
  </si>
  <si>
    <t>Принтер Kyocera FS-1040</t>
  </si>
  <si>
    <t>инв.10134135</t>
  </si>
  <si>
    <t>2.5.1360</t>
  </si>
  <si>
    <t>2.5.1361</t>
  </si>
  <si>
    <t>Телевизор LG</t>
  </si>
  <si>
    <t>инв.10134136</t>
  </si>
  <si>
    <t xml:space="preserve">Стол "Ольха" </t>
  </si>
  <si>
    <t>инв.01366305. 1900*900*750мм</t>
  </si>
  <si>
    <t>2.5.1362</t>
  </si>
  <si>
    <t>2.5.1363</t>
  </si>
  <si>
    <t>инв.1631988. Круглый из 6 секций с регулируемыми ножками</t>
  </si>
  <si>
    <t xml:space="preserve">инв.1631995. Стол зеркалом </t>
  </si>
  <si>
    <t>инв.902010. Около дома "Ветеран"</t>
  </si>
  <si>
    <t>2.4.2503</t>
  </si>
  <si>
    <t>Снегоуборщик GST 60-S PRORAB</t>
  </si>
  <si>
    <t>инв.10134137</t>
  </si>
  <si>
    <t>2.5.1364</t>
  </si>
  <si>
    <t>2.4.2504</t>
  </si>
  <si>
    <t>2.4.2505</t>
  </si>
  <si>
    <t>Ноутбук ASER</t>
  </si>
  <si>
    <t>Микросистема Rolsen RMD-200</t>
  </si>
  <si>
    <t>инв.10104083. DVD/CD</t>
  </si>
  <si>
    <t>2.5.1365</t>
  </si>
  <si>
    <t>Прогулочный комплект "Стандарт"</t>
  </si>
  <si>
    <t>2.5.1366</t>
  </si>
  <si>
    <t>Знаки дорожные</t>
  </si>
  <si>
    <t>2.4.2506</t>
  </si>
  <si>
    <t>2.4.2507</t>
  </si>
  <si>
    <t>Принтер Pantum Р2500W</t>
  </si>
  <si>
    <t>инв.902246</t>
  </si>
  <si>
    <t>Емкость б/у</t>
  </si>
  <si>
    <t>инв.902268</t>
  </si>
  <si>
    <t>инв.13601359, 13601455</t>
  </si>
  <si>
    <t>2.4.2508</t>
  </si>
  <si>
    <t>Электрическая тепловая завеса Neoclina ТЗС-610</t>
  </si>
  <si>
    <t>для поста охраны</t>
  </si>
  <si>
    <t>2.4.2509</t>
  </si>
  <si>
    <t>2.4.2510</t>
  </si>
  <si>
    <t>2.4.2511</t>
  </si>
  <si>
    <t>Сучкорез Husgvarna 140</t>
  </si>
  <si>
    <t>Краскопульт Ставр КЭ-800</t>
  </si>
  <si>
    <t>Перфоратор П-30/900 ЭР (кейс)</t>
  </si>
  <si>
    <t xml:space="preserve">Оборудование химводоочистки </t>
  </si>
  <si>
    <t>2.4.2512</t>
  </si>
  <si>
    <t>Ноутбук LENOVO Idea Pad</t>
  </si>
  <si>
    <t>инв.10104720</t>
  </si>
  <si>
    <t>2.4.1416.К</t>
  </si>
  <si>
    <t>2.4.2371.К</t>
  </si>
  <si>
    <t>2.4.2372.К</t>
  </si>
  <si>
    <t>2.4.2373.К</t>
  </si>
  <si>
    <t>2.5.1210</t>
  </si>
  <si>
    <t>2.5.0495</t>
  </si>
  <si>
    <t>постановление № 1353</t>
  </si>
  <si>
    <t>22.12.2016</t>
  </si>
  <si>
    <t xml:space="preserve">инв.1632005-1632010. Стенды: "Наша группа"1х3470, "Для Вас, родители" 1 шт.х3470,00;  "Растем и развиваемся вместе", "Для мам и пап ребенка" 2 шт.х3690,00; "Наша Родина - Россия" 1шт.х3400,00, переносной 1 шт.х 6000,00  </t>
  </si>
  <si>
    <t>инв.1632011-1632012. Сигналь-ные жилеты со свето-отраж. эле-ментами 2 компл. (базовый + 20 детских жилетов)</t>
  </si>
  <si>
    <t>2.4.2513</t>
  </si>
  <si>
    <t>2.4.2514</t>
  </si>
  <si>
    <t>2.4.2515</t>
  </si>
  <si>
    <t>Сканер Epson Work-forse DS-520</t>
  </si>
  <si>
    <t>2226</t>
  </si>
  <si>
    <t>Принтер Ricoh SP210</t>
  </si>
  <si>
    <t>Картридж Ricoh</t>
  </si>
  <si>
    <t>2.4.2516</t>
  </si>
  <si>
    <t>2.4.2517</t>
  </si>
  <si>
    <t>Пожарная сигнализация, система оповещения "Гранит-8"</t>
  </si>
  <si>
    <t>Расположена Б, д.35/1</t>
  </si>
  <si>
    <t>2.5.1367</t>
  </si>
  <si>
    <t>Микроволновая печь Midea MM720CKE-S</t>
  </si>
  <si>
    <t>инв.10136306</t>
  </si>
  <si>
    <t>2.5.0002</t>
  </si>
  <si>
    <t>2.4.2519</t>
  </si>
  <si>
    <t xml:space="preserve">Проектор AcerX113P </t>
  </si>
  <si>
    <t>инв.10104359</t>
  </si>
  <si>
    <t>счет-фактура (за счет краевых субвенций) от 24.05.2007 № 107</t>
  </si>
  <si>
    <t>постановление № 1355</t>
  </si>
  <si>
    <t>постановление № 1363</t>
  </si>
  <si>
    <t>26.12.2016</t>
  </si>
  <si>
    <t>постановление от 19.05.2016 № 478</t>
  </si>
  <si>
    <t>постановление № 1400</t>
  </si>
  <si>
    <t>постановление от 16.07.2016 № 616</t>
  </si>
  <si>
    <t>акт приема-передачи (за счет краевых субвенций) от 14.11.2014 № 1</t>
  </si>
  <si>
    <t>акт приема-передачи (за счет краевых субвенций) от 06.09.2013 № 2</t>
  </si>
  <si>
    <t>счет-фактура от 27.08.2009 № 49</t>
  </si>
  <si>
    <t>распоряжение (край) от 01.07.2014 № 723</t>
  </si>
  <si>
    <t>постановление 1400</t>
  </si>
  <si>
    <t>постановление 1386</t>
  </si>
  <si>
    <t>постановление от 19.06.2012 № 592</t>
  </si>
  <si>
    <t>постановление от 12.09.2014 № 812</t>
  </si>
  <si>
    <t>Решение  ГСД № 28; постановление № 615</t>
  </si>
  <si>
    <t>постановление 1392</t>
  </si>
  <si>
    <t>постановление от 07.11.2014 № 1012</t>
  </si>
  <si>
    <t>счет-фактура 11</t>
  </si>
  <si>
    <t>счет-фактура 6</t>
  </si>
  <si>
    <t>счет-фактура 8</t>
  </si>
  <si>
    <t>постановление от 29.09.2014 № 871</t>
  </si>
  <si>
    <t>счет-фактура 1916</t>
  </si>
  <si>
    <t>счет-фактура 85,86</t>
  </si>
  <si>
    <t>постановление от 30.12.2014 № 1239</t>
  </si>
  <si>
    <t>постановление от 16.03.2015 № 260</t>
  </si>
  <si>
    <t>постановление от 26.03.2015 № 298</t>
  </si>
  <si>
    <t>распоряжение (край) 798; акт приема-передачи</t>
  </si>
  <si>
    <r>
      <t>инв.13601369. Насос  зав.№ 715, производительность - 100м</t>
    </r>
    <r>
      <rPr>
        <sz val="8"/>
        <color indexed="8"/>
        <rFont val="Calibri"/>
        <family val="2"/>
        <charset val="204"/>
      </rPr>
      <t>³</t>
    </r>
    <r>
      <rPr>
        <sz val="8"/>
        <color indexed="8"/>
        <rFont val="Tahoma"/>
        <family val="2"/>
        <charset val="204"/>
      </rPr>
      <t>,. Эл.двигатель ассин</t>
    </r>
  </si>
  <si>
    <t>постановление от 24.04.2015 № 351</t>
  </si>
  <si>
    <t>постановление от 22.06.2015 № 537</t>
  </si>
  <si>
    <t>постановление от 29.04.2016 № 384</t>
  </si>
  <si>
    <t>постановление от 07.07.2015 № 590</t>
  </si>
  <si>
    <t>постановление от 05.08.2015 № 66</t>
  </si>
  <si>
    <t>постановление от 14.08.2015 № 694</t>
  </si>
  <si>
    <t>постановление от 15.01.2016 № 20; постановление от 29.09.2016 № 996</t>
  </si>
  <si>
    <t>постановление от 25.01.2016 № 40</t>
  </si>
  <si>
    <t>постановление от 05.02.2016 № 128</t>
  </si>
  <si>
    <t>постановление от 25.03.2016 № 271</t>
  </si>
  <si>
    <t>постановление от 03.03.2016 № 219</t>
  </si>
  <si>
    <t>постановление от 17.08.2016 № 854</t>
  </si>
  <si>
    <t>постановление от 10.10.2016 № 1048</t>
  </si>
  <si>
    <t>договор поставки 01-15/1146</t>
  </si>
  <si>
    <t>договор поставки 06/ДП-15</t>
  </si>
  <si>
    <t>договор поставки 15-юр</t>
  </si>
  <si>
    <t>договор поставки 590</t>
  </si>
  <si>
    <t>договор поставки 527</t>
  </si>
  <si>
    <t>договор купли-продажи б/н</t>
  </si>
  <si>
    <t>договор поставки 10/11; договор поставки 16</t>
  </si>
  <si>
    <t xml:space="preserve">договор поставки 257-юр </t>
  </si>
  <si>
    <t>договор 7</t>
  </si>
  <si>
    <t>договор 44/12</t>
  </si>
  <si>
    <t>договор поставки 1801</t>
  </si>
  <si>
    <t>договор поставки 26/06</t>
  </si>
  <si>
    <t>договор поставки 15А</t>
  </si>
  <si>
    <t>договор поставки 13</t>
  </si>
  <si>
    <t>постановление № 871 от 29.09.2014</t>
  </si>
  <si>
    <t>постановление № 615 от 16.07.2015</t>
  </si>
  <si>
    <t>постановление № 693 от 14.08.2015</t>
  </si>
  <si>
    <t>постановление № 592 от 19.06.2012</t>
  </si>
  <si>
    <t>постановление № 758 от 10.09.2015</t>
  </si>
  <si>
    <t>счет-фактура 76</t>
  </si>
  <si>
    <t>договор поставки 128-юр</t>
  </si>
  <si>
    <t>акт об оценке имущества б/н</t>
  </si>
  <si>
    <t>Решение ГСД № 28; постановление 615</t>
  </si>
  <si>
    <t>постановление 980 от 29.10.2014; постановление 14 от 10.02.2016</t>
  </si>
  <si>
    <t>постановление № 1392</t>
  </si>
  <si>
    <t>2.4.2520</t>
  </si>
  <si>
    <t>2.4.2521</t>
  </si>
  <si>
    <t>2.4.2522</t>
  </si>
  <si>
    <t>2.4.2523</t>
  </si>
  <si>
    <t>2.4.2524</t>
  </si>
  <si>
    <t>Пылесос Magnit RMV-1636</t>
  </si>
  <si>
    <t>инв.1632014</t>
  </si>
  <si>
    <t>2.5.1368</t>
  </si>
  <si>
    <t>2.5.1369</t>
  </si>
  <si>
    <t>инв.1632015</t>
  </si>
  <si>
    <t>Елка искусственная 2,4 м</t>
  </si>
  <si>
    <t>Световой стол для рисования песком</t>
  </si>
  <si>
    <t>инв.1631989</t>
  </si>
  <si>
    <t>Ноутбук Deil Inspiron</t>
  </si>
  <si>
    <t>МФУ HP Laser Jet Pro WFP M 132</t>
  </si>
  <si>
    <t>инв.10104721</t>
  </si>
  <si>
    <t>МФУ HP Laser Jet Pro MFP M132</t>
  </si>
  <si>
    <t>инв.101041019</t>
  </si>
  <si>
    <t>инв.10104722</t>
  </si>
  <si>
    <t>инв.101041020-21</t>
  </si>
  <si>
    <t>Пылесос SAMSUNG SC4520</t>
  </si>
  <si>
    <t>2017</t>
  </si>
  <si>
    <t>инв.1632016</t>
  </si>
  <si>
    <t>2.5.1370</t>
  </si>
  <si>
    <t>2.4.2525</t>
  </si>
  <si>
    <t>2.4.2526</t>
  </si>
  <si>
    <t>2.4.2527</t>
  </si>
  <si>
    <t>Винтовой компрессор DL-3,0/8-RA</t>
  </si>
  <si>
    <t>Насос 1К150-125-315</t>
  </si>
  <si>
    <t>инв.13601459</t>
  </si>
  <si>
    <t>Турникет полуавтоматический SA-301</t>
  </si>
  <si>
    <t>инв.13601460</t>
  </si>
  <si>
    <t>инв.13601458. Зав.номер 16060112</t>
  </si>
  <si>
    <t>Системный блок PROGRESS с монитором</t>
  </si>
  <si>
    <t>2.4.2528</t>
  </si>
  <si>
    <t>Микроконтроллерный блок защиты присоединений МКЗП-М1.1</t>
  </si>
  <si>
    <t>2.4.2529</t>
  </si>
  <si>
    <t>инв.10104089</t>
  </si>
  <si>
    <t>2.5.1371</t>
  </si>
  <si>
    <t>2.5.1372</t>
  </si>
  <si>
    <t>2.5.1373</t>
  </si>
  <si>
    <t>2.5.1374</t>
  </si>
  <si>
    <t>инв.1632018</t>
  </si>
  <si>
    <t>Зеркальный шар</t>
  </si>
  <si>
    <t>инв.1632019</t>
  </si>
  <si>
    <t>инв.1632020</t>
  </si>
  <si>
    <t>Ионизатор увлажнитель воздуха ультразвуковой "Мелодия"</t>
  </si>
  <si>
    <t>инв.1632021</t>
  </si>
  <si>
    <t>Стол "Ромашка - 6"</t>
  </si>
  <si>
    <t>Профессиональный источник света к зеркальному шару</t>
  </si>
  <si>
    <t>2.4.2530</t>
  </si>
  <si>
    <t>2.4.2531</t>
  </si>
  <si>
    <t>Антенна параболическая М5 400</t>
  </si>
  <si>
    <t>инв. Радиостанция Аргут16 каналов</t>
  </si>
  <si>
    <t>2.4.0607 - оц</t>
  </si>
  <si>
    <t>счет-фактура от 28.09.2009 № 11</t>
  </si>
  <si>
    <t>постановление 172</t>
  </si>
  <si>
    <t>2.4.2532</t>
  </si>
  <si>
    <t>МФУ Brother DCP-7051</t>
  </si>
  <si>
    <t>инв.204</t>
  </si>
  <si>
    <t>постановление № 188</t>
  </si>
  <si>
    <t>2.4.2081-оц</t>
  </si>
  <si>
    <t>постановление 188</t>
  </si>
  <si>
    <t>2.4.2533</t>
  </si>
  <si>
    <t>Ноутбук Acer Aspire ES-531-CLK 15,6</t>
  </si>
  <si>
    <t>инв.1004205</t>
  </si>
  <si>
    <t>2.4.2534</t>
  </si>
  <si>
    <t xml:space="preserve">Агрегат СМ 100-65-200/4 с электродвигателем </t>
  </si>
  <si>
    <t>инв.19/39-001001. КНС-5</t>
  </si>
  <si>
    <t>акт приема передачи от 15.08.2005 № 87</t>
  </si>
  <si>
    <t>постановление 246</t>
  </si>
  <si>
    <t>ГАЗ-3221</t>
  </si>
  <si>
    <t>постановление от 10.10.2014 № 901</t>
  </si>
  <si>
    <t>постановление от 10.10.2014 № 902</t>
  </si>
  <si>
    <t>счет  от 12.12.2013 № 761</t>
  </si>
  <si>
    <t>контракт от 12.12.2013 2920130193</t>
  </si>
  <si>
    <t>постановление 275</t>
  </si>
  <si>
    <t>инв.10106714. Салатовый цвет, фасад желтый, кромка желтая</t>
  </si>
  <si>
    <t>2.5.0683 - оц</t>
  </si>
  <si>
    <t>2.5.0687 - оц</t>
  </si>
  <si>
    <t>постановление от 07.05.2013 № 422</t>
  </si>
  <si>
    <t>постановление № 275</t>
  </si>
  <si>
    <t>постановление от 26.11.2007 № 825</t>
  </si>
  <si>
    <t xml:space="preserve">акт приема передачи от 18.12.2006 б/н </t>
  </si>
  <si>
    <t>постановление 274</t>
  </si>
  <si>
    <t xml:space="preserve">Насос НМШ32-10 </t>
  </si>
  <si>
    <t>2.4.2535</t>
  </si>
  <si>
    <t>2.4.2536</t>
  </si>
  <si>
    <t>2.4.2537</t>
  </si>
  <si>
    <t>2.4.2538</t>
  </si>
  <si>
    <t>2.4.2539</t>
  </si>
  <si>
    <t>2.4.2540</t>
  </si>
  <si>
    <t>Установка ультрофиолетовая VAN Erp</t>
  </si>
  <si>
    <t>инв.785</t>
  </si>
  <si>
    <t>Волосоловка КАР Kriptol RKA 090.A</t>
  </si>
  <si>
    <t>инв.786</t>
  </si>
  <si>
    <t>Теплообменник 40 кВт</t>
  </si>
  <si>
    <t>инв.787</t>
  </si>
  <si>
    <t>Фильтровальная установка</t>
  </si>
  <si>
    <t>инв.782. д.900мм, верхнее присоединение</t>
  </si>
  <si>
    <t>Насос дозир.мембранный РКХ-МА/А 2-6 230V</t>
  </si>
  <si>
    <t>инв.783</t>
  </si>
  <si>
    <t>Термостат к теплообменнику 16А</t>
  </si>
  <si>
    <t>инв.788</t>
  </si>
  <si>
    <t>видеокамера, телефон D-Link, IP-телефон, коммутатор D-Link</t>
  </si>
  <si>
    <t>2.4.0319- оц</t>
  </si>
  <si>
    <t>2.4.0320- оц</t>
  </si>
  <si>
    <t>постановление  от 29.09.2014 № 871</t>
  </si>
  <si>
    <t xml:space="preserve">сч-ф от 17.06.2013 </t>
  </si>
  <si>
    <t>счет-фактура от 05.10.2012 № 1691</t>
  </si>
  <si>
    <t>договор поставки 10/11 от 10.11.2015; договор поставки 16 от 05.08.2016</t>
  </si>
  <si>
    <t>счет-фактура от 31.01.2012 № 11</t>
  </si>
  <si>
    <t>счет-фактура от 16.05.2014 № 187</t>
  </si>
  <si>
    <t>постановление от 23.09.1993; № 288  акт приема-передачи от 20.11.1993</t>
  </si>
  <si>
    <t>постановление 294</t>
  </si>
  <si>
    <t>постановление 314</t>
  </si>
  <si>
    <t>остался монитор (сист.блок списан на основании справки из МО МВД Славгородс-кий)</t>
  </si>
  <si>
    <t>постановление от 28.06.2006</t>
  </si>
  <si>
    <t>постановление от 14.11.2007 № 807</t>
  </si>
  <si>
    <t>счет-фактура от 03.12.2001 № 00068</t>
  </si>
  <si>
    <t>постановление 316</t>
  </si>
  <si>
    <t>офисная  (цвет «бук бавария»)</t>
  </si>
  <si>
    <t>офисная  (цвет «бук бавария») со стеклом</t>
  </si>
  <si>
    <t xml:space="preserve">Цифровая фотокамера FujiFilm FinePix A800 </t>
  </si>
  <si>
    <t>Рабочая зона на 3-х человек</t>
  </si>
  <si>
    <t>2.4.2541</t>
  </si>
  <si>
    <t>Расходомер топлива ДФМ 100С с дисплеем</t>
  </si>
  <si>
    <t xml:space="preserve">Комитет администрации г. Яровое по культуре, спорту и молодежной политике </t>
  </si>
  <si>
    <t>2.5.1375</t>
  </si>
  <si>
    <t>Пылесос Galaxy LG 6250 1700 Вт</t>
  </si>
  <si>
    <t>инв.1632031</t>
  </si>
  <si>
    <t>постановление № 812 от 12.09.2014</t>
  </si>
  <si>
    <t>акт 3</t>
  </si>
  <si>
    <t>2.5.1376</t>
  </si>
  <si>
    <t>2.5.1377</t>
  </si>
  <si>
    <t>2.5.1378</t>
  </si>
  <si>
    <t>Уголок для творчества</t>
  </si>
  <si>
    <t>инв.1632100. Размеры 560х1200, цвет- бежевый, кромка-лайм, оранжевый</t>
  </si>
  <si>
    <t xml:space="preserve">инв.1632101. Размеры 1700х1700, цвет- бежевый, кромка-лайм, оранжевый  </t>
  </si>
  <si>
    <t>Шкаф для настольных стол</t>
  </si>
  <si>
    <t>инв.1632102. Размеры 1632х450, цвет-бежевый, оранжевый, синий, лайм</t>
  </si>
  <si>
    <t xml:space="preserve">Вазон "Короб В- 15" </t>
  </si>
  <si>
    <t>2.4.2542</t>
  </si>
  <si>
    <t>2.4.2543</t>
  </si>
  <si>
    <t>Видеокамера IP</t>
  </si>
  <si>
    <t>шар, цилиндрическая "день-ночь"</t>
  </si>
  <si>
    <t>инв.10104375.Зав. №  V 01693 17</t>
  </si>
  <si>
    <t>2.5.1379</t>
  </si>
  <si>
    <t>2.5.1380</t>
  </si>
  <si>
    <t>2.5.1381</t>
  </si>
  <si>
    <t>2.5.1382</t>
  </si>
  <si>
    <t>2.5.1383</t>
  </si>
  <si>
    <t>2.5.1384</t>
  </si>
  <si>
    <t>2.5.1385</t>
  </si>
  <si>
    <t>2.5.1386</t>
  </si>
  <si>
    <t>2.5.1387</t>
  </si>
  <si>
    <t>2.5.1388</t>
  </si>
  <si>
    <t>Горка с лестницей (малая)</t>
  </si>
  <si>
    <t>Степпер с ручкой</t>
  </si>
  <si>
    <t>Бегущий по волнам</t>
  </si>
  <si>
    <t xml:space="preserve">Обруч пластмассовый </t>
  </si>
  <si>
    <t>500 мм</t>
  </si>
  <si>
    <t>Мяч гимнастический с рожками</t>
  </si>
  <si>
    <t>Подвеска световозвращающая</t>
  </si>
  <si>
    <t>2.4.2544</t>
  </si>
  <si>
    <t xml:space="preserve">Моноблок PowerCoolP2158 </t>
  </si>
  <si>
    <t>В составе: моноблок PowerCoolP2158; пакет прикладных офисных программ MicrocoftOffice; клавиатура адаптированная беспроводная PretorianClevy; джойстик компьютерный беспроводной PretorianJoystickSimplyWorks; кнопка компьютерная беспроводная PretorianSimplyWorksSwitch 75; ресивер для беспроводной связи (USB) PretorianSimplyWorksReseive; инфракрасные наушники PhilipsSHC1300; комплект программного обеспечения "Логопед"</t>
  </si>
  <si>
    <t>2.5.1389</t>
  </si>
  <si>
    <t>2.5.1390</t>
  </si>
  <si>
    <t>2.5.1391</t>
  </si>
  <si>
    <t>2.5.1392</t>
  </si>
  <si>
    <t>2.5.1393</t>
  </si>
  <si>
    <t>2.5.1394</t>
  </si>
  <si>
    <t>2.5.1395</t>
  </si>
  <si>
    <t>2.5.1396</t>
  </si>
  <si>
    <t>2.5.1397</t>
  </si>
  <si>
    <t>2.5.1398</t>
  </si>
  <si>
    <t>2.5.1399</t>
  </si>
  <si>
    <t>2.5.1400</t>
  </si>
  <si>
    <t>Слухоречевой тренажер "Соло-01В" (М)</t>
  </si>
  <si>
    <t>Тактильная сенсорная доска</t>
  </si>
  <si>
    <t>Водопад</t>
  </si>
  <si>
    <t>Светодиодный экран</t>
  </si>
  <si>
    <t>Сухой дождь</t>
  </si>
  <si>
    <t>Мягкая форма</t>
  </si>
  <si>
    <t>Ионизатор воздуха</t>
  </si>
  <si>
    <t>Тактильная дорожка</t>
  </si>
  <si>
    <t>Сенсорная комната</t>
  </si>
  <si>
    <t>Логопедический программный комплекс для коррекции звукопроизно-шения "Специальные образо-вательные средства"</t>
  </si>
  <si>
    <t>Акустическая настенная тактильная панель</t>
  </si>
  <si>
    <t>2.5.1401</t>
  </si>
  <si>
    <t>2.5.1402</t>
  </si>
  <si>
    <t>2.5.1403</t>
  </si>
  <si>
    <t>2.5.1404</t>
  </si>
  <si>
    <t>2.5.1405</t>
  </si>
  <si>
    <t>2.5.1406</t>
  </si>
  <si>
    <t>2.5.1407</t>
  </si>
  <si>
    <t>2.5.1408</t>
  </si>
  <si>
    <t>2.5.1409</t>
  </si>
  <si>
    <t>2.5.1410</t>
  </si>
  <si>
    <t>Набор педагога-психолога</t>
  </si>
  <si>
    <t xml:space="preserve">В комплекте: развивающая игра "Баррикадо"; развивающая игра "Книга-лабиринт"; развивающая игра "Лабиринт-2"; тактильная игра "Рисуем на песке"; мозаика "Счет, цвет, форма"; прозрачный мольберт; сенсор-ная тропа для ног (подушечек 7 шт.) </t>
  </si>
  <si>
    <t>Комплект физкультурного оборудования для проведения ЛФК</t>
  </si>
  <si>
    <t>Мяч прыгающий "Фитобол"</t>
  </si>
  <si>
    <t>Набор массажных мячиков</t>
  </si>
  <si>
    <t>Комплект "следочков" ладоней и ступней</t>
  </si>
  <si>
    <t>Дорожка из упругих объемных элементов с наклонными поверхностями</t>
  </si>
  <si>
    <t>Тактильная змейка с песком</t>
  </si>
  <si>
    <t>Ортопедическая дорожка</t>
  </si>
  <si>
    <t>2.5.1411</t>
  </si>
  <si>
    <t>2.5.1412</t>
  </si>
  <si>
    <t>2.5.1413</t>
  </si>
  <si>
    <t>2.5.1414</t>
  </si>
  <si>
    <t>2.5.1415</t>
  </si>
  <si>
    <t>2.5.1416</t>
  </si>
  <si>
    <t>2.5.1417</t>
  </si>
  <si>
    <t>2.5.1418</t>
  </si>
  <si>
    <t>2.5.1419</t>
  </si>
  <si>
    <t>2.5.1420</t>
  </si>
  <si>
    <t>Комплект оборудования для проведения разви-вающих занятий</t>
  </si>
  <si>
    <t>Обучающие блоки Дьениша</t>
  </si>
  <si>
    <t>Комплект счетного материала на магнитах</t>
  </si>
  <si>
    <t>Сенсорные наборы Монтессори и Фребеля</t>
  </si>
  <si>
    <t>Доска с прорезями для перемешивания "Цифры", "Животные"</t>
  </si>
  <si>
    <t>Модульная основа для сюжетно-ролевых игр (Игровой набор Кухня Infinitybasic №5 (Полесье)</t>
  </si>
  <si>
    <t>Набор шумовых музыкальных инструментов</t>
  </si>
  <si>
    <t>Тактильный набор "Шершавый счетный материал (точки)"</t>
  </si>
  <si>
    <t>Тактильный набор "Геометрические формы"</t>
  </si>
  <si>
    <t>Развивающий центр с тактильными переключателями</t>
  </si>
  <si>
    <t>Тактильный набор "Шершавые цифры"</t>
  </si>
  <si>
    <t>Тренажер для глаз "Яблонька"</t>
  </si>
  <si>
    <t>2.5.1421</t>
  </si>
  <si>
    <t>2.5.1422</t>
  </si>
  <si>
    <t>2.5.1423</t>
  </si>
  <si>
    <t>2.5.1424</t>
  </si>
  <si>
    <t>2.5.1425</t>
  </si>
  <si>
    <t>2.5.1426</t>
  </si>
  <si>
    <t>2.5.1427</t>
  </si>
  <si>
    <t>2.5.1428</t>
  </si>
  <si>
    <t>2.5.1429</t>
  </si>
  <si>
    <t>2.5.1430</t>
  </si>
  <si>
    <t>2.5.1431</t>
  </si>
  <si>
    <t>Тренажер "Перемести звезду"</t>
  </si>
  <si>
    <t>Тренажер для глаз "Хитрая рыбка"</t>
  </si>
  <si>
    <t>Сухой бассейн с шарами</t>
  </si>
  <si>
    <t>Набор балансиров</t>
  </si>
  <si>
    <t>Деревянная панель-лабиринт "Рисуем ногами" 1 (настенная игра-тренажер)</t>
  </si>
  <si>
    <t>Говорящий сортер "Квадрат"</t>
  </si>
  <si>
    <t>Набор матрешек (3-х и 5-ти кукольные)</t>
  </si>
  <si>
    <t>Тактильная "Божья коровка"</t>
  </si>
  <si>
    <t>Вкладыши "Мои маленькие друзья"</t>
  </si>
  <si>
    <t>Качели-скорлупа</t>
  </si>
  <si>
    <t>Шнуровка различного уровня сложности ("Корзиночка", "Сапожок", "Дерево")</t>
  </si>
  <si>
    <t>Картотека пальчиковых игр и гимнастики</t>
  </si>
  <si>
    <t>Кабинет логопеда</t>
  </si>
  <si>
    <t>Набор для проведения речевого обследования "Методика Е.А.Стребеле-вой"</t>
  </si>
  <si>
    <t>Мягкий игровой набор</t>
  </si>
  <si>
    <t>2.2.0150</t>
  </si>
  <si>
    <t>Автомобиль, гос.номер Н113ХА</t>
  </si>
  <si>
    <t>2.5.1432</t>
  </si>
  <si>
    <t>Пылесос SAMSUNG SC4740</t>
  </si>
  <si>
    <t>инв.1631986. 1800Вт</t>
  </si>
  <si>
    <t>2.4.2545</t>
  </si>
  <si>
    <t>рычажная г/п 2т высота 3м, цепная HSZ-J г/п 1т(6м)</t>
  </si>
  <si>
    <t>Трансформатор ТМФ400-6/0,4  ТП 262/1 (47034707)</t>
  </si>
  <si>
    <t>Системный телефон Maxicom SNA20W</t>
  </si>
  <si>
    <t>инв.13601354</t>
  </si>
  <si>
    <t>Пункт распределительный ПР-24</t>
  </si>
  <si>
    <t>2.4.2546</t>
  </si>
  <si>
    <t>Приемно-контрольный охранно-пожарный прибор "Гранит-12"</t>
  </si>
  <si>
    <t>2.2.0101</t>
  </si>
  <si>
    <t>2.2.0108</t>
  </si>
  <si>
    <t>постановление от 24.05.2014 № 475</t>
  </si>
  <si>
    <t>постановление № 534</t>
  </si>
  <si>
    <t>распоряжение (край) от 16.03.2017 № 337</t>
  </si>
  <si>
    <t>2.5.1433</t>
  </si>
  <si>
    <t xml:space="preserve">Жалюзи вертикальные </t>
  </si>
  <si>
    <t>инв.10136308. Цвет салатовый</t>
  </si>
  <si>
    <t>2.4.0814 -оц</t>
  </si>
  <si>
    <t>накладная 27.03.2013 № 00000044</t>
  </si>
  <si>
    <t>постановление 524</t>
  </si>
  <si>
    <t>2.5.1434</t>
  </si>
  <si>
    <t>Мяч волейбольный</t>
  </si>
  <si>
    <t xml:space="preserve"> инв.789. Micasa VXT 30 (пляжный)</t>
  </si>
  <si>
    <t>2.5.1435</t>
  </si>
  <si>
    <t>2.5.1436</t>
  </si>
  <si>
    <t>2.5.1437</t>
  </si>
  <si>
    <t>Водонагреватель накопительный электрический Edisson 80 L</t>
  </si>
  <si>
    <t>инв.10136309</t>
  </si>
  <si>
    <t>Кондиционер Neocclima NS/NU-HAL-09R</t>
  </si>
  <si>
    <t>инв.10136310</t>
  </si>
  <si>
    <t>Кондиционер Neocclima NS/NU-HAL-12R</t>
  </si>
  <si>
    <t>инв.10136311</t>
  </si>
  <si>
    <t>2.4.2547</t>
  </si>
  <si>
    <t>2.4.2548</t>
  </si>
  <si>
    <t>инв.847</t>
  </si>
  <si>
    <t>Фискальный накопитель "ФН-1" в составе с ККТ "он-лайн"</t>
  </si>
  <si>
    <t>инв.848</t>
  </si>
  <si>
    <t>ККМ "ЭКР"-2102К-Ф (без фискального накопителя ФН-1)</t>
  </si>
  <si>
    <t>2.5.1438</t>
  </si>
  <si>
    <t>инв.3120195-3120197</t>
  </si>
  <si>
    <t>Набор перкуссии шумовой оркестр</t>
  </si>
  <si>
    <t>2.5.1439</t>
  </si>
  <si>
    <t>инв.1631990</t>
  </si>
  <si>
    <t>2.5.1440</t>
  </si>
  <si>
    <t>Дрель аккумуляторная</t>
  </si>
  <si>
    <t>инв.10104376. 12В</t>
  </si>
  <si>
    <t>постановление от 11.02.2015 № 175</t>
  </si>
  <si>
    <t>договор подряда (контракта) от 09.07.2012 № 0120120163; акт о приемке выполненных работ от 15.10.2012 № 2</t>
  </si>
  <si>
    <t>постановление 626</t>
  </si>
  <si>
    <t>постановление 629</t>
  </si>
  <si>
    <t xml:space="preserve">инв. 89422450 (оценка 2013). В комплекте (монитор 22 "ACER" - 1 шт., видеокамера AVC211г/б- 8 шт., видеорегистратор PVDR-0866). ул.Северная,2 водозабор </t>
  </si>
  <si>
    <t>2.4.2549</t>
  </si>
  <si>
    <t>2.4.2550</t>
  </si>
  <si>
    <t>Шлифмашина угловая УШМ-230</t>
  </si>
  <si>
    <t>Мотокоса Т333/09-1,23</t>
  </si>
  <si>
    <t>2.4.2551</t>
  </si>
  <si>
    <t>Плеер DVD/MP3/MP4 LG D547H</t>
  </si>
  <si>
    <t>инв.3120215</t>
  </si>
  <si>
    <t>2.4.2552</t>
  </si>
  <si>
    <t>Монитор HP 23,8"</t>
  </si>
  <si>
    <t>инв.3120216. Цвет черный, 1920*1080</t>
  </si>
  <si>
    <t>2.5.1441</t>
  </si>
  <si>
    <t>Стол рабочий</t>
  </si>
  <si>
    <t>2.4.2553</t>
  </si>
  <si>
    <t>Расходомер ПРЭМ-32-ГС-LO-O-O-D (сэндвич)</t>
  </si>
  <si>
    <t>2.5.1442</t>
  </si>
  <si>
    <t>Мяч волейбольный Mikasa MVA</t>
  </si>
  <si>
    <t>2.5.1443</t>
  </si>
  <si>
    <t>Клюшка Bauer</t>
  </si>
  <si>
    <t>2.4.2554</t>
  </si>
  <si>
    <t>2.4.2555</t>
  </si>
  <si>
    <t>2.4.2556</t>
  </si>
  <si>
    <t>2.4.2557</t>
  </si>
  <si>
    <t>2.4.2558</t>
  </si>
  <si>
    <t>2.4.2559</t>
  </si>
  <si>
    <t>Турник брусья скамья для пресса</t>
  </si>
  <si>
    <t>инв.3061105</t>
  </si>
  <si>
    <t>Тренажер жим ногами</t>
  </si>
  <si>
    <t>инв.3061106</t>
  </si>
  <si>
    <t>инв.3061107</t>
  </si>
  <si>
    <t>Тренажер шаговый</t>
  </si>
  <si>
    <t>Тренажер жим от груди</t>
  </si>
  <si>
    <t>инв.3061109</t>
  </si>
  <si>
    <t>Тренажер жим верхний</t>
  </si>
  <si>
    <t>инв.13601479. Чугун</t>
  </si>
  <si>
    <t>2.4.2560</t>
  </si>
  <si>
    <t>2.4.2561</t>
  </si>
  <si>
    <t>Насос СМ 200-150-400-4 без двигателя</t>
  </si>
  <si>
    <t>Насос СМ 150-125-315-4 без двигателя</t>
  </si>
  <si>
    <t>инв.13601482. Чугун</t>
  </si>
  <si>
    <t>инв.13601480-81. Чугун</t>
  </si>
  <si>
    <t>2.5.1444</t>
  </si>
  <si>
    <t>2.5.1445</t>
  </si>
  <si>
    <t>2.5.1446</t>
  </si>
  <si>
    <t>Стол книжка</t>
  </si>
  <si>
    <t>инв.10106376</t>
  </si>
  <si>
    <t>Стол с 4-мя встроенными ящиками</t>
  </si>
  <si>
    <t>инв.10106377</t>
  </si>
  <si>
    <t>Шкаф-стеллаж под стеклом</t>
  </si>
  <si>
    <t>инв.10106378-10106380</t>
  </si>
  <si>
    <t>2.5.1447</t>
  </si>
  <si>
    <t>инв.3061111</t>
  </si>
  <si>
    <t>2.5.1448</t>
  </si>
  <si>
    <t>2.4.2562</t>
  </si>
  <si>
    <t>Вентилятор ВКР-5</t>
  </si>
  <si>
    <t>инв.3120217 (220*255мм),218, 219,220  (190*235мм магнолия),221,222 (215*225мм магнолия), 223,224 (215*225 небес.), 225 (190*235мм небес.)</t>
  </si>
  <si>
    <t>2.5.1449</t>
  </si>
  <si>
    <t>2.5.1450</t>
  </si>
  <si>
    <t>Диван-кровать с механизмом</t>
  </si>
  <si>
    <t>Мебель офисная</t>
  </si>
  <si>
    <t>инв. Цвет- черно-белый (для одежды с 2мя дверцами, полки для бумаг)</t>
  </si>
  <si>
    <t>2.4.2563</t>
  </si>
  <si>
    <t>УКВ радиостанция в комплекте</t>
  </si>
  <si>
    <t>В комплекте: антенна OPEK VH-2201-1 шт.; аккумуляторная батарея SECURITY FORCE -1 шт.; радиостанция ALINCO -1 шт.; блок бесперебойного питания "Волна-ББП 3/20" - 1 шт.</t>
  </si>
  <si>
    <t>2.4.2564</t>
  </si>
  <si>
    <t xml:space="preserve">Насос АХ 3/15-Е-СД </t>
  </si>
  <si>
    <t>инв.13601483. Двигатель АИМУ80А2У1 IM1081 1,5/3000 380В. Зав.номер насоса № 124, зав.номер двигателя № 41232.</t>
  </si>
  <si>
    <t>2.5.1451</t>
  </si>
  <si>
    <t>инв.101061038</t>
  </si>
  <si>
    <t>Мини АТС</t>
  </si>
  <si>
    <t>инв.10104139-10104140</t>
  </si>
  <si>
    <t>2.4.2565</t>
  </si>
  <si>
    <t>2.4.2566</t>
  </si>
  <si>
    <t>инв.10104138. В комплекте: OFU 48/80 комплект связи с PC через USB (АТС), В80 Базовый блок АТС MP80 на 10 универсальных платомест, Модуль 2СЛ+6АЛ MP 48/80 19, Модуль 4СТА MP48/80 19, Модуль 8 АЛ MP48/80 19</t>
  </si>
  <si>
    <t>Теплосчетчик СПТ-941-2К</t>
  </si>
  <si>
    <t>2.5.1452.К</t>
  </si>
  <si>
    <t>2.5.1453</t>
  </si>
  <si>
    <t>Доска для мела</t>
  </si>
  <si>
    <t>акт приема-передачи от 01.07.2004 б/н</t>
  </si>
  <si>
    <t>постановление 834</t>
  </si>
  <si>
    <t>2.4.1178-оц</t>
  </si>
  <si>
    <t xml:space="preserve">счет-фактура от 27.12.2005 №5867  </t>
  </si>
  <si>
    <t>постановление 832</t>
  </si>
  <si>
    <t>акт приема передачи  от 15.02.2005 № 14</t>
  </si>
  <si>
    <t>акт приема передачи  от 15.02.2005 № 15</t>
  </si>
  <si>
    <t>акт приема передачи  от 15.02.2005 № 17</t>
  </si>
  <si>
    <t>счет-фактура от 13.12.2005 № 24</t>
  </si>
  <si>
    <t xml:space="preserve">счет-фактура от 31.03.2006 № 49  </t>
  </si>
  <si>
    <t>постановление 815</t>
  </si>
  <si>
    <t>инв.10106381. Магнитная, 100*150 см, зеленая</t>
  </si>
  <si>
    <t>2.4.2568</t>
  </si>
  <si>
    <t>Щит управления системой фильтрации</t>
  </si>
  <si>
    <t>инв.851</t>
  </si>
  <si>
    <t>2.2.0151</t>
  </si>
  <si>
    <t>Рециклер прицепной ТМ-3,5РЦАП РЭ</t>
  </si>
  <si>
    <t>2.4.2569</t>
  </si>
  <si>
    <t xml:space="preserve">Аккумуляторная дрель ДА 12Л-2к </t>
  </si>
  <si>
    <t>инв.    Вихрь.</t>
  </si>
  <si>
    <t>2.5.1454</t>
  </si>
  <si>
    <t>Мебель "Детская кухня"</t>
  </si>
  <si>
    <t>инв.1632037</t>
  </si>
  <si>
    <t>Мозаичное панно "Полдень"</t>
  </si>
  <si>
    <t>2.4.2570</t>
  </si>
  <si>
    <t>2.4.2571</t>
  </si>
  <si>
    <t>Проектор AcerX115</t>
  </si>
  <si>
    <t>Ноутбук Asus</t>
  </si>
  <si>
    <t xml:space="preserve">инв.10104364. </t>
  </si>
  <si>
    <t>инв.10104363</t>
  </si>
  <si>
    <t>2.5.1456</t>
  </si>
  <si>
    <t>2.5.1457</t>
  </si>
  <si>
    <t>2.5.1458</t>
  </si>
  <si>
    <t>инв.3120239-3120242, 3120243-3120246; 3120247-3120250</t>
  </si>
  <si>
    <t>Смычок для скрипки HANS KLEIN HKVB-10</t>
  </si>
  <si>
    <t>Скрипка студенческая в футляре со смычком Hora SKR 100-1/4</t>
  </si>
  <si>
    <t>инв.3120251</t>
  </si>
  <si>
    <t>2.5.1459</t>
  </si>
  <si>
    <t>2.5.1460</t>
  </si>
  <si>
    <t>Скрипка студенческая в футляре со смычком Hora SKR 100-1/8</t>
  </si>
  <si>
    <t>инв.3120252</t>
  </si>
  <si>
    <t>Скрипка студенческая в футляре со смычком и канифолью Strunal B16-2/2</t>
  </si>
  <si>
    <t>инв.3120253</t>
  </si>
  <si>
    <t>2.5.1461</t>
  </si>
  <si>
    <t>2.5.1462</t>
  </si>
  <si>
    <t>2.5.1463</t>
  </si>
  <si>
    <t>Классическая гитара FranciscoEsteve IGR07</t>
  </si>
  <si>
    <t>инв.3120226</t>
  </si>
  <si>
    <t>инв.3120227</t>
  </si>
  <si>
    <t>Кейс для классической гитары Godin</t>
  </si>
  <si>
    <t>Жесткий нейлоновый чехол для аккустической гитары OnStrage</t>
  </si>
  <si>
    <t>инв.3120228-3120229</t>
  </si>
  <si>
    <t>инв.3120230</t>
  </si>
  <si>
    <t>2.5.1464</t>
  </si>
  <si>
    <t>2.5.1465</t>
  </si>
  <si>
    <t>2.5.1466</t>
  </si>
  <si>
    <t>2.5.1467</t>
  </si>
  <si>
    <t>2.5.1468</t>
  </si>
  <si>
    <t>2.5.1469</t>
  </si>
  <si>
    <t>Радиосистема ручная 8 каналов AUDIO-TEXNICA ATW</t>
  </si>
  <si>
    <t>инв.3120231</t>
  </si>
  <si>
    <t>Акустическая система пассивная ROAD READY HS15</t>
  </si>
  <si>
    <t>инв.3120232 -33</t>
  </si>
  <si>
    <t>Классическая гитара Sigma CO-6M</t>
  </si>
  <si>
    <t>Акустическая гитара Yamaha FG280 BROWN AUNBURST</t>
  </si>
  <si>
    <t>Метроном механический</t>
  </si>
  <si>
    <t>инв.3120234</t>
  </si>
  <si>
    <t>инв.3120235-37. CHRUB WSM-330 TR; MAELZEL System в пластиковом корпусе; TAKTELL Wittner890161</t>
  </si>
  <si>
    <t>Балалайка прима 3-струнная ВРМ Doff</t>
  </si>
  <si>
    <t>инв.3120238</t>
  </si>
  <si>
    <t>Домра малая 3-струнная  Doff DRM</t>
  </si>
  <si>
    <t>инв.3120254</t>
  </si>
  <si>
    <t>Эл. плита "Лысьва"</t>
  </si>
  <si>
    <t>инв.3612181. Размер: 1000х750 мм. Вес ~ 84 кг. Из натуральных камнейАлтая: ревневской яшмы, белорецкого кварцита, коргонского порфира</t>
  </si>
  <si>
    <t>2.4.2572</t>
  </si>
  <si>
    <t>Клапан КСТ-80/52.Б с блоком управления ТРМ32-Щ4.01</t>
  </si>
  <si>
    <t>инв.13601484</t>
  </si>
  <si>
    <t>2.4.2573</t>
  </si>
  <si>
    <t>Детектор определения подлинности валют и рублей</t>
  </si>
  <si>
    <t>2.4.2574</t>
  </si>
  <si>
    <t>Прибор приемно-контрольный "КВАРЦ"</t>
  </si>
  <si>
    <t>инв.3120271</t>
  </si>
  <si>
    <t>постановление от 10.05.2017 № 415; 07.07.2017 № 623</t>
  </si>
  <si>
    <t>постановление от 27.07.2017 № 788</t>
  </si>
  <si>
    <t xml:space="preserve">постановление от 19.09.2017 № 829; от 21.09.2017 № 833; </t>
  </si>
  <si>
    <t>инв.010104015-16, 010104018</t>
  </si>
  <si>
    <t>2.5.1470</t>
  </si>
  <si>
    <t>2.5.1471</t>
  </si>
  <si>
    <t>инв.10136314. Цвет "орех", с двумя полками</t>
  </si>
  <si>
    <t>инв.10136312, 10136313. Цвет бежевый.</t>
  </si>
  <si>
    <t>постановление от 11.04.2016 № 323</t>
  </si>
  <si>
    <t>2.5.1473</t>
  </si>
  <si>
    <t>Клюшка вратаря BAUER</t>
  </si>
  <si>
    <t>инв.852, 853. Цвет синий</t>
  </si>
  <si>
    <t>2.4.2575</t>
  </si>
  <si>
    <t>Тахограф  "Штрих-Тахо RUS"</t>
  </si>
  <si>
    <t>инв.10104377. Исп.15 SM</t>
  </si>
  <si>
    <t>2.5.1474</t>
  </si>
  <si>
    <t>Световозвращающая нарукавная повязка</t>
  </si>
  <si>
    <t>2.2.0152.К</t>
  </si>
  <si>
    <t>постановление 1057</t>
  </si>
  <si>
    <t>2.5.1472</t>
  </si>
  <si>
    <t>постановление 1054 от 04.12.2017</t>
  </si>
  <si>
    <t>распоряжение (край); акт приема-передачи от 25.09.2017 № 1433</t>
  </si>
  <si>
    <t>постановление 1058</t>
  </si>
  <si>
    <t>постановление 1059</t>
  </si>
  <si>
    <t>2.5.1475</t>
  </si>
  <si>
    <t>Радиомикрофон Skytec</t>
  </si>
  <si>
    <t>инв.3612182</t>
  </si>
  <si>
    <t>2.2.0153</t>
  </si>
  <si>
    <t>2.4.2576</t>
  </si>
  <si>
    <t>2.4.2577</t>
  </si>
  <si>
    <t>2.4.2578</t>
  </si>
  <si>
    <t>2.4.2579</t>
  </si>
  <si>
    <t>МФУ (принтер/сканер/копир)</t>
  </si>
  <si>
    <t>инв.209. Pantium M6500</t>
  </si>
  <si>
    <t>Проектор ViewSonic</t>
  </si>
  <si>
    <t>инв.210.</t>
  </si>
  <si>
    <t>инв.211. с возможностью настенного крепления</t>
  </si>
  <si>
    <t>Экран Lumien Eco  на штативе</t>
  </si>
  <si>
    <t xml:space="preserve">Ноутбук Asus </t>
  </si>
  <si>
    <t>инв.212</t>
  </si>
  <si>
    <t>2.4.2580</t>
  </si>
  <si>
    <t>Система видеонаблюдения территории футбольного поля</t>
  </si>
  <si>
    <t>инв.3061117. В составе: регистратор компактный 4-х канальны- 1 шт.; видеокамера TC22W NOVICAM- 2 шт.; жесткий диск - 2 шт.</t>
  </si>
  <si>
    <t>2.5.1476</t>
  </si>
  <si>
    <t>2.5.1477</t>
  </si>
  <si>
    <t>2.5.1478</t>
  </si>
  <si>
    <t>2.5.1479</t>
  </si>
  <si>
    <t>Шкаф</t>
  </si>
  <si>
    <t>инв.2061068. 1860*960*450</t>
  </si>
  <si>
    <t xml:space="preserve">инв.2061069. </t>
  </si>
  <si>
    <t>инв.2061070-2061072</t>
  </si>
  <si>
    <t>Стеллаж потолочный</t>
  </si>
  <si>
    <t>инв.2061073-2061079</t>
  </si>
  <si>
    <t>2.4.2581</t>
  </si>
  <si>
    <t>2.4.2582</t>
  </si>
  <si>
    <t>инв.3612183</t>
  </si>
  <si>
    <t>Ноутбук Samsung NP305V</t>
  </si>
  <si>
    <t>инв.36132184</t>
  </si>
  <si>
    <t>2.4.2583</t>
  </si>
  <si>
    <t>2.4.2584</t>
  </si>
  <si>
    <t>МФУ (принтер/сканер/копир) HP LaserJet Pro</t>
  </si>
  <si>
    <t>инв.3612185</t>
  </si>
  <si>
    <t>инв.3612186</t>
  </si>
  <si>
    <t>Принтер Epson L132</t>
  </si>
  <si>
    <t>2.4.2585</t>
  </si>
  <si>
    <t>2.4.2586</t>
  </si>
  <si>
    <t>Проектор Aser X115 DLP</t>
  </si>
  <si>
    <t>инв.101041022</t>
  </si>
  <si>
    <t>инв.101041023- 24. С треногой</t>
  </si>
  <si>
    <t>2.5.1480</t>
  </si>
  <si>
    <t>инв.10136314-15</t>
  </si>
  <si>
    <t>2.5.1481</t>
  </si>
  <si>
    <t xml:space="preserve">Стенка мебельная </t>
  </si>
  <si>
    <t>инв.101061015</t>
  </si>
  <si>
    <t>постановление 163 от 20.02.2012</t>
  </si>
  <si>
    <t>постановление 315 от 06.04.2017</t>
  </si>
  <si>
    <t>постановление 1076</t>
  </si>
  <si>
    <t>приказ (край) 523 от 27.12.20111; акт</t>
  </si>
  <si>
    <t xml:space="preserve">постановление 1074 </t>
  </si>
  <si>
    <t>2.4.2587</t>
  </si>
  <si>
    <t>Машина протирочная резальная</t>
  </si>
  <si>
    <t>инв.10104378. Размеры: 600*340*650</t>
  </si>
  <si>
    <t xml:space="preserve">МБОУ СОШ №14 </t>
  </si>
  <si>
    <t>2.2.0001</t>
  </si>
  <si>
    <t>2.4.2588</t>
  </si>
  <si>
    <t>2.4.2589</t>
  </si>
  <si>
    <t>инв.3612189</t>
  </si>
  <si>
    <t>Системный блок Prestige</t>
  </si>
  <si>
    <t>инв.3612190</t>
  </si>
  <si>
    <t>Монитор Samsung Sync Master 943 N</t>
  </si>
  <si>
    <t>2.4.2590</t>
  </si>
  <si>
    <t>Мясорубка ТМ-32М</t>
  </si>
  <si>
    <t>инв.10104723. Из н/ж стали, габариты 560*460*430.</t>
  </si>
  <si>
    <t>2.4.2591</t>
  </si>
  <si>
    <t xml:space="preserve">Система видеонаблюдения </t>
  </si>
  <si>
    <t>инв.10104075.  В комплекте: видеокамера цв.ул. Novicam FC13W день/ночь - 3 шт., видеорегистратор 8-ми кан.HiWatch- 1 шт., маршрутизатор ZyXEL-1 шт., накопитель HDD SATA-III - 1 шт., прибор приемно-контрольный " Гранит" - 1 шт., шкаф монтажный ЩМП-2-0 - 1 шт.</t>
  </si>
  <si>
    <t xml:space="preserve">МБДОУ ЦРР - д/с № 32 </t>
  </si>
  <si>
    <t>2.5.1482</t>
  </si>
  <si>
    <t>2.5.1483</t>
  </si>
  <si>
    <t>Конструктор детский по методике Поликарпова</t>
  </si>
  <si>
    <t>Конструктор детский Строитель</t>
  </si>
  <si>
    <t>инв.10106678-10106681</t>
  </si>
  <si>
    <t>инв.10106687-10106690</t>
  </si>
  <si>
    <t>2.4.2592</t>
  </si>
  <si>
    <t xml:space="preserve">Ноутбук ASUS  </t>
  </si>
  <si>
    <t>инв.10104376. Pentium N4200</t>
  </si>
  <si>
    <t>2.5.1484</t>
  </si>
  <si>
    <t>Минисистема LG OM7560</t>
  </si>
  <si>
    <t>инв.10104377. DVD, USB, Bluetooth</t>
  </si>
  <si>
    <t>2.4.2593</t>
  </si>
  <si>
    <t>2.4.2594</t>
  </si>
  <si>
    <t>2.4.2595</t>
  </si>
  <si>
    <t>2.4.2596</t>
  </si>
  <si>
    <t>Персональный компьютер ИС Стандарт</t>
  </si>
  <si>
    <t>инв.10134142, 10134145, 10134147, 10134148. AMD</t>
  </si>
  <si>
    <t>инв.10134140. AMD, монитор Philips 21,5"</t>
  </si>
  <si>
    <t xml:space="preserve"> Монитор Philips 21,5"</t>
  </si>
  <si>
    <t>инв.10134143, 10104146</t>
  </si>
  <si>
    <t>МФУ лазерный H PLaserJet Pro</t>
  </si>
  <si>
    <t>инв.10134141, 10134144</t>
  </si>
  <si>
    <t>постановление № 1166 от 26.12.2017</t>
  </si>
  <si>
    <t>постановление от 26.12.2017 № 1167</t>
  </si>
  <si>
    <t>2.2.0154</t>
  </si>
  <si>
    <t>2.2.0155</t>
  </si>
  <si>
    <t xml:space="preserve">МБДОУ ЦРР - д/с № 31 </t>
  </si>
  <si>
    <t>2.5.1485</t>
  </si>
  <si>
    <t>Кресло для персонала "NET"</t>
  </si>
  <si>
    <t>инв.10136119-10136122</t>
  </si>
  <si>
    <t>Покрытие многофункциональное синтетическое для баскетбола, волейбола, гандбола</t>
  </si>
  <si>
    <t>S=590,9 м2</t>
  </si>
  <si>
    <t>инв.01380792. Устройство для усиления  воспроизведения муз.частот</t>
  </si>
  <si>
    <t xml:space="preserve">МБДОУ ЦРР - д/с № 28 </t>
  </si>
  <si>
    <t xml:space="preserve">МБОУ СОШ №12 </t>
  </si>
  <si>
    <t xml:space="preserve">МБОУ СОШ №19 </t>
  </si>
  <si>
    <t>Администрация города Яровое</t>
  </si>
  <si>
    <t>2.4.2567</t>
  </si>
  <si>
    <t>2.4.2597</t>
  </si>
  <si>
    <t>Система видеонаблюдения</t>
  </si>
  <si>
    <t xml:space="preserve">инв.3061119. В комплекте: регистратор компактный 8-канал.- 1 шт.; видеокамера TC22W NOVIKAM PRO-2.1- 2 шт.; коробка распред.- 2 шт.; жесткий диск- 1 шт. </t>
  </si>
  <si>
    <t>2.4.2598</t>
  </si>
  <si>
    <t>инв.3061120. Прибор адресный охранно-пожарный ВС-ПК "Лавина"- 1 шт.; оповещатель световой со звуковым сигнализатором - 1шт.</t>
  </si>
  <si>
    <t>2.5.1487</t>
  </si>
  <si>
    <t>инв.854</t>
  </si>
  <si>
    <t>2.5.1488</t>
  </si>
  <si>
    <t>2.5.1489</t>
  </si>
  <si>
    <t>2.5.1490</t>
  </si>
  <si>
    <t xml:space="preserve">Доска магнитно-маркерная </t>
  </si>
  <si>
    <t>инв.3120256-3120259. 90*120</t>
  </si>
  <si>
    <t>Мольберт хлопушка односторонний</t>
  </si>
  <si>
    <t>инв.3120261-3120270. 60*70</t>
  </si>
  <si>
    <t>Разлинованная доска  ДН-12</t>
  </si>
  <si>
    <t>инв.3120260</t>
  </si>
  <si>
    <t>2.5.1491</t>
  </si>
  <si>
    <t>Чучело птиц</t>
  </si>
  <si>
    <t>инв.3120292-3120294. Вороны серой, петуха, кряквы (селезень)</t>
  </si>
  <si>
    <t>2.4.2599</t>
  </si>
  <si>
    <t>инв.00-000110</t>
  </si>
  <si>
    <t>2.5.1492</t>
  </si>
  <si>
    <t>Платформа для отжимания от пола</t>
  </si>
  <si>
    <t>Мяч волейбольный MIKASA MVA</t>
  </si>
  <si>
    <t>Мешок боксерский Sprinter</t>
  </si>
  <si>
    <t>Клюшка хоккейная</t>
  </si>
  <si>
    <t>2.5.1493</t>
  </si>
  <si>
    <t>Перчатки боксеркие Eskhata</t>
  </si>
  <si>
    <t>2.5.1494</t>
  </si>
  <si>
    <t>2.5.1495</t>
  </si>
  <si>
    <t>2.5.1496</t>
  </si>
  <si>
    <t>2.5.1497</t>
  </si>
  <si>
    <t>2.5.1498</t>
  </si>
  <si>
    <t>2.5.1499</t>
  </si>
  <si>
    <t>2.5.1500</t>
  </si>
  <si>
    <t>2.5.1501</t>
  </si>
  <si>
    <t>Паяльник для пластиковых труб</t>
  </si>
  <si>
    <t>инв.858</t>
  </si>
  <si>
    <t>инв.859</t>
  </si>
  <si>
    <t>инв.860</t>
  </si>
  <si>
    <t>инв.861</t>
  </si>
  <si>
    <t>инв.862</t>
  </si>
  <si>
    <t>инв.863</t>
  </si>
  <si>
    <t>инв.864</t>
  </si>
  <si>
    <t>Сварочный аппарат 220 Вольт</t>
  </si>
  <si>
    <t>Ручная таль</t>
  </si>
  <si>
    <t>Дисковая пила</t>
  </si>
  <si>
    <t>2.4.2600</t>
  </si>
  <si>
    <t>GSM сигнализация "Express GSM"</t>
  </si>
  <si>
    <t>2.2.0156</t>
  </si>
  <si>
    <t>Ул.Северная,2 водозабор</t>
  </si>
  <si>
    <t>2.4.2601</t>
  </si>
  <si>
    <t>2.4.2602</t>
  </si>
  <si>
    <t>2.4.2603</t>
  </si>
  <si>
    <t>2.4.2604</t>
  </si>
  <si>
    <t>Газоанализатор СГК-101М "SOLER"</t>
  </si>
  <si>
    <t>ТЭЦ</t>
  </si>
  <si>
    <t>Водокольцевой вакуумный насос ВВН1-25 с двигвтелем 55 кВт/750 об.мин.</t>
  </si>
  <si>
    <t>Насосный агрегат 1КС 50-55 с двигателем 15 кВт/3000 об.мин.</t>
  </si>
  <si>
    <t>Насосный агрегат Д 320-50 с эл.двигателем 75 кВт/1500 об.мин.</t>
  </si>
  <si>
    <t>2.5.1502</t>
  </si>
  <si>
    <t>Лестница 3*9 ступ.</t>
  </si>
  <si>
    <t>инв.856, 857</t>
  </si>
  <si>
    <t>2.5.1503</t>
  </si>
  <si>
    <t>Кусторез бензиновый</t>
  </si>
  <si>
    <t>инв.104</t>
  </si>
  <si>
    <t>2.5.0976 -оц</t>
  </si>
  <si>
    <t>распоряжение от 01.06.2015 № 449</t>
  </si>
  <si>
    <t>постановление 1079</t>
  </si>
  <si>
    <t>постановление 167</t>
  </si>
  <si>
    <t>2.4.2073- оц</t>
  </si>
  <si>
    <t>2.4.0379-оц</t>
  </si>
  <si>
    <t>2.4.0380-оц</t>
  </si>
  <si>
    <t>2.4.2077-оц</t>
  </si>
  <si>
    <t>распоряжение 165-р от 13.08.2010</t>
  </si>
  <si>
    <t>постановление 449 от 01.06.2015</t>
  </si>
  <si>
    <t>2.4.2605</t>
  </si>
  <si>
    <t>Электрокипятильник КНЭ 100-01</t>
  </si>
  <si>
    <t>инв.10104075. Н/ж</t>
  </si>
  <si>
    <t>2.4.2606</t>
  </si>
  <si>
    <t>Инвертор сварочный IN 206 LVP</t>
  </si>
  <si>
    <t>2.4.2353.К</t>
  </si>
  <si>
    <t>2.4.2354.К</t>
  </si>
  <si>
    <t>2.4.2360.К</t>
  </si>
  <si>
    <t>2.4.2361.К</t>
  </si>
  <si>
    <t>2.4.2362.К</t>
  </si>
  <si>
    <t>2.4.2370.К</t>
  </si>
  <si>
    <t>2.4.2397.К</t>
  </si>
  <si>
    <t>2.4.0007.К</t>
  </si>
  <si>
    <t>2.4.0008.К</t>
  </si>
  <si>
    <t>2.4.0009.К</t>
  </si>
  <si>
    <t>2.4.0010.К</t>
  </si>
  <si>
    <t>2.4.2607</t>
  </si>
  <si>
    <t>Персональный компьютер DNS Office Celeron J3060</t>
  </si>
  <si>
    <t>инв.10104379</t>
  </si>
  <si>
    <t>инв.01380403</t>
  </si>
  <si>
    <t>2.5.0976</t>
  </si>
  <si>
    <t>инв.01380404</t>
  </si>
  <si>
    <t>Кресла для зрительного зала</t>
  </si>
  <si>
    <t>инв.ВА0000000099</t>
  </si>
  <si>
    <t>Одежда сцены</t>
  </si>
  <si>
    <t>инв.ВА0000000100</t>
  </si>
  <si>
    <t>2.4.0324- оц</t>
  </si>
  <si>
    <t>2.4.0325- оц</t>
  </si>
  <si>
    <t>постановление 154</t>
  </si>
  <si>
    <t>инв.01380037,39,40;а,б</t>
  </si>
  <si>
    <t>2.4.0329-оц</t>
  </si>
  <si>
    <t>постановление 201</t>
  </si>
  <si>
    <t>постановление 203</t>
  </si>
  <si>
    <t>2.4.2608</t>
  </si>
  <si>
    <t>ККМ ЭКР-2102К-Ф (без "ФН-1")</t>
  </si>
  <si>
    <t>инв.1.101.34.00140</t>
  </si>
  <si>
    <t>2.4.2609</t>
  </si>
  <si>
    <t>Мойка высокого давления Hammer Flex MVD1600 1600B</t>
  </si>
  <si>
    <t>инв.19/39-001059</t>
  </si>
  <si>
    <t>2.4.2610</t>
  </si>
  <si>
    <t>Портативный цифровой рефлектометр РЕЙС-105М1</t>
  </si>
  <si>
    <t>инв.13601519</t>
  </si>
  <si>
    <t>постановление 352 от 24.04.2015</t>
  </si>
  <si>
    <t>договор купли-продажи № 3120152064</t>
  </si>
  <si>
    <t>постановление 228</t>
  </si>
  <si>
    <t>2.4.2611</t>
  </si>
  <si>
    <t>2.4.2612</t>
  </si>
  <si>
    <t>Радиосистема тревожной сигнализации "Лидер"</t>
  </si>
  <si>
    <t>инв.10104993</t>
  </si>
  <si>
    <t>инв.10104461</t>
  </si>
  <si>
    <t>2.5.1506</t>
  </si>
  <si>
    <t>Кровать деревянная</t>
  </si>
  <si>
    <t>2.4.2613</t>
  </si>
  <si>
    <t>Принтер HP Laser Jet Pro M 104а</t>
  </si>
  <si>
    <t>инв.10104378.</t>
  </si>
  <si>
    <t>2.4.2614</t>
  </si>
  <si>
    <t>Тахограф АТОЛ Drive 5c СКЗИ (без GPRS)</t>
  </si>
  <si>
    <t>инв.ВА0000000095</t>
  </si>
  <si>
    <t>2.4.2615</t>
  </si>
  <si>
    <t>Видеонаблюдение</t>
  </si>
  <si>
    <t>инв.3612191. Видеокамера цветная уличная HiWatch - 2 шт., видеокамера уличная Novicam - 1 шт.</t>
  </si>
  <si>
    <t>инв.1631996, 163999-16311007, 16311008-16311012</t>
  </si>
  <si>
    <t>2.5.1507</t>
  </si>
  <si>
    <t>Жалюзи веритикальные Ариэль</t>
  </si>
  <si>
    <t>2.5.1508</t>
  </si>
  <si>
    <t>Ламбрикен Ариэль</t>
  </si>
  <si>
    <t>инв.10136124-25. Белые</t>
  </si>
  <si>
    <t>инв.10136123. Коричневый/ бежевый</t>
  </si>
  <si>
    <t>инв.        AMD</t>
  </si>
  <si>
    <t>2.5.1455 -оц</t>
  </si>
  <si>
    <t>2.4.2443</t>
  </si>
  <si>
    <t>инв.010106054. CHIGO KFR-32WVAC</t>
  </si>
  <si>
    <t>постановление от 17.08.2016 № 855</t>
  </si>
  <si>
    <t>постановление 296</t>
  </si>
  <si>
    <t>2.4.2616</t>
  </si>
  <si>
    <t>Трассоискатель "Успех АГ-528.60Н"</t>
  </si>
  <si>
    <t>инв.13601525</t>
  </si>
  <si>
    <t>2.4.2617</t>
  </si>
  <si>
    <t>инв.101041025</t>
  </si>
  <si>
    <t>2.5.1509</t>
  </si>
  <si>
    <t>инв.163079. 2*3м</t>
  </si>
  <si>
    <t>2.4.2618</t>
  </si>
  <si>
    <t>Электропривод ИРБИ 823-15-04 УХЛЗ,1 IP54</t>
  </si>
  <si>
    <t>инв.13601526</t>
  </si>
  <si>
    <t>МФУ Ricoh LESP</t>
  </si>
  <si>
    <t>инв.36331</t>
  </si>
  <si>
    <t>2.4.2619</t>
  </si>
  <si>
    <t>Световое оборудование для уличной сцены</t>
  </si>
  <si>
    <t>2.5.1510</t>
  </si>
  <si>
    <t>2.5.1511</t>
  </si>
  <si>
    <t>2.5.1512</t>
  </si>
  <si>
    <t>2.5.1513</t>
  </si>
  <si>
    <t>2.5.1514</t>
  </si>
  <si>
    <t>2.5.1515</t>
  </si>
  <si>
    <t>2.5.1516</t>
  </si>
  <si>
    <t>2.5.1517</t>
  </si>
  <si>
    <t>2.5.1518</t>
  </si>
  <si>
    <t>2.5.1519</t>
  </si>
  <si>
    <t>Мебель-стенка "Уголок природы"</t>
  </si>
  <si>
    <t>инв.1632067. Длина 220мм, с 5 открыты-ми полками и 2 тумбами</t>
  </si>
  <si>
    <t>2.4.2620</t>
  </si>
  <si>
    <t>Принтер Epson L312</t>
  </si>
  <si>
    <t>инв.10104994</t>
  </si>
  <si>
    <t>2.5.1520</t>
  </si>
  <si>
    <t>2.5.1521</t>
  </si>
  <si>
    <t>2.5.1522</t>
  </si>
  <si>
    <t>2.5.1523</t>
  </si>
  <si>
    <t>2.5.1524</t>
  </si>
  <si>
    <t>2.5.1525</t>
  </si>
  <si>
    <t>2.5.1526</t>
  </si>
  <si>
    <t>2.5.1527</t>
  </si>
  <si>
    <t>инв.1632068. С 4 открытыми полками, зеркалом, рабочим столом с 2 тумбами</t>
  </si>
  <si>
    <t>инв.1632074. С 4 открыми полками, с 2 тумбами</t>
  </si>
  <si>
    <t>инв.1632076. С 3 открытыми полками и 2 тумбами</t>
  </si>
  <si>
    <t>инв.1632077. С доской для рисования, 3 полочками и тумбой с 4 дверцами</t>
  </si>
  <si>
    <t>Мебель "Учебная зона"</t>
  </si>
  <si>
    <t>Мебель "Уголок для рисования"</t>
  </si>
  <si>
    <t>Мебель-стенка  "Книжный уголок"</t>
  </si>
  <si>
    <t>Мебель "Стол для логопедических занятий"</t>
  </si>
  <si>
    <t>Мебель-стенка "Туалетный столик"</t>
  </si>
  <si>
    <t>инв.1632081. Угловая с зеркалом, столешницей и 2 полочками</t>
  </si>
  <si>
    <t>Мебель-стенка "Стеллаж"</t>
  </si>
  <si>
    <t>инв.1632085. С 8 открытыми полочками, 6 шкафчиками</t>
  </si>
  <si>
    <t>Мебель-стенка "Тумба для конструктора"</t>
  </si>
  <si>
    <t>инв.1632088. С 2 открытыми ящиками</t>
  </si>
  <si>
    <t>Мебель-стенка "Учебная зона"</t>
  </si>
  <si>
    <t>инв.1632092. С доской для ртсования и тумбой с 3 дверцами</t>
  </si>
  <si>
    <t>инв.1632099. С 5 полками, 2 тумбами с дверцами</t>
  </si>
  <si>
    <t>Тумба для занятий с психологом</t>
  </si>
  <si>
    <t>инв.16320100. С 2 дверцами, ящиком для песка и открытой полкой</t>
  </si>
  <si>
    <t>инв.16320101. С 3 полочками, 2 тумбами с дверцей и 2 ящиками</t>
  </si>
  <si>
    <t>Мебель-стенка "Музыкальный уголок"</t>
  </si>
  <si>
    <t>инв.16320102. С 3 открытыми полочками, тумбой с одной дверцей и открытой полкой</t>
  </si>
  <si>
    <t>Мебель "Уголок ряженья"</t>
  </si>
  <si>
    <t>инв.16320103. С полкой, штангой для одежды и зеркалом</t>
  </si>
  <si>
    <t>Тумба "Центр песка и воды"</t>
  </si>
  <si>
    <t xml:space="preserve">инв.16320104. С 2 дверцами, ящиком для песка и открытой полкой </t>
  </si>
  <si>
    <t>Мебель-стенка "Кухня игровая"</t>
  </si>
  <si>
    <t>инв.16320105. Тумба с 3 дверцами и 2 открытыми полками и 1 с дверцами</t>
  </si>
  <si>
    <t>Полка "Музыкальный уголок"</t>
  </si>
  <si>
    <t>инв.16320106. С 4 полочками</t>
  </si>
  <si>
    <t xml:space="preserve">инв.16320107. Состоит из 5 секций, 2 ящика на колесиках, открытые полки с 3 шкафчиками с дверцами </t>
  </si>
  <si>
    <t>постановление 1052 от 04.12.2017</t>
  </si>
  <si>
    <t>постановление 423</t>
  </si>
  <si>
    <t>2.4.1157-оц</t>
  </si>
  <si>
    <t>постановление от 13.07.2006 № 498</t>
  </si>
  <si>
    <t>постановление 467</t>
  </si>
  <si>
    <t>2.4.2621</t>
  </si>
  <si>
    <t>2.4.2622</t>
  </si>
  <si>
    <t>2.4.2623</t>
  </si>
  <si>
    <t>2.4.2624</t>
  </si>
  <si>
    <t>2.4.2625</t>
  </si>
  <si>
    <t>инв.13601532</t>
  </si>
  <si>
    <t>Насосный агрегат СМ-125-100-250/4</t>
  </si>
  <si>
    <t>инв.13601533</t>
  </si>
  <si>
    <t>Насосный агрегат СМ-150-125-315/4</t>
  </si>
  <si>
    <t>Насосный агрегат СМ-100-65-200/4</t>
  </si>
  <si>
    <t>инв.136001534</t>
  </si>
  <si>
    <t>Насосный агрегат ЭЦВ-10-65-110</t>
  </si>
  <si>
    <t>инв.13601535-36</t>
  </si>
  <si>
    <t>Насосный агрегат ЭЦВ-8-40-60</t>
  </si>
  <si>
    <t>инв.13601537-40</t>
  </si>
  <si>
    <t>2.4.2626</t>
  </si>
  <si>
    <t>Насосный агрегат ЭЦВ-8-40-60н</t>
  </si>
  <si>
    <t>инв.13601541</t>
  </si>
  <si>
    <t>весы лабораторные, расходомер, мультиметр, измеритель-регулятор, датчик-Метран 150CD3</t>
  </si>
  <si>
    <t>Навесная перекладина (улица)</t>
  </si>
  <si>
    <t>Перекладина (улица)</t>
  </si>
  <si>
    <t>Снаряд для становой силы (улица)</t>
  </si>
  <si>
    <t>Криволинейная лестница (улица)</t>
  </si>
  <si>
    <t>Площадка для прыжков (улица)</t>
  </si>
  <si>
    <t>Рукоход (улица)</t>
  </si>
  <si>
    <t>Навесные брусья (улица)</t>
  </si>
  <si>
    <t>Качели детские "Тачки"</t>
  </si>
  <si>
    <t>Скамейка детская "Рыбка"</t>
  </si>
  <si>
    <t>инв.010106152. 3х секционная</t>
  </si>
  <si>
    <t>Комплект гимнастический "Паутина"</t>
  </si>
  <si>
    <t>2.5.1528</t>
  </si>
  <si>
    <t>Стол угловой компьютерный б/у</t>
  </si>
  <si>
    <t>инв.3612196. 3 выдвижных ящика, выдвижная полка</t>
  </si>
  <si>
    <t>2.4.2627</t>
  </si>
  <si>
    <t>Ноутбук HP 15</t>
  </si>
  <si>
    <t>инв.10104381</t>
  </si>
  <si>
    <t>2.5.1529</t>
  </si>
  <si>
    <t>2.5.1530</t>
  </si>
  <si>
    <t>Мебель-прихожая</t>
  </si>
  <si>
    <t>инв.16311014-15</t>
  </si>
  <si>
    <t>Мебель-обеденная зона</t>
  </si>
  <si>
    <t>инв.16311016</t>
  </si>
  <si>
    <t>Аттракцион   "Карусель-Паучок"</t>
  </si>
  <si>
    <t>2.5.1531</t>
  </si>
  <si>
    <t>Бензотриммер P.I.T P73102 Мастер</t>
  </si>
  <si>
    <t>инв.10104724</t>
  </si>
  <si>
    <t>2.5.1532</t>
  </si>
  <si>
    <t>Триммер бензиновый Энергопром БТ-520</t>
  </si>
  <si>
    <t>инв.3612197</t>
  </si>
  <si>
    <t>мультиметр RD700, ИФН, комбинированный прибор ИС-20, блок регул.и защиты БАЗИС, комплект для измерения сопр. заземления Extech 382252, видеорегистратор, натяжитель В330, мегаомметр Е6-31; накопитель-  архиватор НП-4А, программируемый контроллер узла сети Ethernet  СРМ713-01; видеокамера IP цилиндр. "день-ночь", коммутатор неуправл.; видеорегистратор LTV RNE 4-х канал. ; клещи токоизмерительтные DT; накопитель АДС-91; датчик ДМЭР-МИ; счетчик "Меркурий"; видеорегистратор 8-канал.NVR для записи; контроллер EPLC-96х96 (Щ1); накопитель-  архиватор НП-4А; контроллер регистрации, регулирования защиты Базис-14.Р-32-Д-220-М-Ф</t>
  </si>
  <si>
    <t>2.5.1533</t>
  </si>
  <si>
    <t>Автомойка HUTER M-135PW</t>
  </si>
  <si>
    <t>инв.10134147</t>
  </si>
  <si>
    <t>2.4.2628</t>
  </si>
  <si>
    <t>Сканер Canon Canoscan LIDE 120</t>
  </si>
  <si>
    <t>инв.19-3231354</t>
  </si>
  <si>
    <t>2.4.2004- оц</t>
  </si>
  <si>
    <t>постановление от 07.07.2015 № 592</t>
  </si>
  <si>
    <t>распоряжение (край) №241; акт приема-передачи; решение ГСД № 35</t>
  </si>
  <si>
    <t>постановление 624</t>
  </si>
  <si>
    <t>инв.10106565-67 (1х4500,1х3880)</t>
  </si>
  <si>
    <t>инв.10106568-71 (3х4500,1х3880)</t>
  </si>
  <si>
    <t>2.4.0122</t>
  </si>
  <si>
    <t>2.4.0123</t>
  </si>
  <si>
    <t>2.4.0129</t>
  </si>
  <si>
    <t>2.4.0116</t>
  </si>
  <si>
    <t>2.5.1534</t>
  </si>
  <si>
    <t>Мебель- кухня</t>
  </si>
  <si>
    <t>инв.16311013. Состоит: стол тумбовый, мойка, 3 навесных шкафа</t>
  </si>
  <si>
    <t>постановление от 08.10.2010 № 559</t>
  </si>
  <si>
    <t>постановление 676</t>
  </si>
  <si>
    <t>МБУ СП "Спортивная школа" г.Яровое</t>
  </si>
  <si>
    <t>2.5.1486</t>
  </si>
  <si>
    <t>2.5.1504</t>
  </si>
  <si>
    <t>2.5.1505</t>
  </si>
  <si>
    <t>2.2.0157</t>
  </si>
  <si>
    <t>ДЗ-143</t>
  </si>
  <si>
    <t>2.2.0100</t>
  </si>
  <si>
    <t>2.4.2629</t>
  </si>
  <si>
    <t>2.4.2630</t>
  </si>
  <si>
    <t>Электрокаменка ЭКМ-15</t>
  </si>
  <si>
    <t>инв.869. Нерж.</t>
  </si>
  <si>
    <t>ПУЭКМ 18 (микропроцессорное исполнение)</t>
  </si>
  <si>
    <t>инв.870</t>
  </si>
  <si>
    <t>2.4.2631</t>
  </si>
  <si>
    <t>2.4.2632</t>
  </si>
  <si>
    <t>2.4.2633</t>
  </si>
  <si>
    <t>2.4.2634</t>
  </si>
  <si>
    <t>2.4.2635</t>
  </si>
  <si>
    <t>2.4.2636</t>
  </si>
  <si>
    <t xml:space="preserve">Системный блок Progress </t>
  </si>
  <si>
    <t>Intel Pentium G4560. 2C4T3,5/3Mb)/H110/4GbDDR4/SSD512Gb/Ihdg610(D-SUB+DVI)</t>
  </si>
  <si>
    <t>Монитор Acer 24</t>
  </si>
  <si>
    <t>V246HLbmd черный TN+film LED 5 ms 16:9DVI M/M матовая 250cd 1920х1080 D-Sub FHD  3,9кг</t>
  </si>
  <si>
    <t xml:space="preserve">МФУ лазерное Kyocera  </t>
  </si>
  <si>
    <t>M2635dn (A4, P/C/S/F, 35 стр/мин, 512 Mb, USB 2.0, Ethernet, 1200х1200 dpi, автопод./тонер)</t>
  </si>
  <si>
    <t xml:space="preserve">Источник бесперебойного питания Ippon Back Power Pro </t>
  </si>
  <si>
    <t>LCD 800 Euro 480 Вт 800ВА</t>
  </si>
  <si>
    <t>2.4.2637</t>
  </si>
  <si>
    <t>2.4.2638</t>
  </si>
  <si>
    <t xml:space="preserve">Средство активной защиты информации от утечки </t>
  </si>
  <si>
    <t>за счет ПЭМИН Соната -РЗ.1</t>
  </si>
  <si>
    <t>Право на использование (СЗИ НСД)</t>
  </si>
  <si>
    <t xml:space="preserve"> с технической поддержкой на 3 года</t>
  </si>
  <si>
    <t>Dr.Web для бизнеса сертифицированная версия 10</t>
  </si>
  <si>
    <t xml:space="preserve">Dr.Web ® Desktop Security Suite (AB ) Программное обеспечение </t>
  </si>
  <si>
    <t>3 года</t>
  </si>
  <si>
    <t>2.4.2639</t>
  </si>
  <si>
    <t>2.4.2640</t>
  </si>
  <si>
    <t>2.4.2641</t>
  </si>
  <si>
    <t>2.4.2642</t>
  </si>
  <si>
    <t>Сетевой фильтр Buro 500SL-1,5</t>
  </si>
  <si>
    <t>1,5м (5 розеток), серый</t>
  </si>
  <si>
    <t xml:space="preserve">Клавиатура Logitech Y-U0009 </t>
  </si>
  <si>
    <t>USB, черный</t>
  </si>
  <si>
    <t>USB, черный оптическая</t>
  </si>
  <si>
    <t>Мышь Logitech M-U0026</t>
  </si>
  <si>
    <t>Тонер-картридж Kyocera   (ТК-1150)</t>
  </si>
  <si>
    <t>2.5.1535</t>
  </si>
  <si>
    <t>инв.3120297-3120300</t>
  </si>
  <si>
    <t>2.4.2643</t>
  </si>
  <si>
    <t>Насосный агрегат НМШ 32-10-18/6-1У3</t>
  </si>
  <si>
    <t>инв.13601555</t>
  </si>
  <si>
    <t>2.4.2644</t>
  </si>
  <si>
    <t>Крытый тренажерный комплекс</t>
  </si>
  <si>
    <t>постановление 711</t>
  </si>
  <si>
    <t>постановление 823</t>
  </si>
  <si>
    <t>инв. В комплекте: рукоход- 2 шт., шведская стенка - 2 шт., кольца гимнастические - 1 пара, турник - 1 шт., брусья - 1 шт., турник для занятий узким захватом - 1 шт., тренажер "скамья для укрепления мышц живота" - 1 шт.</t>
  </si>
  <si>
    <t>постановление 620 от 07.07.2017</t>
  </si>
  <si>
    <t>муниципальный контракт ЕП4-0120170078</t>
  </si>
  <si>
    <t>постановление 424</t>
  </si>
  <si>
    <t>2.4.2645</t>
  </si>
  <si>
    <t>инв.3061125</t>
  </si>
  <si>
    <t>2.4.2646</t>
  </si>
  <si>
    <t>Насосный агрегат АХ 3/15</t>
  </si>
  <si>
    <t>инв.19/37001035</t>
  </si>
  <si>
    <t>2.4.2647</t>
  </si>
  <si>
    <t>Видеокамера цифровая Panasonik AG-UX90</t>
  </si>
  <si>
    <t>инв.4.101.34.00145</t>
  </si>
  <si>
    <t>2.5.1536</t>
  </si>
  <si>
    <t>инв.10106576. Магнитная 100*170 см, зеленая в линию, алюминевая рамка</t>
  </si>
  <si>
    <t>2.5.1537</t>
  </si>
  <si>
    <t>2.5.1538</t>
  </si>
  <si>
    <t>инв.101061039. Мощность 1700 Вт</t>
  </si>
  <si>
    <t>Перфоратор РВН26-С3</t>
  </si>
  <si>
    <t>инв.101061040. Мощность 1200 Вт</t>
  </si>
  <si>
    <t>2.5.1539</t>
  </si>
  <si>
    <t xml:space="preserve">инв.6Г000000000000000000000020 - 22 </t>
  </si>
  <si>
    <t>Бутафорская голова из поролона</t>
  </si>
  <si>
    <t>2.5.1540</t>
  </si>
  <si>
    <t>инв.101061043</t>
  </si>
  <si>
    <t>2.4.2648</t>
  </si>
  <si>
    <t>Узел учета потребления артезианской воды в ТЭЦ</t>
  </si>
  <si>
    <t>инв.13601557</t>
  </si>
  <si>
    <t>2.5.1541</t>
  </si>
  <si>
    <t>2.5.1542</t>
  </si>
  <si>
    <t>2.4.2649</t>
  </si>
  <si>
    <t>2.4.2650</t>
  </si>
  <si>
    <t>инв.872. Корпус нерж.</t>
  </si>
  <si>
    <t>инв.871</t>
  </si>
  <si>
    <t>2.5.1543</t>
  </si>
  <si>
    <t>Шупуроверт Ставр ДА-18</t>
  </si>
  <si>
    <t>Триммер CHAMPION</t>
  </si>
  <si>
    <t>инв.101061053</t>
  </si>
  <si>
    <t>Шкаф для дидактических пособий</t>
  </si>
  <si>
    <t>инв.101061054</t>
  </si>
  <si>
    <t>Шкаф для детской литературы</t>
  </si>
  <si>
    <t>инв.101061055-56</t>
  </si>
  <si>
    <t>Светодиодный фонтан LS-RGB</t>
  </si>
  <si>
    <t>инв.10134154</t>
  </si>
  <si>
    <t>2.4.2350</t>
  </si>
  <si>
    <t>2.4.2351</t>
  </si>
  <si>
    <t>2.4.2352</t>
  </si>
  <si>
    <t>2.4.2355</t>
  </si>
  <si>
    <t>2.4.2356</t>
  </si>
  <si>
    <t>2.4.2357</t>
  </si>
  <si>
    <t>2.4.2358</t>
  </si>
  <si>
    <t>2.4.2359</t>
  </si>
  <si>
    <t>2.4.2363</t>
  </si>
  <si>
    <t>2.4.2364</t>
  </si>
  <si>
    <t>2.4.2365</t>
  </si>
  <si>
    <t>2.4.2366</t>
  </si>
  <si>
    <t>2.4.2367</t>
  </si>
  <si>
    <t>2.4.2368</t>
  </si>
  <si>
    <t>2.4.2349</t>
  </si>
  <si>
    <t>Трактор (самоходное шасси), гос.номер 1984</t>
  </si>
  <si>
    <t>2.2.0059</t>
  </si>
  <si>
    <t>2.2.0070</t>
  </si>
  <si>
    <t>Кондиционер CHIGO KFR-23GW/AC</t>
  </si>
  <si>
    <t>внутр+наружный</t>
  </si>
  <si>
    <t>2.4.2652</t>
  </si>
  <si>
    <t>2.4.2653</t>
  </si>
  <si>
    <t>2.4.2654</t>
  </si>
  <si>
    <t>Ноутбук HP 17</t>
  </si>
  <si>
    <t>инв.10104206</t>
  </si>
  <si>
    <t>Проектор  Acer X118AH</t>
  </si>
  <si>
    <t>инв.10104207</t>
  </si>
  <si>
    <t>2.4.2655</t>
  </si>
  <si>
    <t>2.4.2656</t>
  </si>
  <si>
    <t>инв.10104379. Прибор присмотро-контрольный "Гранит- 12Л" - 1 шт., видеокамера Novicam FC- 9 шт., видеорегистратор- 1 шт., накопитель - 1 шт.</t>
  </si>
  <si>
    <t>САЗ- 3511</t>
  </si>
  <si>
    <t>ЗИЛ-130</t>
  </si>
  <si>
    <t>Т-40</t>
  </si>
  <si>
    <t>ЗИЛ ММ3 554М</t>
  </si>
  <si>
    <t>Прицеп тракторный, 1989 АМ (инв.10105185к)</t>
  </si>
  <si>
    <t>2.4.2657</t>
  </si>
  <si>
    <t>инв.19/39-001084</t>
  </si>
  <si>
    <t>2.4.2658</t>
  </si>
  <si>
    <t>Насос дренажный  "Вихрь ФН" 1500л</t>
  </si>
  <si>
    <t>инв.19/19-000001</t>
  </si>
  <si>
    <t>инв.10104382. Прибор приемно-контрольный "Гранит- 12Л" - 1 шт., видеокамера Novicam FC- 9 шт., видеорегистратор- 1 шт., накопитель - 1 шт.</t>
  </si>
  <si>
    <t>инв.10104381. Прибор приемно-контрольный "Гранит- 12Л" - 1 шт., видеокамера Novicam FC- 9 шт., видеорегистратор- 1 шт., накопитель - 1 шт.</t>
  </si>
  <si>
    <t>Шкаф холодильный среднетемпературный POLAIR CM 107-S</t>
  </si>
  <si>
    <t>Проектор  Acer X118</t>
  </si>
  <si>
    <t>инв.10104208</t>
  </si>
  <si>
    <t>2.4.2660</t>
  </si>
  <si>
    <t>инв.6Г00000000000000000000023</t>
  </si>
  <si>
    <t>Мультимедийный проектор с объективом и мультимедийным процессором BARCO</t>
  </si>
  <si>
    <t>2.4.2661</t>
  </si>
  <si>
    <t>инв.6Г00000000000000000000024</t>
  </si>
  <si>
    <t>2.4.2662</t>
  </si>
  <si>
    <t>Насосный агрегат ЛМ80-50/32-С с эл.двигателем 7,5/3000</t>
  </si>
  <si>
    <t>инв.13601559. Зав.№ П25. Марка эл.двиг.-АИР 112 М2 ЖБО1 У2</t>
  </si>
  <si>
    <t xml:space="preserve">GetD GK402  активная 3D cистема </t>
  </si>
  <si>
    <t>2.5.1544</t>
  </si>
  <si>
    <t>Кресло для руководителя</t>
  </si>
  <si>
    <t>инв.10136146. VERONA стиль хром, кожа,  цвет черный</t>
  </si>
  <si>
    <t>FORD</t>
  </si>
  <si>
    <t>2.2.0014</t>
  </si>
  <si>
    <t>2.2.0025</t>
  </si>
  <si>
    <t>2.2.0026</t>
  </si>
  <si>
    <t>2.2.0028</t>
  </si>
  <si>
    <t>2.2.0029</t>
  </si>
  <si>
    <t>2.2.0030</t>
  </si>
  <si>
    <t>2.2.0031</t>
  </si>
  <si>
    <t>2.2.0032</t>
  </si>
  <si>
    <t>2.2.0033</t>
  </si>
  <si>
    <t>2.2.0034</t>
  </si>
  <si>
    <t>2.2.0036</t>
  </si>
  <si>
    <t>2.2.0039</t>
  </si>
  <si>
    <t>2.2.0042</t>
  </si>
  <si>
    <t>2.2.0043</t>
  </si>
  <si>
    <t>2.2.0044</t>
  </si>
  <si>
    <t>2.2.0049</t>
  </si>
  <si>
    <t>2.2.0055</t>
  </si>
  <si>
    <t>2.2.0057</t>
  </si>
  <si>
    <t>2.2.0060</t>
  </si>
  <si>
    <t>2.2.0063</t>
  </si>
  <si>
    <t>2.2.0064</t>
  </si>
  <si>
    <t>2.2.0067</t>
  </si>
  <si>
    <t>2.2.0069</t>
  </si>
  <si>
    <t>2.2.0073</t>
  </si>
  <si>
    <t>2.2.0078</t>
  </si>
  <si>
    <t>2.2.0080</t>
  </si>
  <si>
    <t>2.2.0084</t>
  </si>
  <si>
    <t>2.2.0085</t>
  </si>
  <si>
    <t>2.2.0089</t>
  </si>
  <si>
    <t>2.2.0110</t>
  </si>
  <si>
    <t>2.2.0111</t>
  </si>
  <si>
    <t>2.2.0112</t>
  </si>
  <si>
    <t>2.2.0113</t>
  </si>
  <si>
    <t>ЛТЗ-55А</t>
  </si>
  <si>
    <t>Прицеп, гос.номер АК 4036 (инв.10105179к)</t>
  </si>
  <si>
    <t>ПАЗ 32054</t>
  </si>
  <si>
    <t>2.4.2663</t>
  </si>
  <si>
    <t>2.4.2664</t>
  </si>
  <si>
    <t>2.4.2665</t>
  </si>
  <si>
    <t>Тренажер Гребля</t>
  </si>
  <si>
    <t>инв.3061127</t>
  </si>
  <si>
    <t>инв.3061128</t>
  </si>
  <si>
    <t>инв.3061129</t>
  </si>
  <si>
    <t>Тренажер Маятник</t>
  </si>
  <si>
    <t>Тренажер Жим от груди</t>
  </si>
  <si>
    <t>2.5.1545</t>
  </si>
  <si>
    <t>инв.3061130. Зал</t>
  </si>
  <si>
    <t>2.4.2659</t>
  </si>
  <si>
    <t>2.4.2666</t>
  </si>
  <si>
    <t>Электродвигатель MTF 312-8У1 IM1001</t>
  </si>
  <si>
    <t>инв.13601664</t>
  </si>
  <si>
    <t>2.5.1546</t>
  </si>
  <si>
    <t>Урны металлические</t>
  </si>
  <si>
    <t>2.5.1547</t>
  </si>
  <si>
    <t>Лавочки металлические</t>
  </si>
  <si>
    <t>2.5.1548</t>
  </si>
  <si>
    <t>2.5.1549</t>
  </si>
  <si>
    <t>2.5.1550</t>
  </si>
  <si>
    <t>Скамья</t>
  </si>
  <si>
    <t>2.5.1551</t>
  </si>
  <si>
    <t>постановление 1144</t>
  </si>
  <si>
    <t>2.5.0195-оц</t>
  </si>
  <si>
    <t>постановление от 13.04.2017 № 340</t>
  </si>
  <si>
    <t>постановление 1213</t>
  </si>
  <si>
    <t>договор безвозмездной передачи (пожертвования) материальных ценностей б/н</t>
  </si>
  <si>
    <t>постановление 1212</t>
  </si>
  <si>
    <t>постановление 50 от 26.01.2015</t>
  </si>
  <si>
    <t>договор поставки 190</t>
  </si>
  <si>
    <t>договор поставки 252</t>
  </si>
  <si>
    <t>2.4.1114-оц</t>
  </si>
  <si>
    <t>2.4.1900-оц</t>
  </si>
  <si>
    <t>2.4.1913-оц</t>
  </si>
  <si>
    <t>2.4.1914-оц</t>
  </si>
  <si>
    <t>2.4.1207-оц</t>
  </si>
  <si>
    <t>постановление 504 от 20.06.2008</t>
  </si>
  <si>
    <t>акт приема передачи 1</t>
  </si>
  <si>
    <t>акт инвентаризации 26</t>
  </si>
  <si>
    <t>постановление 1211</t>
  </si>
  <si>
    <t>Музейная площадь</t>
  </si>
  <si>
    <t>Композиция "вертикальное озеленение"</t>
  </si>
  <si>
    <t>Ограждение фонтана (звенья)</t>
  </si>
  <si>
    <t>Пл. им.Фомичева (музейная площадь)</t>
  </si>
  <si>
    <t>2.4.2667</t>
  </si>
  <si>
    <t>Проектор ACER BS-312</t>
  </si>
  <si>
    <t>2.5.1552</t>
  </si>
  <si>
    <t>Доска школьная</t>
  </si>
  <si>
    <t>инв.10106992-93. Меловая, 3х секц. 150*75*75 см</t>
  </si>
  <si>
    <t>2.4.2668</t>
  </si>
  <si>
    <t>Проектор ACER Х118</t>
  </si>
  <si>
    <t>2.4.1115-оц</t>
  </si>
  <si>
    <t>2.4.1117-оц</t>
  </si>
  <si>
    <t>2.4.1118-оц</t>
  </si>
  <si>
    <t>2.4.1119-оц</t>
  </si>
  <si>
    <t>2.4.1120-оц</t>
  </si>
  <si>
    <t>2.4.1121-оц</t>
  </si>
  <si>
    <t>2.4.1122-оц</t>
  </si>
  <si>
    <t xml:space="preserve">распоряжение (пожертвование ) </t>
  </si>
  <si>
    <t>2.4.2669</t>
  </si>
  <si>
    <t>Проектор BenQ MS506</t>
  </si>
  <si>
    <t>Цифровое фортепиано Casio Celviano AP-270BK</t>
  </si>
  <si>
    <t>инв.10104383</t>
  </si>
  <si>
    <t>2.5.1554</t>
  </si>
  <si>
    <t>Электрогитара</t>
  </si>
  <si>
    <t>инв.3612215</t>
  </si>
  <si>
    <t>2.5.1555</t>
  </si>
  <si>
    <t>Остановка автобусная</t>
  </si>
  <si>
    <t xml:space="preserve">пл. им.Фомичева </t>
  </si>
  <si>
    <t>2.4.2670</t>
  </si>
  <si>
    <t>инв.10104367</t>
  </si>
  <si>
    <t>2.4.2671</t>
  </si>
  <si>
    <t>2.4.2672</t>
  </si>
  <si>
    <t>2.4.2673</t>
  </si>
  <si>
    <t>Персональный компьютер IRU</t>
  </si>
  <si>
    <t>инв.101041026-101041028</t>
  </si>
  <si>
    <t>Мобильное рабочее место GLX</t>
  </si>
  <si>
    <t>инв.101040997-101041008</t>
  </si>
  <si>
    <t>Точка доступа D-Link</t>
  </si>
  <si>
    <t>постановление от 11.07.2007 № 492</t>
  </si>
  <si>
    <t>постановление от 30.09.2013 № 949</t>
  </si>
  <si>
    <t>постановление 1316</t>
  </si>
  <si>
    <t>постановление 1308</t>
  </si>
  <si>
    <t>счет 9038</t>
  </si>
  <si>
    <t>постановление от 31.08.2009 №534</t>
  </si>
  <si>
    <t>постановление от 29.09.2014 № 866</t>
  </si>
  <si>
    <t>счет-фактура 00000584</t>
  </si>
  <si>
    <t xml:space="preserve">договор подряда 48/12  </t>
  </si>
  <si>
    <t>акт приема- передачи 42</t>
  </si>
  <si>
    <t>цел.программа из края 2008год; извещение 121</t>
  </si>
  <si>
    <t>счет-фактура 20</t>
  </si>
  <si>
    <t>товарный чек 863</t>
  </si>
  <si>
    <t>постановление 1314</t>
  </si>
  <si>
    <t>2.4.2674</t>
  </si>
  <si>
    <t>2.4.2675</t>
  </si>
  <si>
    <t>2.4.2676</t>
  </si>
  <si>
    <t>2.4.2677</t>
  </si>
  <si>
    <t>2.4.2678</t>
  </si>
  <si>
    <t>2.4.2679</t>
  </si>
  <si>
    <t>Окно проекционное огнестойкое</t>
  </si>
  <si>
    <t>инв.3612216</t>
  </si>
  <si>
    <t>Серверная стойка для оборудования</t>
  </si>
  <si>
    <t>инв.3612220</t>
  </si>
  <si>
    <t>Комплект звуковой аппаратуры</t>
  </si>
  <si>
    <t>инв.3612219. Состоит из: пассивная акустическая система EUROSOUND - 2 шт.; активная акустическая система EUROSOUND - 1 шт.; акустическая система центральный канал EUROSOUND - 2 шт.; акустика окружения EUROSOUND - 10 шт.; сабвуфер EUROSOUND - 1 шт.</t>
  </si>
  <si>
    <t>инв.3612218</t>
  </si>
  <si>
    <t>Программно-аппаратный комплекс продажи билетов</t>
  </si>
  <si>
    <t>Звуковое оборудование к серверной стойке</t>
  </si>
  <si>
    <t>инв.3612217. Состоит из: звукового процессора СР-750-Z - 1 шт.; усилитель мощности BEYRINGER INKUKE NU3000DSP -4 шт.</t>
  </si>
  <si>
    <t>Экран прямой проекции  AV Stumpfi</t>
  </si>
  <si>
    <t>инв.3612214. Размер 8,2*4,2 м.</t>
  </si>
  <si>
    <t>2.4.2680</t>
  </si>
  <si>
    <t>Сигнализация пожарно-охранная</t>
  </si>
  <si>
    <t>инв.3061131. Зал спортивных единоборств</t>
  </si>
  <si>
    <t xml:space="preserve">инв.010104093. </t>
  </si>
  <si>
    <t>Монитор Asus LCD 19" VE198S BK</t>
  </si>
  <si>
    <t xml:space="preserve">инв.010104071. </t>
  </si>
  <si>
    <t>Монитор Samsunq SyncMaster 19" 941MW TFT</t>
  </si>
  <si>
    <t xml:space="preserve">инв.010104080, 010104082-010104083. </t>
  </si>
  <si>
    <t>Монитор Asus 19"WSXGA+1680x1050</t>
  </si>
  <si>
    <t>2.4.2345</t>
  </si>
  <si>
    <t>Машина секционного типа для прочистки труб Powerfrase 600 c электрическим приводом в комплекте</t>
  </si>
  <si>
    <t xml:space="preserve">инв.13601337. Комплект : штанги - 8 ммх1,5м - 62 шт.; набор насадок - 4 шт.; гибкая направляющая, ящик для переноски   </t>
  </si>
  <si>
    <t>2.5.1556</t>
  </si>
  <si>
    <t>Стиральная машина Candy</t>
  </si>
  <si>
    <t>2.4.2681</t>
  </si>
  <si>
    <t>2019</t>
  </si>
  <si>
    <t>инв.3612221</t>
  </si>
  <si>
    <t>Ноутбук DNS W65OSJ</t>
  </si>
  <si>
    <t>инв.10104209</t>
  </si>
  <si>
    <t>2.4.2682</t>
  </si>
  <si>
    <t>2.4.2683</t>
  </si>
  <si>
    <t>2.4.2684</t>
  </si>
  <si>
    <t>2.4.2685</t>
  </si>
  <si>
    <t>2.4.2686</t>
  </si>
  <si>
    <t>2.4.2687</t>
  </si>
  <si>
    <t>2.4.2688</t>
  </si>
  <si>
    <t>2.4.2689</t>
  </si>
  <si>
    <t>2.4.2690</t>
  </si>
  <si>
    <t xml:space="preserve">инв.ВА00000523-525         </t>
  </si>
  <si>
    <t xml:space="preserve">Акустическая система тип 1 BEHRINGER EUROLIVE B115D </t>
  </si>
  <si>
    <t>Акустическая система тип 2 BEHRINGER EUROLIVE B115Pro</t>
  </si>
  <si>
    <t xml:space="preserve">инв.ВА00000526-527         </t>
  </si>
  <si>
    <t>Сабвуфер Electro-Voice TXT2181</t>
  </si>
  <si>
    <t xml:space="preserve">инв.ВА00000532-571         </t>
  </si>
  <si>
    <t xml:space="preserve">Акустическая система тип 3 BEHRINGER EUROLIVE B115D </t>
  </si>
  <si>
    <t>Микшерный пульт Behringer X1222</t>
  </si>
  <si>
    <t xml:space="preserve">инв.ВА00000534  </t>
  </si>
  <si>
    <t>Микшерный пульт MACKIE ProFX22</t>
  </si>
  <si>
    <t xml:space="preserve">инв.ВА00000535  </t>
  </si>
  <si>
    <t>Микшерный пульт YAMAHA MG16XU</t>
  </si>
  <si>
    <t>инв.ВА00000536</t>
  </si>
  <si>
    <t>Микрофон AKG c3000</t>
  </si>
  <si>
    <t>инв.ВА00000545</t>
  </si>
  <si>
    <t>Усилитель мощности BEHRINGER NU3000</t>
  </si>
  <si>
    <t>инв.ВА00000546-547</t>
  </si>
  <si>
    <t>2.4.2691</t>
  </si>
  <si>
    <t>2.4.2692</t>
  </si>
  <si>
    <t>Усилитель мощности BEHRINGER NU6000</t>
  </si>
  <si>
    <t>инв.ВА00000548-551</t>
  </si>
  <si>
    <t>инв.ВА00000562-555</t>
  </si>
  <si>
    <t>2.4.2693</t>
  </si>
  <si>
    <t>2.4.2694</t>
  </si>
  <si>
    <t>Динамик типа 1 EIGHTEEN SOUND 15LW1401/8</t>
  </si>
  <si>
    <t>Динамик типа 2 EIGHTEEN SOUND 18LW2400/8</t>
  </si>
  <si>
    <t>инв.ВА00000566-569</t>
  </si>
  <si>
    <t>Цифровой микшер ZOOM L-12</t>
  </si>
  <si>
    <t>инв.ВА00000570</t>
  </si>
  <si>
    <t>МБУ "СОЦ"</t>
  </si>
  <si>
    <t>2.4.2695</t>
  </si>
  <si>
    <t>Проектор Dell P318S</t>
  </si>
  <si>
    <t>2.4.0317- ОЦ</t>
  </si>
  <si>
    <t>распоряжение 188-р от 10.12.2008</t>
  </si>
  <si>
    <t>распоряжение 12.09.2008 № 135</t>
  </si>
  <si>
    <t xml:space="preserve">постановление 288;       акт приема-передачи </t>
  </si>
  <si>
    <t>2.4.2696</t>
  </si>
  <si>
    <t>Проектор Acer X128H</t>
  </si>
  <si>
    <t>2.4.2697</t>
  </si>
  <si>
    <t>Проектор Acer GM512</t>
  </si>
  <si>
    <t>инв.10104995</t>
  </si>
  <si>
    <t>2.4.2698</t>
  </si>
  <si>
    <t>инв.ВА0000000572</t>
  </si>
  <si>
    <t>50023347</t>
  </si>
  <si>
    <t>ГАЗ 33110</t>
  </si>
  <si>
    <t>Системный блок (сервер)</t>
  </si>
  <si>
    <t xml:space="preserve">Автомобиль легковой, гос.рег.знак Р 096 РТ (инв.01510019) </t>
  </si>
  <si>
    <t>Автомобиль грузовой бортовой, гос.номер К 942 ВВ (инв.01510003)</t>
  </si>
  <si>
    <t>Автомобиль седан, гос.номер Е 740 СО, (инв.10105127к)</t>
  </si>
  <si>
    <t>Погрузчик, гос.номер АТ 6598 (инв.10105132к)</t>
  </si>
  <si>
    <t>Погрузчик одноковшовый фронтальный, гос.номер МТ 6198 (инв.10105135к)</t>
  </si>
  <si>
    <t>Универсальная уборочная машина, гос.номер МТ 6208 (инв.10104137к)</t>
  </si>
  <si>
    <t>Трактор, гос.номер МТ 6207 (инв.10104139к)</t>
  </si>
  <si>
    <t>Трактор, гос.номер МТ 6197 (инв.10104146к)</t>
  </si>
  <si>
    <t>Трактор, гос.номер МТ 6199 (инв.10104147к)</t>
  </si>
  <si>
    <t>Трактор, гос.номер МТ 6206 (инв.10104148к)</t>
  </si>
  <si>
    <t>Трактор, гос.номер МТ 6201 (инв.10104158к)</t>
  </si>
  <si>
    <t>Автомобиль цистерна, гос.номер Р 680 МК (инв.10105262к)</t>
  </si>
  <si>
    <t>Автомобиль цистерна, гос.номер Р 673 МК (инв.10105163к)</t>
  </si>
  <si>
    <t>Автомобиль фургон, гос.номер Р 670 МК (инв.10105172к)</t>
  </si>
  <si>
    <t>Автомобиль фургон, гос.номер Р 864 МК (инв.10105176к)</t>
  </si>
  <si>
    <t>Прицеп тракторный,  гос.номер МТ 6203 (инв.10105186к)</t>
  </si>
  <si>
    <t>Прицеп тракторный, гос.номер МТ 6204 (инв.10105190к)</t>
  </si>
  <si>
    <t>Автомобиль легковой, гос.номер О 581 ХО</t>
  </si>
  <si>
    <t>Кран автомобильный, гос.номер Н 041 СМ</t>
  </si>
  <si>
    <t>Автомобиль специализированный, гос.номер У 666 СТ</t>
  </si>
  <si>
    <t>Автомобиль легковой, рег.номер О 729 ТН</t>
  </si>
  <si>
    <t>Трактор, гос.номер АУ 9869, (инв.00000105)</t>
  </si>
  <si>
    <t>Трактор, гос.номер АУ 9868, (инв.37028107)</t>
  </si>
  <si>
    <t>Автомобиль грузовой фургон, гос.номер Н 534 ТН (инв.10105008)</t>
  </si>
  <si>
    <t xml:space="preserve">Автомобиль седан, гос.номер Т 565 НН </t>
  </si>
  <si>
    <t>Автомобиль, гос.номер Т 567 НН</t>
  </si>
  <si>
    <t xml:space="preserve">Автомобиль, гос.номер Т 569 НН </t>
  </si>
  <si>
    <t xml:space="preserve">Автомобиль, гос.номер М 550 НН </t>
  </si>
  <si>
    <t xml:space="preserve">Автомобиль легковой, гос.номер Т 566 НН </t>
  </si>
  <si>
    <t xml:space="preserve">Автопогрузчик </t>
  </si>
  <si>
    <t>Автомобиль грузовой фургон, гос.номер У 671 СТ</t>
  </si>
  <si>
    <t>Экскаватор, гос.номер АУ 9856</t>
  </si>
  <si>
    <t>Прицеп специальный тракторный - агрегат передвижной сварочный, гос.номер ЕВ 9914</t>
  </si>
  <si>
    <t>Автоподъемник, гос.номер О 798 ОЕ</t>
  </si>
  <si>
    <t xml:space="preserve">Машина коммунально-строительная многоцелевая, гос.номер 4104 АС </t>
  </si>
  <si>
    <t>Прицеп специальный тракторный  агрегат передвижной сварочный, гос.номер 4358МС</t>
  </si>
  <si>
    <t xml:space="preserve">Трактор, гос.номер  ЕЕ 1487 </t>
  </si>
  <si>
    <t>Прицеп тракторный, номер ЕК 9088 (инв.10000273)</t>
  </si>
  <si>
    <t xml:space="preserve">Мотоцикл, рег.номер  О 406 АС </t>
  </si>
  <si>
    <t>Мотоцикл,рег.номер О 401 АС</t>
  </si>
  <si>
    <t xml:space="preserve">Трактор, гос.номер ЕК 9089 </t>
  </si>
  <si>
    <t>Прицеп тракторный, гос.номер ЕК 9087</t>
  </si>
  <si>
    <t xml:space="preserve">Автобус для перевозки детей, гос.номер АМ02322 </t>
  </si>
  <si>
    <t>Автогрейдер, гос.номер МТ 3794</t>
  </si>
  <si>
    <t>ГАЗ 33073</t>
  </si>
  <si>
    <t>ГАЗ 3110</t>
  </si>
  <si>
    <t>40210В*W3308632</t>
  </si>
  <si>
    <t>УАЗ 3151210</t>
  </si>
  <si>
    <t xml:space="preserve">ЗИЛ 130 </t>
  </si>
  <si>
    <t>ГАЗ 53</t>
  </si>
  <si>
    <t>ЗИЛ - 130 АГП-22</t>
  </si>
  <si>
    <t>ЗИЛ -130 (автовышка)</t>
  </si>
  <si>
    <t>ГАЗ 6611</t>
  </si>
  <si>
    <t>ЗИЛ 431410</t>
  </si>
  <si>
    <t>ПАЗ 32053</t>
  </si>
  <si>
    <t>ВАЗ 21070</t>
  </si>
  <si>
    <t>2103 7135267</t>
  </si>
  <si>
    <t>Х7D21070020016872</t>
  </si>
  <si>
    <t>ЕК12-00Б</t>
  </si>
  <si>
    <t>КАМАЗ 53605-D3КС-3577-3К</t>
  </si>
  <si>
    <t>КО 440</t>
  </si>
  <si>
    <t xml:space="preserve"> NISSAN TEANA, </t>
  </si>
  <si>
    <t>LADA PRIORA 217130</t>
  </si>
  <si>
    <t xml:space="preserve">Т-40 </t>
  </si>
  <si>
    <t>ИЖ 27175-40</t>
  </si>
  <si>
    <t>УАЗ 396252</t>
  </si>
  <si>
    <t>ВАЗ-21213</t>
  </si>
  <si>
    <t xml:space="preserve"> ГАЗ-3102</t>
  </si>
  <si>
    <t>Д1792</t>
  </si>
  <si>
    <t>ГАЗ 6615</t>
  </si>
  <si>
    <t>ЭО2621В-2</t>
  </si>
  <si>
    <t>АДД 005 (АДД-4004 МВП У1)</t>
  </si>
  <si>
    <t>АПТЛ-17 (на шасси ГАЗ-3307)</t>
  </si>
  <si>
    <t>УН-053</t>
  </si>
  <si>
    <t>АДД-4004МП</t>
  </si>
  <si>
    <t>Т-170</t>
  </si>
  <si>
    <t>RACER RC200CS</t>
  </si>
  <si>
    <t>RN110-8A GS</t>
  </si>
  <si>
    <t>УАЗ 390995-04</t>
  </si>
  <si>
    <t>Т-28М</t>
  </si>
  <si>
    <t>2ПТ-4</t>
  </si>
  <si>
    <t>2.4.2699</t>
  </si>
  <si>
    <t>Фискальный регистратор "Атол" 25Ф</t>
  </si>
  <si>
    <t>постановление от 29.10.2012 № 997</t>
  </si>
  <si>
    <t>постановление от 04.09.2012 № 828</t>
  </si>
  <si>
    <t>постановление 186</t>
  </si>
  <si>
    <t>2.5.1557</t>
  </si>
  <si>
    <t>2.5.1558</t>
  </si>
  <si>
    <t>2.5.1559</t>
  </si>
  <si>
    <t>2.5.1560</t>
  </si>
  <si>
    <t>2.5.1561</t>
  </si>
  <si>
    <t>2.5.1562</t>
  </si>
  <si>
    <t>2.5.1563</t>
  </si>
  <si>
    <t>2.5.1564</t>
  </si>
  <si>
    <t>Дозиметр</t>
  </si>
  <si>
    <t>Комплект костюмов химзащиты</t>
  </si>
  <si>
    <t>Макет автомата Калашникова АК-74М</t>
  </si>
  <si>
    <t>Макет учебно-тренировочной гранаты РГД 5</t>
  </si>
  <si>
    <t>Макет учебно-тренировочной гранаты РГО</t>
  </si>
  <si>
    <t>Макет учебно-тренировочной гранаты Ф-1</t>
  </si>
  <si>
    <t>Набор муляжей ранений и поражений</t>
  </si>
  <si>
    <t>Носилки</t>
  </si>
  <si>
    <t>2.5.1565</t>
  </si>
  <si>
    <t>2.5.1566</t>
  </si>
  <si>
    <t>2.5.1567</t>
  </si>
  <si>
    <t>Противогаз</t>
  </si>
  <si>
    <t>Сумка санинструктора</t>
  </si>
  <si>
    <t>Тренажер для приемов сердечно-легочной и мозговой реанимации</t>
  </si>
  <si>
    <t>2.5.1568</t>
  </si>
  <si>
    <t>Электронный лазерный тир</t>
  </si>
  <si>
    <t xml:space="preserve">        ГКБ 817</t>
  </si>
  <si>
    <t>инв.210106300012</t>
  </si>
  <si>
    <t>Автомобиль самосвал, гос.номер С 354 МС (инв.10105136к)</t>
  </si>
  <si>
    <t>Автомобиль самосвал, гос.номер С 353 МС (инв.10105138к)</t>
  </si>
  <si>
    <t>Автомашина прочие спец., гос.номер С 350 МС (инв.10105140к)</t>
  </si>
  <si>
    <t>Автомобиль самосвал, гос.номер С 351 МС (инв.10105141к)</t>
  </si>
  <si>
    <t>Автомобиль пикап, гос.номер Т 481 МУ (инв.10105143к)</t>
  </si>
  <si>
    <t>Автомобиль цистерна, гос.номер С 352 МС (инв.10105144к)</t>
  </si>
  <si>
    <t>Трактор, гос.номер 1981 Ами (инв.10104152к)</t>
  </si>
  <si>
    <t>Автомобиль прочие спец., гос.номер Р 762 ММ (инв.10105164к)</t>
  </si>
  <si>
    <t>Автомобиль, гос.номер Р 761 МК (инв.10105166к)</t>
  </si>
  <si>
    <t>Автомобиль прочие спец., гос.номер Р 684 МК (инв.10105167к)</t>
  </si>
  <si>
    <t>Автомобиль грузовой бортовой, гос.номер Р 668 МК (инв.10105168к)</t>
  </si>
  <si>
    <t>Автомобиль, фургон гос.номер Р 679 МК (инв.10105171к)</t>
  </si>
  <si>
    <t>Автомобиль самосвал, гос.номер Р 667 МК (инв.10105175к)</t>
  </si>
  <si>
    <t>Автомобиль прочие грузовые, гос.номер Р 677 МК (инв.10105181к)</t>
  </si>
  <si>
    <t>Прицеп тракторный, гос.номер 1994 АМ (инв.10105187к)</t>
  </si>
  <si>
    <t xml:space="preserve">Автомобиль легковой, гос.номер У 865 НТ  </t>
  </si>
  <si>
    <t>Автобус, гос.номер Е 696 ОН (инв.210105200001)</t>
  </si>
  <si>
    <t>Автомобиль легковой, гос.номер Т 118 РР</t>
  </si>
  <si>
    <t>Автомобиль легковой, гос.номер О 373 ОО22</t>
  </si>
  <si>
    <t xml:space="preserve">Автомобиль седан, гос.номер С 159 НЕ </t>
  </si>
  <si>
    <t>Автомобиль,  гос.номер  146 РР22</t>
  </si>
  <si>
    <t>Автомобиль фургон, гос.номер Е 417 СМ</t>
  </si>
  <si>
    <t>инв.138023-28 (26 списано)</t>
  </si>
  <si>
    <t>2.4.2700</t>
  </si>
  <si>
    <t>инв.10104211</t>
  </si>
  <si>
    <t>Персональный компьютер Acer Vertion ES2730G</t>
  </si>
  <si>
    <t>2.4.2701</t>
  </si>
  <si>
    <t>инв.10104384. Белый, с одной крышкой</t>
  </si>
  <si>
    <t>Морозильный ларь "Бирюса" 260VK</t>
  </si>
  <si>
    <t>2.4.2702</t>
  </si>
  <si>
    <t>Погрузчик (ковш) ПКУ-0,8</t>
  </si>
  <si>
    <t>2.5.1569</t>
  </si>
  <si>
    <t>Шкаф "Наглядное пособие для проведения экспериментов с природным материалом"</t>
  </si>
  <si>
    <t>2.5.1570</t>
  </si>
  <si>
    <t>Доска поворотная</t>
  </si>
  <si>
    <t>инв.10106753. Под маркер, на металлических стойках</t>
  </si>
  <si>
    <t>2.4.2703</t>
  </si>
  <si>
    <t>2.4.2704</t>
  </si>
  <si>
    <t>2.4.2705</t>
  </si>
  <si>
    <t>2.4.2706</t>
  </si>
  <si>
    <t>2.4.2707</t>
  </si>
  <si>
    <t>2.4.2708</t>
  </si>
  <si>
    <t>2.4.2709</t>
  </si>
  <si>
    <t>2.4.2710</t>
  </si>
  <si>
    <t>2.4.2711</t>
  </si>
  <si>
    <t>Светодиодный экран LEDsi</t>
  </si>
  <si>
    <t>инв.ВА0000000573</t>
  </si>
  <si>
    <t>Светодиодная голова EURO DJ</t>
  </si>
  <si>
    <t>инв.ВА0000000574 - 577</t>
  </si>
  <si>
    <t>Светодиодный прожектор Тип1 EURO DJ</t>
  </si>
  <si>
    <t>инв.ВА0000000578 - 583</t>
  </si>
  <si>
    <t>Светодиодный ультрафиолетовый прожектор EURO DJ</t>
  </si>
  <si>
    <t>инв.ВА0000000584 - 587</t>
  </si>
  <si>
    <t>Светодиодный прожектор Тип4 EURO DJ</t>
  </si>
  <si>
    <t>инв.ВА0000000588 - 589</t>
  </si>
  <si>
    <t>Светодиодный прожектор Тип2 EURO DJ</t>
  </si>
  <si>
    <t>инв.ВА0000000590 - 591</t>
  </si>
  <si>
    <t>Светодиодный прожектор Тип3 EURO DJ</t>
  </si>
  <si>
    <t>инв.ВА0000000592 - 593</t>
  </si>
  <si>
    <t>Светодиодный прожектор Тип5 EURO DJ</t>
  </si>
  <si>
    <t>инв.ВА0000000594 - 597</t>
  </si>
  <si>
    <t>Мультиколор PROAUDIO</t>
  </si>
  <si>
    <t>инв.ВА0000000598</t>
  </si>
  <si>
    <t>переведен из транспорта</t>
  </si>
  <si>
    <t>инв.10106691. Состоит из 3 шкафов - светло-зеленый, оранжевый</t>
  </si>
  <si>
    <t>2.4.2712</t>
  </si>
  <si>
    <t>инв.ВА10104382</t>
  </si>
  <si>
    <t>2.4.2713</t>
  </si>
  <si>
    <t>Морозильный ларь "Бирюса" 210K</t>
  </si>
  <si>
    <t>инв.10106979. Принтер/ копир/ сканер</t>
  </si>
  <si>
    <t>МФУ Ricoh SP325SNw</t>
  </si>
  <si>
    <t>2.4.2714</t>
  </si>
  <si>
    <t>Инвертор ARC-205 В НАКС</t>
  </si>
  <si>
    <t>инв.19/37001040. ТЭЦ</t>
  </si>
  <si>
    <t>Панель оператора МTV-100</t>
  </si>
  <si>
    <t>2.4.2715</t>
  </si>
  <si>
    <t>Панель оператора МT8090ХЕ</t>
  </si>
  <si>
    <t>07.2006</t>
  </si>
  <si>
    <t>инв.19/37000987/2. ТЭЦ</t>
  </si>
  <si>
    <t>постановление от 22.12.2016 № 1353</t>
  </si>
  <si>
    <t>бух.справка от 03.10.2016 № 293</t>
  </si>
  <si>
    <t>постановление 255</t>
  </si>
  <si>
    <t>2.5.1571</t>
  </si>
  <si>
    <t>2.5.1572</t>
  </si>
  <si>
    <t>2.5.1573</t>
  </si>
  <si>
    <t>2.5.1574</t>
  </si>
  <si>
    <t>2.5.1575</t>
  </si>
  <si>
    <t>2.5.1576</t>
  </si>
  <si>
    <t>2.5.1577</t>
  </si>
  <si>
    <t>Батут детский</t>
  </si>
  <si>
    <t>Детская башня для лазания</t>
  </si>
  <si>
    <t>Детский тренажер "Бегущий по волнам"</t>
  </si>
  <si>
    <t>2.5.1578</t>
  </si>
  <si>
    <t>2.5.1579</t>
  </si>
  <si>
    <t>2.5.1580</t>
  </si>
  <si>
    <t>Набор спортивно-игровой</t>
  </si>
  <si>
    <t>Стенка гимнастическая 2-х секционная</t>
  </si>
  <si>
    <t>2.5.1581</t>
  </si>
  <si>
    <t>2.5.1582</t>
  </si>
  <si>
    <t>Стойка для метания мячей</t>
  </si>
  <si>
    <t>2.4.2716</t>
  </si>
  <si>
    <t>Морозильный ларь Renova FC</t>
  </si>
  <si>
    <t>2.4.2717</t>
  </si>
  <si>
    <t>Акустическая система активная Haymer 15</t>
  </si>
  <si>
    <t>инв.10106996</t>
  </si>
  <si>
    <t>МФУ лазерное HP LJ PRO 400 M25dn, принтер лазерный HP LJ PRO 400 M401d, МФУ Kyocera Ecosys M2530DN, МФУ HP LJ Pro, МФУ Ricoh SP, МФУ лазерное HP LJ PRO, МФУ Kyocera Ecosys M2530DN; МФУ Kyocera M2735DN</t>
  </si>
  <si>
    <t>компьютеры, монитор, тонкий клиент, системный блок, принтер, ксерокс, источник бесперебойного питания, цифровой,  фотоаппарат, проектор, кондиционер, сплитсистема, ноутбук, модем, телефон, диктофон, модем, монитор LED 18,5 "Beng, планшет 8", монитор LED 19,5, сист.блок, монитор PHILIPS 24 ЖК, сервер NPoint 5250A 2-port, монитор PHILIPS 18,5 (черный); монитор PHILIPS 21,5; ноутбук 15,6 LENOVO, ноутбук 15,6 HP , монитор 18,5 Acer LED; монитор PHILIPS 23,6 ЖК; ИБП ; телефон D-Link; системный блок; монитор PHILIPS 19,5; системный блок в сборе; ноутбук 15,6 HD Asus; W65SJ; сист.блок в сборе</t>
  </si>
  <si>
    <t>распоряжение от 08.06.2010 № 126-р</t>
  </si>
  <si>
    <t>постановление 141</t>
  </si>
  <si>
    <t>постановление 210</t>
  </si>
  <si>
    <t>инв.№ 89205706. Настольно-вертикально сверлильный, сверло до 9мм,эл.двиг 1квт,габариты 900*400*300 вес 80кг (Заводская,10)</t>
  </si>
  <si>
    <t>2.4.2718</t>
  </si>
  <si>
    <t>Разметочная машина AktiSpray AvS-14000MIDR</t>
  </si>
  <si>
    <t>Комплект на 1 пистолет</t>
  </si>
  <si>
    <t>2.4.2719</t>
  </si>
  <si>
    <t>Датчик давления ПД200-ДД0,2-155-0,1-2-Н</t>
  </si>
  <si>
    <t>2.4.2720</t>
  </si>
  <si>
    <t>Микроскоп монокулярный медицинский для биохимических исследований Armed XSP-104</t>
  </si>
  <si>
    <t>инв.101040994</t>
  </si>
  <si>
    <t>инв.10104379, 80</t>
  </si>
  <si>
    <t>инв.10104368, 69</t>
  </si>
  <si>
    <t>постановление от 19.11.2018 1103</t>
  </si>
  <si>
    <t>постановление от 17.06.2013 561</t>
  </si>
  <si>
    <t>распоряжение от 30.09.2009 № 162-р</t>
  </si>
  <si>
    <t>постановление от 07.03.2019 208</t>
  </si>
  <si>
    <t>2.4.2721</t>
  </si>
  <si>
    <t>2.4.2722</t>
  </si>
  <si>
    <t>Станция управления СУ иЗ Лоцман + L2-40-IP54-У2</t>
  </si>
  <si>
    <t>Станция управления СУ иЗ Лоцман + L2-80-IP54-У3</t>
  </si>
  <si>
    <t>инв.19/37001043</t>
  </si>
  <si>
    <t>инв.19-19-000019</t>
  </si>
  <si>
    <t>инв.19/39-001119</t>
  </si>
  <si>
    <t>инв.19/39-001118</t>
  </si>
  <si>
    <t>2.4.2723</t>
  </si>
  <si>
    <t>Косилка ротационная навесная</t>
  </si>
  <si>
    <t>инв.13601762</t>
  </si>
  <si>
    <t>постановление от 04.02.2019 130</t>
  </si>
  <si>
    <t>постановление от 22.05.2019 416</t>
  </si>
  <si>
    <t>2.4.2724</t>
  </si>
  <si>
    <t>инв.19-19000020</t>
  </si>
  <si>
    <t>Термостат суховоздушный ТВ-80-1</t>
  </si>
  <si>
    <t>Картридж для принтера Ricoh SP 210</t>
  </si>
  <si>
    <t>2.4.2726</t>
  </si>
  <si>
    <t>Генератор электрический бензиновый HUTER DY8000LX</t>
  </si>
  <si>
    <t>инв.110138000006</t>
  </si>
  <si>
    <t>2.4.2727.К</t>
  </si>
  <si>
    <t>ул.Мира возле шк.№ 12 северное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</si>
  <si>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2.4.2728.К</t>
  </si>
  <si>
    <t>ул.Мира возле шк.№ 12 южное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</si>
  <si>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2.4.2729.К</t>
  </si>
  <si>
    <t>2.4.2730.К</t>
  </si>
  <si>
    <t>ул.Мира возле шк.№ 14 северное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</si>
  <si>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ул.Мира возле шк.№ 14 южное направление. инв.110134000005. стойка консольная светофорная -6,5м, закладная из стальной трубы-2м, светофор дорожный светодиодный Е.7-1 шт, шкаф с контроллером - 1шт., аккумуляторная батарея 40А*ч - 1шт, панель солнечная - 1шт.</t>
  </si>
  <si>
    <t>2.5.1583</t>
  </si>
  <si>
    <t>ель "Беолобок" - 18 шт. =59400; ель "Коника Канадская" - 15 шт. =37500; ель "Коника "Канадская" - 1 шт. = 3090</t>
  </si>
  <si>
    <t>2.4.2725</t>
  </si>
  <si>
    <t>NISSAN ALMERA</t>
  </si>
  <si>
    <t>2.4.2731</t>
  </si>
  <si>
    <t>2.4.2732</t>
  </si>
  <si>
    <t>2.4.2733</t>
  </si>
  <si>
    <t>2.4.2734</t>
  </si>
  <si>
    <t>2.4.2735</t>
  </si>
  <si>
    <t>2.4.2736</t>
  </si>
  <si>
    <t>2.4.2737</t>
  </si>
  <si>
    <t>2.4.2738</t>
  </si>
  <si>
    <t>2.4.2739</t>
  </si>
  <si>
    <t>2.4.2740</t>
  </si>
  <si>
    <t>2.4.2741</t>
  </si>
  <si>
    <t>2.4.2742</t>
  </si>
  <si>
    <t>2.4.2743</t>
  </si>
  <si>
    <t>2.4.2744</t>
  </si>
  <si>
    <t>2.4.2745</t>
  </si>
  <si>
    <t>Микшерный пульт Alto ZMX122FX</t>
  </si>
  <si>
    <t>инв.ВА0000000599</t>
  </si>
  <si>
    <t>Акустическая система Eltctro-Voice ZLX-15P</t>
  </si>
  <si>
    <t>инв.ВА0000000600/3</t>
  </si>
  <si>
    <t>Вокальная система AKG WMS40 Mini2 Vocal Set BD</t>
  </si>
  <si>
    <t>инв.ВА00000006001</t>
  </si>
  <si>
    <t>Вращающаяся многолучевая голова LED Involight Ventus</t>
  </si>
  <si>
    <t>инв.ВА00000006002-6002/1</t>
  </si>
  <si>
    <t>Вращающаяся светодиодная голова заливающего света PRO SVET Light MH</t>
  </si>
  <si>
    <t>инв.ВА00000006003-6003/3</t>
  </si>
  <si>
    <t>инв.ВА00000006004-6004/3</t>
  </si>
  <si>
    <t>Светодиодный многолучевой эффект CHAUVET-DJ Mini Kinta LED IRC</t>
  </si>
  <si>
    <t>инв.ВА00000006005-6005/4</t>
  </si>
  <si>
    <t>Светодиодная панель  Involight BAR 308</t>
  </si>
  <si>
    <t>инв.ВА00000006006-6006/3</t>
  </si>
  <si>
    <t>инв.ВА000000060068-60069</t>
  </si>
  <si>
    <t>Микрофон конденсаторный кардиоидный AKG P220</t>
  </si>
  <si>
    <t>2-полосная акустическая система 600 Вт AltoTX15</t>
  </si>
  <si>
    <t>инв.ВА000000060076</t>
  </si>
  <si>
    <t>инв.ВА000000060072-60072/1</t>
  </si>
  <si>
    <t xml:space="preserve">Компактный универсальнй контроллер на 12 приборов на 32 канала CHAULEY-DJ  </t>
  </si>
  <si>
    <t>инв.ВА000000060073</t>
  </si>
  <si>
    <t>2-канальный компрессор/ лимитер/ эскандер/ тейт DBX</t>
  </si>
  <si>
    <t xml:space="preserve">Компактный универсальнй контроллер на 8 приборов на 16 каналов CHAULEY-DJ  </t>
  </si>
  <si>
    <t>инв.ВА000000060074</t>
  </si>
  <si>
    <t>инв.ВА000000060075</t>
  </si>
  <si>
    <t>Микрофон динамический кардиоидный вокальный SHURE SM58</t>
  </si>
  <si>
    <t>инв.ВА000000060071-60071/5</t>
  </si>
  <si>
    <t>2.4.2746</t>
  </si>
  <si>
    <t>Вокальная радиосистема AKG WMS40 Mini2 Vocal Set</t>
  </si>
  <si>
    <t>инв.ВА000000060079</t>
  </si>
  <si>
    <t>2-полосная система студийного мониторинга YAMAHA HS5</t>
  </si>
  <si>
    <t>2.2.0109</t>
  </si>
  <si>
    <t xml:space="preserve">Автобус, гос.номер Е 443 СМ </t>
  </si>
  <si>
    <t>2.4.2518.К</t>
  </si>
  <si>
    <t>Щетка коммунальная (НТУ-2,0М) (Т-40) м с увлажнителем</t>
  </si>
  <si>
    <t>№ 89003610</t>
  </si>
  <si>
    <t>2.4.2747</t>
  </si>
  <si>
    <t>2.4.2748</t>
  </si>
  <si>
    <t>инв.19-19-000021</t>
  </si>
  <si>
    <t>Контроллер микропроцессорный МИК-52-00-03-03-03-02-03-03-03-03-3-РО</t>
  </si>
  <si>
    <t>инв.13601766</t>
  </si>
  <si>
    <t>Трактор, гос.номер МТ 6240 (инв.11116)</t>
  </si>
  <si>
    <t>методическая литература</t>
  </si>
  <si>
    <t>2.4.2749</t>
  </si>
  <si>
    <t>2.4.2750</t>
  </si>
  <si>
    <t>Сплит-система Roland</t>
  </si>
  <si>
    <t>Сплит-система Rolyal Clima</t>
  </si>
  <si>
    <t>2.4.2751</t>
  </si>
  <si>
    <t>Насос АХ 3/15-Е-СД  с эл.двиг. 3 квт./3000 об./мин</t>
  </si>
  <si>
    <t>2.4.2752</t>
  </si>
  <si>
    <t>2.4.2753</t>
  </si>
  <si>
    <t>Высоковольтный блок аппарата испытания диэлектрических материалов "АИДМ-15-2"</t>
  </si>
  <si>
    <t>инв.13601770</t>
  </si>
  <si>
    <t>Пульт управления аппарата испытания диэлектрических материалов "АИДМ-15-2"</t>
  </si>
  <si>
    <t>инв.13601771</t>
  </si>
  <si>
    <t>инв.13601769</t>
  </si>
  <si>
    <t>2.4.2754</t>
  </si>
  <si>
    <t>МФУ Brother VFC-L2720DWR</t>
  </si>
  <si>
    <t>инв.110134000007</t>
  </si>
  <si>
    <t>2.5.1290</t>
  </si>
  <si>
    <t>Магнитофон DAEWOO</t>
  </si>
  <si>
    <t>постановление 29.04.2016 № 387</t>
  </si>
  <si>
    <t>постановление от 18.07.2019 №579</t>
  </si>
  <si>
    <t>2.5.1584</t>
  </si>
  <si>
    <t>Стиральная машина Hotpoint-Ariston VMSG 601 B</t>
  </si>
  <si>
    <t>инв.3061148</t>
  </si>
  <si>
    <t>2.4.2755</t>
  </si>
  <si>
    <t>инв.3612231</t>
  </si>
  <si>
    <t>Кассовый аппарат ККМ Штрих-ON - LINE</t>
  </si>
  <si>
    <t>постановление 14.08.2019 № 693</t>
  </si>
  <si>
    <t>акт об оценке имущества б/н от 12.12.2014</t>
  </si>
  <si>
    <t>постановление от 29.04.2019 № 352</t>
  </si>
  <si>
    <t>Стиральная машина ARDO</t>
  </si>
  <si>
    <t>постановление 973 от 09.10.2018</t>
  </si>
  <si>
    <t>постановление 260, 37-юр от 16.03.2018</t>
  </si>
  <si>
    <t>постановление 855 от 17.08.2016</t>
  </si>
  <si>
    <t>постановление 342 от 13.04.2017</t>
  </si>
  <si>
    <t>постановление 592 от 07.07.2015</t>
  </si>
  <si>
    <t>постановление 771 от 03.09.2014</t>
  </si>
  <si>
    <t>Принтер НР LASER</t>
  </si>
  <si>
    <t>постановление 483 от 18.05.2012</t>
  </si>
  <si>
    <t>постановление 771 от 25.08.2014</t>
  </si>
  <si>
    <t>договор аренды 12-06-15 от 25.06.2012</t>
  </si>
  <si>
    <t xml:space="preserve">Машина посудомоечная универсальная МПУ-700-01 </t>
  </si>
  <si>
    <t>2.4.2756</t>
  </si>
  <si>
    <t>инв.101041015</t>
  </si>
  <si>
    <t>2.5.1585</t>
  </si>
  <si>
    <t>Электрогитара (бас)</t>
  </si>
  <si>
    <t>инв.3612234</t>
  </si>
  <si>
    <t>2.4.2757</t>
  </si>
  <si>
    <t>инв.19-0901465</t>
  </si>
  <si>
    <t>Многофункциональное устройство Canon Lasser Base 3110</t>
  </si>
  <si>
    <t xml:space="preserve"> монитор SAMSUNG SySMaster 753 (белый)</t>
  </si>
  <si>
    <t>постановление  649</t>
  </si>
  <si>
    <t>постановление  700</t>
  </si>
  <si>
    <t>инв.10104371</t>
  </si>
  <si>
    <t>2.5.1586</t>
  </si>
  <si>
    <t xml:space="preserve">Остановочный павильон </t>
  </si>
  <si>
    <t>инв. Расположена между зданием кв."В" д.19 (шк.19) и проезжей частью ул.Мира</t>
  </si>
  <si>
    <t>Базовый набор LEGO MINDSTORMS Education EV3, Software в комплекте</t>
  </si>
  <si>
    <t>Брошуратор Bulros</t>
  </si>
  <si>
    <t>Видеокамера Canon LEGRA FS 306</t>
  </si>
  <si>
    <t xml:space="preserve">Видеокамера Sony HDR-CX320E </t>
  </si>
  <si>
    <t>Документ-камера Avision Aver Vision CP135</t>
  </si>
  <si>
    <t>Игра-лабиринт "Космическое путешествие"</t>
  </si>
  <si>
    <t xml:space="preserve">Документ-камера Minio </t>
  </si>
  <si>
    <t>Игровая консоль Microsoft Xbox 360E</t>
  </si>
  <si>
    <t>Интеракетивная доска Newline Tru Board R3-800</t>
  </si>
  <si>
    <t>Комплект Робототехники Конструктор "Перворобот НХТ"</t>
  </si>
  <si>
    <t>Компьютер в сборе KS-Профи</t>
  </si>
  <si>
    <t>Конструктор "Строитель"</t>
  </si>
  <si>
    <t>Конструктор Перворобот LEGO WeDo/9580d в комплекте</t>
  </si>
  <si>
    <t>Лаборатория из 6 лотков</t>
  </si>
  <si>
    <t>Ламинатор KLA</t>
  </si>
  <si>
    <t>Лицензия LEGO WeDo на использование Первороботов</t>
  </si>
  <si>
    <t>Микроскоп цифровой Digital Microscope</t>
  </si>
  <si>
    <t>Мобильная лаборатория для начальной школы ЛАБ Диск ГЛОМИР</t>
  </si>
  <si>
    <t>Модульный станок Unital Classic 160141 EDUR</t>
  </si>
  <si>
    <t>Мольберт прозрачный</t>
  </si>
  <si>
    <t>Мультимедийный короткофокусный проектор BenQ MX613ST</t>
  </si>
  <si>
    <t>Набор ПервоРобот LEGO WeDo конструктор</t>
  </si>
  <si>
    <t>Набор "Рисуем на песке"</t>
  </si>
  <si>
    <t>Ноутбук ICL Sil 52</t>
  </si>
  <si>
    <t>Планшет для рисования Genius G-EASY Pen M610.6</t>
  </si>
  <si>
    <t>Портативный программно-технический комплекс тип 3Aser ТМ8573Т2432G32 Mnkk</t>
  </si>
  <si>
    <t>Программное обеспечение LEGO WeDo для ПервоРоботов</t>
  </si>
  <si>
    <t>Программное обеспечение  и лицензия к ПервоРобот на 1 раб.место</t>
  </si>
  <si>
    <t>Проектор Optoma S31Oe</t>
  </si>
  <si>
    <t>Резак RW-Trio 3025</t>
  </si>
  <si>
    <t>Руководство пользователя и пособие для учащихся к цтфровому микроскопу</t>
  </si>
  <si>
    <t>Цветной струйный принтер "Epson L300"</t>
  </si>
  <si>
    <t xml:space="preserve">Цифровой микроскоп DigitalBlue QX7 </t>
  </si>
  <si>
    <t>2.4.0555-оц</t>
  </si>
  <si>
    <t>постановление 510</t>
  </si>
  <si>
    <t>2.5.1313</t>
  </si>
  <si>
    <t>2.4.2792</t>
  </si>
  <si>
    <t>инв.3061150</t>
  </si>
  <si>
    <t>Контрольно-кассовая машина "Меркурий"-185Ф (без ФН)</t>
  </si>
  <si>
    <t>постановление 649</t>
  </si>
  <si>
    <t>постановление 759</t>
  </si>
  <si>
    <t>2.5.1587</t>
  </si>
  <si>
    <t>2.5.1588</t>
  </si>
  <si>
    <t>Шкаф картотечный</t>
  </si>
  <si>
    <t>инв.110136000002. ВУС</t>
  </si>
  <si>
    <t>Сейцф офисный</t>
  </si>
  <si>
    <t>инв.110136000003. ВУС</t>
  </si>
  <si>
    <t>Клавиатура</t>
  </si>
  <si>
    <t>Мышь компьютерная</t>
  </si>
  <si>
    <t>2.4.2799</t>
  </si>
  <si>
    <t>Шкаф холодильный среднетемпературный POLAIR CВ 107-S</t>
  </si>
  <si>
    <t>2.4.2800</t>
  </si>
  <si>
    <t>Шкаф холодильный среднетемпературный POLAIR CМ 107-S</t>
  </si>
  <si>
    <t>Бумага форматная</t>
  </si>
  <si>
    <t>15.07.2019; 16.09.2019</t>
  </si>
  <si>
    <t>918; б/н</t>
  </si>
  <si>
    <t>2.4.2801</t>
  </si>
  <si>
    <t>инв.2061081</t>
  </si>
  <si>
    <t>Контрольно-кассовая машина "Меркурий"-185Ф (с фискальным накопителем)</t>
  </si>
  <si>
    <t>2.5.1590</t>
  </si>
  <si>
    <t>Домашняя аудиосистема All-in-One LG</t>
  </si>
  <si>
    <t>инв.0000102</t>
  </si>
  <si>
    <t>2.5.1591</t>
  </si>
  <si>
    <t>Стол для рисования песком</t>
  </si>
  <si>
    <t>инв.0000104</t>
  </si>
  <si>
    <t>2.4.2802</t>
  </si>
  <si>
    <t>Котел опрокидывающийся КПЭМ 60-ОР</t>
  </si>
  <si>
    <t xml:space="preserve">инв.10106988. </t>
  </si>
  <si>
    <t>2.4.2764</t>
  </si>
  <si>
    <t>2.4.2765</t>
  </si>
  <si>
    <t>2.4.2766</t>
  </si>
  <si>
    <t>2.4.2770</t>
  </si>
  <si>
    <t>2.4.2772</t>
  </si>
  <si>
    <t>2.4.2774</t>
  </si>
  <si>
    <t>2.4.2778</t>
  </si>
  <si>
    <t>2.4.2780</t>
  </si>
  <si>
    <t>2.4.2781</t>
  </si>
  <si>
    <t>2.4.2782</t>
  </si>
  <si>
    <t>2.4.2785</t>
  </si>
  <si>
    <t>2.4.2787</t>
  </si>
  <si>
    <t>инв.3061098,а</t>
  </si>
  <si>
    <t>инв.3061032. Системный блок Сеlегоn 500 ОЗУ 64 МВ, НDD 4,3 GВ, СО RОМ, LG</t>
  </si>
  <si>
    <t>2.4.2793</t>
  </si>
  <si>
    <t>2.4.2794</t>
  </si>
  <si>
    <t>2.4.2795</t>
  </si>
  <si>
    <t>2.4.2796</t>
  </si>
  <si>
    <t>2.4.2797</t>
  </si>
  <si>
    <t>2.4.2798</t>
  </si>
  <si>
    <t>постановление 465 от 03.06.2019</t>
  </si>
  <si>
    <t>постановление 1734 от 28.12.2016</t>
  </si>
  <si>
    <t>постановление 864</t>
  </si>
  <si>
    <t>2.4.2758</t>
  </si>
  <si>
    <t>2.4.2759</t>
  </si>
  <si>
    <t>2.4.2760</t>
  </si>
  <si>
    <t>2.4.2761</t>
  </si>
  <si>
    <t>2.4.2762</t>
  </si>
  <si>
    <t>2.4.2763</t>
  </si>
  <si>
    <t>2.4.2767</t>
  </si>
  <si>
    <t>2.4.2768</t>
  </si>
  <si>
    <t>2.4.2769</t>
  </si>
  <si>
    <t>2.4.2771</t>
  </si>
  <si>
    <t>2.4.2773</t>
  </si>
  <si>
    <t>2.4.2775</t>
  </si>
  <si>
    <t>2.4.2776</t>
  </si>
  <si>
    <t>2.4.2777</t>
  </si>
  <si>
    <t>2.4.2779</t>
  </si>
  <si>
    <t>2.4.2783</t>
  </si>
  <si>
    <t>2.4.2784</t>
  </si>
  <si>
    <t>2.4.2786</t>
  </si>
  <si>
    <t>2.4.2788</t>
  </si>
  <si>
    <t>2.4.2789</t>
  </si>
  <si>
    <t>2.4.2790</t>
  </si>
  <si>
    <t>2.4.2791</t>
  </si>
  <si>
    <t xml:space="preserve">Машина протирочно-резательная </t>
  </si>
  <si>
    <t>2.4.2804</t>
  </si>
  <si>
    <t>Тахограф "ШТРИХ-TaxoRUS"</t>
  </si>
  <si>
    <t>инв.19/39-001145</t>
  </si>
  <si>
    <t>инв.10106742,48</t>
  </si>
  <si>
    <t>инв.10106749</t>
  </si>
  <si>
    <t>инв. 11041</t>
  </si>
  <si>
    <t>2.5.1592</t>
  </si>
  <si>
    <t>Доска меловая 3х секционная</t>
  </si>
  <si>
    <t>инв.10106992-10106994</t>
  </si>
  <si>
    <t>2.4.2805</t>
  </si>
  <si>
    <t xml:space="preserve">Весы автомобильные подкладные ВСУ-Т 15000-1П2 </t>
  </si>
  <si>
    <t>инв.00-000159</t>
  </si>
  <si>
    <t>2.4.2803</t>
  </si>
  <si>
    <t>2.4.2806</t>
  </si>
  <si>
    <t>Проектор EPSON EB-E350</t>
  </si>
  <si>
    <t>инв.10106989-10106990</t>
  </si>
  <si>
    <t>2.4.2807</t>
  </si>
  <si>
    <t>Насос ЭЦВ 10-65-110</t>
  </si>
  <si>
    <t>инв.13601772. Зав. № 122, масса - 238 кг. ул.Северная,скв.№25, водозабор</t>
  </si>
  <si>
    <t>постановление 867 от 16.09.2019</t>
  </si>
  <si>
    <t>постановление 926</t>
  </si>
  <si>
    <t>постановление 927</t>
  </si>
  <si>
    <t>2.4.2808</t>
  </si>
  <si>
    <t>Прибор показывающий КП1М</t>
  </si>
  <si>
    <t>инв. Для ТЭЦ</t>
  </si>
  <si>
    <t xml:space="preserve">Принтер Pantum </t>
  </si>
  <si>
    <t>инв.1040853. LХ - 1050</t>
  </si>
  <si>
    <t>инв.3061237</t>
  </si>
  <si>
    <t>Принтер HP Desk Jet 980 3d A3</t>
  </si>
  <si>
    <t>инв.ВА000000068</t>
  </si>
  <si>
    <t>2.4.2809</t>
  </si>
  <si>
    <t>инв.101041012-1014. Монохромный, лазерный</t>
  </si>
  <si>
    <t>инв.1040032. Монитор,системный блок, кл-ва,мышь, ИПБ, сет.фильтр</t>
  </si>
  <si>
    <t>2.5.1593</t>
  </si>
  <si>
    <t xml:space="preserve">Гуляевские чтения выпуск 4. Материалы девятой и десятой историко-архивных конференций. </t>
  </si>
  <si>
    <t xml:space="preserve">Цифровой копир </t>
  </si>
  <si>
    <t>2.4.2810</t>
  </si>
  <si>
    <t>Проектор Ricon RJ X2440</t>
  </si>
  <si>
    <t>постановление 1007</t>
  </si>
  <si>
    <t>постановление 457 от 29.06.2007</t>
  </si>
  <si>
    <t>2.4.2811</t>
  </si>
  <si>
    <t>ПК DEXP Agulion</t>
  </si>
  <si>
    <t>инв.10104212-4214</t>
  </si>
  <si>
    <t>Дартс</t>
  </si>
  <si>
    <t>Комбинированный тренажер</t>
  </si>
  <si>
    <t>Мяч баскетбольный</t>
  </si>
  <si>
    <t>Разметка для пляжного волейбола</t>
  </si>
  <si>
    <t>Ракетка для настольного тенниса</t>
  </si>
  <si>
    <t>Сетка ворот для футбола</t>
  </si>
  <si>
    <t>Сетка ворот для хоккея</t>
  </si>
  <si>
    <t>Сетка для пляжного волейбола</t>
  </si>
  <si>
    <t>2.5.1605</t>
  </si>
  <si>
    <t>Стол угловой дидактический</t>
  </si>
  <si>
    <t>инв.10106763</t>
  </si>
  <si>
    <t>инв.206092013. 12-2019 списан Источник бесперебойного питания АРС ВаскUPS ES 525 арт. BE525-RS- 3600 руб В комплекте: LCD-панель Samsung 21.5" S22C200B-5593 руб. Клавиатура Oklick USB "100М" (107, чёрная) арт. 100М USB-186  уб.; Манипулятор "Мышь" Genius USB "NetScroll 100"  серебристо-черный (оптика 800 dpi, 2 кн.+скролл) арт. GM-Nscr 100 USB- 123 руб.; Акустическая система Genius 2.0 SP-120, 2.6W RMS, черная арт. SP-120-330 руб. Наушники Genius HS-200C, черные, с микрофоном арт. HS-200C -148 руб.</t>
  </si>
  <si>
    <t>2.4.2812</t>
  </si>
  <si>
    <t>Мясорубка DiLi 12 ERGO</t>
  </si>
  <si>
    <t>инв.10104384. Корпус - н/ж</t>
  </si>
  <si>
    <t>2.5.1606</t>
  </si>
  <si>
    <t>Учебная зона</t>
  </si>
  <si>
    <t>инв.10106862.  2-х створчатый шкаф, тумба с 3-мя выдвижными ящиками и 3-мя открытыми полками, доска настенная с 3-мя полочками</t>
  </si>
  <si>
    <t>2.4.2813</t>
  </si>
  <si>
    <t>Мотопомпа Patriot MP3060S</t>
  </si>
  <si>
    <t>инв.19/39-001149</t>
  </si>
  <si>
    <t>05.2019</t>
  </si>
  <si>
    <t>постановление от 10.12.2013 № 1209</t>
  </si>
  <si>
    <t>постановление от 04.05.2017 № 310</t>
  </si>
  <si>
    <t>постановление от 30.12.2015 № 1071</t>
  </si>
  <si>
    <t>постановление от 05.04.2017 № 309</t>
  </si>
  <si>
    <t>постановление 1033</t>
  </si>
  <si>
    <t>постановление 1032</t>
  </si>
  <si>
    <t>2.5.1594</t>
  </si>
  <si>
    <t>2.5.1595</t>
  </si>
  <si>
    <t>2.5.1596</t>
  </si>
  <si>
    <t>2.5.1597</t>
  </si>
  <si>
    <t>2.5.1598</t>
  </si>
  <si>
    <t>2.5.1599</t>
  </si>
  <si>
    <t>2.5.1600</t>
  </si>
  <si>
    <t>2.5.1601</t>
  </si>
  <si>
    <t>2.5.1602</t>
  </si>
  <si>
    <t>2.5.1603</t>
  </si>
  <si>
    <t>2.5.1604</t>
  </si>
  <si>
    <t>2.5.1607</t>
  </si>
  <si>
    <t>Детская учебная зона "Уголок природы"</t>
  </si>
  <si>
    <t>инв.10106764</t>
  </si>
  <si>
    <t>2.4.2814</t>
  </si>
  <si>
    <t xml:space="preserve">Пианино модель 2 (марка "Михаил Глинка") </t>
  </si>
  <si>
    <t>постановление 894</t>
  </si>
  <si>
    <t>2.4.1942-оц</t>
  </si>
  <si>
    <t>2.4.1281- оц</t>
  </si>
  <si>
    <t>постановление от 26.01.2015 № 51</t>
  </si>
  <si>
    <t>2.4.2815</t>
  </si>
  <si>
    <t>2.4.2816</t>
  </si>
  <si>
    <t>Системный блок MidiTower Foxline 301 450W black</t>
  </si>
  <si>
    <t>инв.ВА00000060081</t>
  </si>
  <si>
    <t>Сплит-система Roal Clima RC-VR24HM</t>
  </si>
  <si>
    <t>инв.10104384</t>
  </si>
  <si>
    <t>2.4.2817</t>
  </si>
  <si>
    <t>Персональный компьютер в сборе IntelPentium Gold G5400</t>
  </si>
  <si>
    <t>инв.110134000009. Процессор IntelPentium Gold G5400, память DIMM, материанская плата, жесткий диск, монитор 21,5 АОС черный</t>
  </si>
  <si>
    <t>Опоры со светодиодными светильниками для уличного освещения</t>
  </si>
  <si>
    <t>2.5.1608.К</t>
  </si>
  <si>
    <t>Контейнеры для сбора и хранения твердых бытовых отходов на колесах без крышки</t>
  </si>
  <si>
    <t xml:space="preserve">объем - 0,75 м3, материал корпуса - стальной лист, толщина металла корпуса - 2 мм, размер уголка - 40х40 мм. Габариты: высота (без колес) -1100 мм, по нижнему краю - 700х700 мм, по верхнему краю- 900х900мм, грузоподъемность - 400 кг. Колесо усиленное большегрузное - 4 шт. </t>
  </si>
  <si>
    <t>2.4.2451.К</t>
  </si>
  <si>
    <t>2.4.2819.К</t>
  </si>
  <si>
    <t>Светодиодная композиция "Лебеди" на металлокаркасе</t>
  </si>
  <si>
    <t>инв.110134000010-110134000029. Опоры со светодиодными  светильниками для уличного освещения р-н "Базис"</t>
  </si>
  <si>
    <t>инв.110134000008</t>
  </si>
  <si>
    <t>постановление от 10.10.2014 № 900</t>
  </si>
  <si>
    <t>постановление от 10.04.2013 № 337</t>
  </si>
  <si>
    <t>постановление 1075</t>
  </si>
  <si>
    <t>2.4.2820</t>
  </si>
  <si>
    <t>2.4.2821</t>
  </si>
  <si>
    <t>2.4.2822</t>
  </si>
  <si>
    <t>2.4.2823</t>
  </si>
  <si>
    <t>2.4.2824</t>
  </si>
  <si>
    <t>2.4.2825</t>
  </si>
  <si>
    <t xml:space="preserve">Ноутбук 15,6``HD </t>
  </si>
  <si>
    <t>инв.110134000034. HP15bs186ur black(Pen4417U4Gb/128Gb SSD/noDVD/VGAint/DOS(3RQ42E</t>
  </si>
  <si>
    <t>МФУ лазерное RicohSP 33SN</t>
  </si>
  <si>
    <t>инв.110134000033. Копир/принтер/сканер</t>
  </si>
  <si>
    <t>2.5.1609</t>
  </si>
  <si>
    <t xml:space="preserve">Телевизор LED LG 43`` </t>
  </si>
  <si>
    <t>инв.110134000032. 43LJ510Vчерный/FULL HD/50Hz/DVB-C/DVB-S2/USB(RUS)</t>
  </si>
  <si>
    <t xml:space="preserve">Спикерфон Logitech черный </t>
  </si>
  <si>
    <t>инв.110134000031</t>
  </si>
  <si>
    <t>инв. 110134000036. Систем.блок AMD Ryzen 3 2200G. 8 Gb RAM, монитор LG 22MK400A</t>
  </si>
  <si>
    <t>2.5.1610</t>
  </si>
  <si>
    <t>2.5.1611</t>
  </si>
  <si>
    <t>инв.110136000029. 1800*1800*750+стол-приставка 1100*700*750 мм</t>
  </si>
  <si>
    <t>Стол компьютерный с приставкой</t>
  </si>
  <si>
    <t>инв.110136000028. 2000*1500*750мм</t>
  </si>
  <si>
    <t>2.5.0758</t>
  </si>
  <si>
    <t>постановление 999</t>
  </si>
  <si>
    <t>Местонахождение объекта</t>
  </si>
  <si>
    <t>Ограничение/ обременение</t>
  </si>
  <si>
    <t>Целевое назначение</t>
  </si>
  <si>
    <t>г.Яровое, ул.Гагарина, д.7</t>
  </si>
  <si>
    <t>для транспортного обслуживания</t>
  </si>
  <si>
    <t xml:space="preserve">для осуществления полномочий в сфере физической культуры и спорта </t>
  </si>
  <si>
    <t>г.Яровое, ул.Кулундинская, д.54</t>
  </si>
  <si>
    <t>для осуществления учебного процесса</t>
  </si>
  <si>
    <t>г.Яровое, кв. "Б", д.37</t>
  </si>
  <si>
    <t>г.Яровое, ул.Заводская, д.10</t>
  </si>
  <si>
    <t>для осуществления хозяйственной деятельности</t>
  </si>
  <si>
    <t>для осуществления полномочий</t>
  </si>
  <si>
    <t>для отдыха граждан</t>
  </si>
  <si>
    <t>для осуществления дошкольного образования</t>
  </si>
  <si>
    <t>обеспечение полномочий в сфере физической культуры и спорта</t>
  </si>
  <si>
    <t>для осуществления полномочий информационно-коммуникационной сфере</t>
  </si>
  <si>
    <t xml:space="preserve">для осуществления полномочий в сфере культуры </t>
  </si>
  <si>
    <t xml:space="preserve">обеспечение полномочий в сфере культуры </t>
  </si>
  <si>
    <t>осуществления полномочий в сфере культуры</t>
  </si>
  <si>
    <t>для организации работы регистрационно-экзаменационного подразделени</t>
  </si>
  <si>
    <t>обеспечение пожарной безопасности</t>
  </si>
  <si>
    <t>инв.01380745</t>
  </si>
  <si>
    <t>г.Яровое, ул.Ленина, д.9</t>
  </si>
  <si>
    <t>г.Яровое, парк аттракционов</t>
  </si>
  <si>
    <t>г.Яровое, ул.Гагарина, д.1</t>
  </si>
  <si>
    <t>г.Яровое, ул.Пушкина, 2а</t>
  </si>
  <si>
    <t>г.Яровое, ул.Гагарина, д.9</t>
  </si>
  <si>
    <t>г.Яровое, кв-л Б, д.31</t>
  </si>
  <si>
    <t>г.Яровое, кв-л В, д.19</t>
  </si>
  <si>
    <t>г.Яровое, кв-л А, д.19</t>
  </si>
  <si>
    <t>г.Яровое, кв-л Б, д.37</t>
  </si>
  <si>
    <t>г.Яровое, кв-л А, д. 13</t>
  </si>
  <si>
    <t>г.Яровое, кв-л А, д. 21</t>
  </si>
  <si>
    <t>г.Яровое, ул.Кулундинская, д.51</t>
  </si>
  <si>
    <t>г.Яровое, кв-л А, д. 40</t>
  </si>
  <si>
    <t>г.Яровое, кв-л Б, д. 35</t>
  </si>
  <si>
    <t>г.Яровое, кв-л В, д. 32</t>
  </si>
  <si>
    <t>г.Яровое, пересечение ул.Алтайская- ул.40 лет Октября</t>
  </si>
  <si>
    <t>г.Яровое, пересечение ул.Кулундинская- ул.40 лет Октября</t>
  </si>
  <si>
    <t>г.Яровое, ул.Комарова, д.4</t>
  </si>
  <si>
    <t>для осуществления  полномочий</t>
  </si>
  <si>
    <t>г.Яровое, ул.Пушкина, д.8</t>
  </si>
  <si>
    <t>для организации общественного питания</t>
  </si>
  <si>
    <t>г.Яровое, кв-л А, д.42</t>
  </si>
  <si>
    <t>г.Яровое, кв-л А, д.13</t>
  </si>
  <si>
    <t>г.Яровое, кв-л В, д.32</t>
  </si>
  <si>
    <t>г.Яровое, ул.Пушкина, д.2а</t>
  </si>
  <si>
    <t>Подраздел 1.2 "Административные, общественные, производственные и иные здания"</t>
  </si>
  <si>
    <t>Кадастровый номер</t>
  </si>
  <si>
    <t>Характеристика объекта</t>
  </si>
  <si>
    <t>Адрес местонахождения</t>
  </si>
  <si>
    <t>1.2.0002.К</t>
  </si>
  <si>
    <t>Здание</t>
  </si>
  <si>
    <t>инв. 10102196.к. Материал стен: кирпич, этажность - 1. Общая долевая собственность 216/465 долей.</t>
  </si>
  <si>
    <t>г.Яровое, ул Пушкина, 74</t>
  </si>
  <si>
    <t>1.2.0009.К</t>
  </si>
  <si>
    <t>Склады холодные, бокс № 10</t>
  </si>
  <si>
    <t>инв.10102200. Материал стен: кирпич, этажность - 1</t>
  </si>
  <si>
    <t>г.Яровое, ул Гагарина. 1 в (бокс № 10)</t>
  </si>
  <si>
    <t>1.2.0017.К</t>
  </si>
  <si>
    <t xml:space="preserve">Здание </t>
  </si>
  <si>
    <t>инв.10102203.к. Материал стен: кирпич, этажность - 3.</t>
  </si>
  <si>
    <t xml:space="preserve">г.Яровое, ул. Ленина,д. 9а </t>
  </si>
  <si>
    <t xml:space="preserve">инв.10102203.к. Материал стен: кирпич, этажность - 3. </t>
  </si>
  <si>
    <t>1.2.0030.К</t>
  </si>
  <si>
    <t>Нежилое здание</t>
  </si>
  <si>
    <t>Материал стен: бетонные плиты. Подземный гараж.</t>
  </si>
  <si>
    <t>г.Яровое, ул.Гагарина, 1"К"</t>
  </si>
  <si>
    <t>1.2.0031.К</t>
  </si>
  <si>
    <t xml:space="preserve">Контейнерное здание </t>
  </si>
  <si>
    <t>инв. № 01010002. Каркас металлический 5,58:2=11м2, перегородка из ДВП, этажность - 1</t>
  </si>
  <si>
    <t xml:space="preserve">Парк культуры и отдыха </t>
  </si>
  <si>
    <t>1.2.0032</t>
  </si>
  <si>
    <t>Здание (Центральная библиотека)</t>
  </si>
  <si>
    <t>инв № 01010003. Часть помещений нежилого отдельно стоящего здания городской библиотеки. Нежилое. Материал стен: кирпич, этажность - 2</t>
  </si>
  <si>
    <t>г.Яровое, ул. Кулундинская, 54</t>
  </si>
  <si>
    <t>1.2.0032.К</t>
  </si>
  <si>
    <t>Часть помещений нежилого отдельно стоящего здания городской библиотеки</t>
  </si>
  <si>
    <t>1.2.0033.К</t>
  </si>
  <si>
    <t xml:space="preserve">Здание туалета </t>
  </si>
  <si>
    <t>инв. № 01010006. Фундамент бетонный, перекрытия ж/б, стены кирпичные, этажность - 1</t>
  </si>
  <si>
    <t>1.2.0035</t>
  </si>
  <si>
    <t>Здание (Административное)</t>
  </si>
  <si>
    <t xml:space="preserve">инв. № 01010027. Нежилое. Отдельно стоящее здание, этажность - 2 </t>
  </si>
  <si>
    <t>г.Яровое, квартал А, д.19</t>
  </si>
  <si>
    <t>1.2.0036</t>
  </si>
  <si>
    <t xml:space="preserve">Нежилое здание </t>
  </si>
  <si>
    <t>инв.№  01010005. Нежилое. Материал стен: кирпичные. Этажность - 2</t>
  </si>
  <si>
    <t>ул. 40 лет Октября, 1д</t>
  </si>
  <si>
    <t>1.2.0037</t>
  </si>
  <si>
    <t>инв. № 01010004. Нежилое. Материал стен: кирпичные. Этажность - 2.</t>
  </si>
  <si>
    <t>ул.Ленина, 9</t>
  </si>
  <si>
    <t>1.2.0038</t>
  </si>
  <si>
    <t xml:space="preserve">Нежилое строение </t>
  </si>
  <si>
    <t>инв. № 01030026. Литер А. Нежилое. Материал стен: кирпичные, материал фундамента: бетонный ленточный, материал перекрытия: железобетонные; материал кровли: толь. Этажность - 2</t>
  </si>
  <si>
    <t>кв-л А, д. 40</t>
  </si>
  <si>
    <t>1.2.0039</t>
  </si>
  <si>
    <t>инв. 1010002. Нежилое. Литер А. Литер Г -хозпостройка (68 м2). Стены кирпич. Этажность - 3</t>
  </si>
  <si>
    <t>кв-л Б, д. 31</t>
  </si>
  <si>
    <t>1.2.0040</t>
  </si>
  <si>
    <t>инв. 1010007. Нежилое.  Литер А. Литер Г - хозпостройка  (118,2м2). Стены-кирпич, этажность - 3</t>
  </si>
  <si>
    <t>кв-л А, д. 21</t>
  </si>
  <si>
    <t>1.2.0042</t>
  </si>
  <si>
    <t xml:space="preserve"> инв. № 1010011. Нежилое. Литер А. I, II, III, IV этажи S = 7470,2 м2 (в т.ч. бассейн реестр.1.4.0046) , подвал S = 1939 м2. Общая S= 9878,7 м2, стены-кирпич, этажность - 4</t>
  </si>
  <si>
    <t>кв-л В, д. 19</t>
  </si>
  <si>
    <t>1.2.0043</t>
  </si>
  <si>
    <t>инв. № 1010012. Нежилое. Литер Б. Часть помещений мастерской школы № 19. Стены-кирпич, этажность - 1</t>
  </si>
  <si>
    <t>1.2.0043.К</t>
  </si>
  <si>
    <t>Литер Б. Нежилое. Часть помещений мастерской школы № 19. Стены-кирпич, этажность - 1</t>
  </si>
  <si>
    <t>1.2.0044</t>
  </si>
  <si>
    <t>инв. № 1010013. Нежилое.  Литер Г. Отдельно стоящее строение теплицы школы № 19. Стены: кирпич, каркас металлический, этажность - 1</t>
  </si>
  <si>
    <t>1.2.0045</t>
  </si>
  <si>
    <t>инв. № 1010014. Литер В. Склад школы № 19. Каркас металлический. Стены-кирпич, этажность - 1</t>
  </si>
  <si>
    <t>1.2.0046</t>
  </si>
  <si>
    <t>инв. № 1010015. Нежилое. Литер А. Бассейн S = 142,8 м2 (встроенное в здание школы № 19), стены-кирпич, этажность - 1</t>
  </si>
  <si>
    <t>1.2.0047</t>
  </si>
  <si>
    <t xml:space="preserve"> инв. № 1010027. Нежилое. Литер Б.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</si>
  <si>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Литер Б1. Отдельно стоящее здание хоз.корпуса. Фундамент ленточный бетонный, стены бетонные, крупно-блочные толщина 400мм, перекрытия ж/б, полы-бетонные, этажность - 1</t>
  </si>
  <si>
    <t>1.2.0048</t>
  </si>
  <si>
    <t>Здание дет.сада №28</t>
  </si>
  <si>
    <t>инв. № 1010028. Нежилое. Литер А. Этажность - 2</t>
  </si>
  <si>
    <t>кв-л А, д. 42</t>
  </si>
  <si>
    <t>1.2.0049</t>
  </si>
  <si>
    <t>Детский сад</t>
  </si>
  <si>
    <t xml:space="preserve"> инв. № 1010031. Литер А. Нежилое. Общая площадь -2305,5 м2. Стены - кирпич.  Этажность - 2</t>
  </si>
  <si>
    <t>кв-л А, д. 13</t>
  </si>
  <si>
    <t>1.2.0050</t>
  </si>
  <si>
    <t xml:space="preserve"> инв. № 1010032. Литер А1. Прачечная S = 172,4 м2. </t>
  </si>
  <si>
    <t>1.2.0051</t>
  </si>
  <si>
    <t>инв. № 1010033. 1 этаж - бассейн S = 59,4 м2 (помещение 85).</t>
  </si>
  <si>
    <t>1.2.0052</t>
  </si>
  <si>
    <t xml:space="preserve"> инв. № 1010034. Нежилое. Литеры А,А1,Б,Г,З,И,Л,М,Н,К,П,О.   Стены-кирпич. Этажность - 2 </t>
  </si>
  <si>
    <t>кв-л В, д. 32</t>
  </si>
  <si>
    <t>1.2.0053</t>
  </si>
  <si>
    <t xml:space="preserve"> инв. № 1010035. Подсобный корпус S=80,3 м2, стены - кирпич.</t>
  </si>
  <si>
    <t>1.2.0054</t>
  </si>
  <si>
    <t>инв. № 1010036. Литер  А (1 эт.) - пом.1 бассейна S=59,2 м2; стены-кирпич.</t>
  </si>
  <si>
    <t>1.2.0055</t>
  </si>
  <si>
    <t>инв. № 1010024. Нежилое. Литер А. Стены кирпич, крыша - шифер. Этажность - 2</t>
  </si>
  <si>
    <t>кв-л Б, д. 37</t>
  </si>
  <si>
    <t>1.2.0056</t>
  </si>
  <si>
    <t>инв. № 01100092. Литер А. Склад S = 55,0 м2.</t>
  </si>
  <si>
    <t>1.2.0064</t>
  </si>
  <si>
    <t>Спорткорпус</t>
  </si>
  <si>
    <t xml:space="preserve"> инв. № 01010001.  Этажность - 4,  в т.ч. 1 подземный</t>
  </si>
  <si>
    <t>Российская Федерация, Алтайский край, ул. Гагарина, д.1</t>
  </si>
  <si>
    <t>МБУ СП  "Спортивная школа" г.Яровое</t>
  </si>
  <si>
    <t>1.2.0065</t>
  </si>
  <si>
    <t>Бытовое помещение спорткорпуса "Химик"</t>
  </si>
  <si>
    <t>инв. № 01010002.  Этажность - 1</t>
  </si>
  <si>
    <t>ул. Гагарина, 1</t>
  </si>
  <si>
    <t>1.2.0066</t>
  </si>
  <si>
    <t>инв. № 01010003. (перестроено в гараж) спорткомплекса "Химик". Этажность - 1</t>
  </si>
  <si>
    <t>1.2.0067</t>
  </si>
  <si>
    <t xml:space="preserve">Кассы продажи билетов с входными воротами стадиона </t>
  </si>
  <si>
    <t xml:space="preserve">инв. № 01010004, 01010006. количество объектов - 2; этажность - 1. Ремонт 09-2016: усиление и ремонт входных ворот, ремонт ограждения стадиона </t>
  </si>
  <si>
    <t>1.2.0070</t>
  </si>
  <si>
    <t>Административное здание</t>
  </si>
  <si>
    <t xml:space="preserve">Нежилое. Стены-кирпич; этажность - 4.                                             Аренда: МУП "ЯТЭК" - 28,29 кв.м.; ВУС - 26,46 кв.м.; ФГУП "Ростех-инвентаризация - 14,18 кв.м. Безвозмездное пользование: Комитет по финансам, налоговой и кредитной политике - 77,9 кв.м (каб.№№ 62,63,64,65, МОП); Алтайкрайстат - 27,23 кв.м (пом.70, МОП); Комитет по культуре, спорту и молодежной политике - 130,0 кв.м (каб.№№ 94,98,100- 103, 108, МОП); Комитет по образованию - 298,2 кв.м (каб.№№ 104, 105, 106, 90, 76, 77, 78, 79, 80, 81, 82, 83,86, МОП ); Избирательная комиссия АК - 21,0 кв.м (каб.№ 87, МОП); </t>
  </si>
  <si>
    <t>ул.Гагарина,7</t>
  </si>
  <si>
    <t>оперативное управление/ безвозмездное пользование</t>
  </si>
  <si>
    <t xml:space="preserve">Гаражный бокс </t>
  </si>
  <si>
    <t>Этажность - 1.                              Аренда: Рег.управление № 81 ФМБА России (бокс №2).                      Безвозмездное пользование: МБУ "Инфоцентр г.Яровое" нежилое пом.№ 10 - 20,3 кв.м; Комитет администрации г.Яровое по образованию пом.№ 12 - 50,2 кв.м, пом №7 - 20 кв.м</t>
  </si>
  <si>
    <t>ул.Гагарина,7 (гараж № 7)</t>
  </si>
  <si>
    <t>1.2.0072.К</t>
  </si>
  <si>
    <t>Нежилое. Фундамент бетонный ленточный, стены кирпичные, кровля рулонная, этажность - 1</t>
  </si>
  <si>
    <t>ул. Кулундинская, 51</t>
  </si>
  <si>
    <t>1.2.0074</t>
  </si>
  <si>
    <t>Гараж</t>
  </si>
  <si>
    <t>инв.10102207. Литер Б, Б1. Фундамент бетонный, стены кирпичные,перекрытия ж/б, крыша рулонная, этажность - 1</t>
  </si>
  <si>
    <t>ул. Алтайская, 39</t>
  </si>
  <si>
    <t>МУП "ЯТЭК"/ ООО "Заринская сетевая компания"</t>
  </si>
  <si>
    <t>хозяйственное ведение/ аренда</t>
  </si>
  <si>
    <t>1.2.0075.К</t>
  </si>
  <si>
    <t>Здание конторы</t>
  </si>
  <si>
    <t>инв.10102208. Литер А. Фундамент бетонный ленточный, перекрытия ж/б, стены кирпичные, крыша шиферная, этажность - 1</t>
  </si>
  <si>
    <t>1.2.0075</t>
  </si>
  <si>
    <t>Литер А. Фундамент бетонный ленточный, перекрытия ж/б, стены кирпичные, крыша шиферная, этажность - 1</t>
  </si>
  <si>
    <t>1.2.0077</t>
  </si>
  <si>
    <t>инв. № 89422446. Фундамент-ж/б плиты,стены-кирпич,  крыша-толевая на битумной основе, этажность -2</t>
  </si>
  <si>
    <t>ул.Заводская, 10</t>
  </si>
  <si>
    <t xml:space="preserve">1.2.0077.К   </t>
  </si>
  <si>
    <t xml:space="preserve"> инв. № 89422446. Фундамент-ж/б плиты,стены-кирпич,  крыша-толевая на битумной основе, этажность -2</t>
  </si>
  <si>
    <t xml:space="preserve">1.2.0077  </t>
  </si>
  <si>
    <t>1.2.0078</t>
  </si>
  <si>
    <t>Здание мастерских</t>
  </si>
  <si>
    <t>инв.№ 89005001. Фундамент-буто-бетон,стены-кирпич,  крыша-рулонная по ж/б плитам, этажность - 1</t>
  </si>
  <si>
    <t>1.2.0079</t>
  </si>
  <si>
    <t>Здание склада</t>
  </si>
  <si>
    <t>инв.№ 89005601. Фундамент- бетон ленточный, перекрытия ж/б, стены- кирпич, крыша-толь, пол-бетон, этажность -1</t>
  </si>
  <si>
    <t>инв. № 89005601. Фундамент- бетон ленточный, перекрытия ж/б, стены- кирпич, крыша-толь, пол-бетон, этажность -1</t>
  </si>
  <si>
    <t>1.2.0085</t>
  </si>
  <si>
    <t>Бассейн</t>
  </si>
  <si>
    <t>инв. № 01010010. Литер А, А1. Стены - кирпич; стеклоблоки; высота 3м, V-13277 куб.м, этажность - 3</t>
  </si>
  <si>
    <t>ул. Гагарина, 9</t>
  </si>
  <si>
    <t>1.2.0111</t>
  </si>
  <si>
    <t>Артезианская скважина № 3601 (25) со зданием</t>
  </si>
  <si>
    <t>инв. № 89017901. Фундамент -бетон, стены-кирпич, кровля-рулон, перекрыт-ж/б, V-103 м3, глубина - 307 м, V-78 м3/час</t>
  </si>
  <si>
    <t>ул. Северная,2 водозабор</t>
  </si>
  <si>
    <t>1.2.0112</t>
  </si>
  <si>
    <t>Артезианская скважина № 4352 (6) с павильоном</t>
  </si>
  <si>
    <t>инв. № 89017701. Железный павильон, фунд-бетон, стены-кирпич,  кровля-рулон,  перекрыт-ж/б, пол-цемент, глубина 150 м, щит управления насосом</t>
  </si>
  <si>
    <t>ул.Заводская</t>
  </si>
  <si>
    <t>1.2.0114</t>
  </si>
  <si>
    <t>Артезианская скважина № 1106 (9) со зданием</t>
  </si>
  <si>
    <t>инв. № 89018001. фунд-бетон, стены-кирпич, кровля-рулон, пол-цемент, перекр-ж/б, глубина -300 м</t>
  </si>
  <si>
    <t>1.2.0115</t>
  </si>
  <si>
    <t>Артезианская скважина № Би-215 (322) с павильоном</t>
  </si>
  <si>
    <t>инв. № 89018401. Деревянный павильон, V-30куб/час, глубина 154м</t>
  </si>
  <si>
    <t>1.2.0117</t>
  </si>
  <si>
    <t>Артезианская скважина № 4735 (30) с павильоном</t>
  </si>
  <si>
    <t>инв. № 89018201. Глубина -740 м, V-25 м3/час, самоизлевная</t>
  </si>
  <si>
    <t>1.2.0118</t>
  </si>
  <si>
    <t>Скважина № 35</t>
  </si>
  <si>
    <t>инв. № 89018101. Глубина - 302 м, V-78 м3/час</t>
  </si>
  <si>
    <t>Северная магистраль, скважина № 35</t>
  </si>
  <si>
    <t>1.2.0119</t>
  </si>
  <si>
    <t>Артезианская скважина № 4732 (38) с павильоном</t>
  </si>
  <si>
    <t>инв. № 89018501. Глубина - 307 м, V-70 м3/час</t>
  </si>
  <si>
    <t>ул.Северная</t>
  </si>
  <si>
    <t>1.2.0122</t>
  </si>
  <si>
    <t>инв. № 01010008. Фундамент -бетонный, стены- кирпич, кровля - толевая. Склад, хранилище - 45,4 м2; мастерская - 26,6 м2; гараж - 40,8 м2; мастерская - 41,7 м2; гараж - 26,1 м2</t>
  </si>
  <si>
    <t>ул. Гагарина, 9а</t>
  </si>
  <si>
    <t>1.2.0131</t>
  </si>
  <si>
    <t>Здание гаража</t>
  </si>
  <si>
    <t>Фундамент- бетон ленточный, перекрытия ж/б, стены- кирпич, крыша-толь, пол-бетон, этажность -1</t>
  </si>
  <si>
    <t>1.2.0139</t>
  </si>
  <si>
    <t>Литер А. Фундамент - бетонные блоки, стены кирпичные, перекрытия ж/б, кровля-рулонная, этажность - 2</t>
  </si>
  <si>
    <t>кв-л Б, д. 35</t>
  </si>
  <si>
    <t>1.2.0140</t>
  </si>
  <si>
    <t>Литер Б. Фундамент - бетонные блоки, стены кирпичные, перекрытия ж/б, кровля-рулонная, этажность - 2</t>
  </si>
  <si>
    <t>1.2.0143</t>
  </si>
  <si>
    <t>Трансформаторная подстанция №291</t>
  </si>
  <si>
    <t>с распред.устройством 0,4кВ, 4 плиты 6,3*1,2,  фундамент ленточный бетонный, стены кирпичные, перекрытие ж/б плиты, покрытие рубероид, высота до плиты с краю 3,6м, высота до плиты в центре 3,8м, аппаратура для включения наружного освещения с прибором учета</t>
  </si>
  <si>
    <t>ул.Гагарина,14</t>
  </si>
  <si>
    <t>1.2.0150</t>
  </si>
  <si>
    <t xml:space="preserve">Артезианская скважина №2 с павильоном </t>
  </si>
  <si>
    <t>инв. № 89422459. Стены - кирпич, перекрытие плитами ж/б, глубина  - 154м. Оценка 2012г.</t>
  </si>
  <si>
    <t>ул.Северная,2 лит. С/В, С/15 (водозабор)</t>
  </si>
  <si>
    <t>хозяйственное ведение (уставный фонд)</t>
  </si>
  <si>
    <t>1.2.0151</t>
  </si>
  <si>
    <t xml:space="preserve">Артезианская скважина №1 с павильоном </t>
  </si>
  <si>
    <t>Инв. № 89422460. Стены - кирпич, перекрытие плитами ж/б, глубина 298м. Оценка 2012г.</t>
  </si>
  <si>
    <t>ул.Северная,2 лит. С/Б, С/14 (водозабор)</t>
  </si>
  <si>
    <t>1.2.0153.К</t>
  </si>
  <si>
    <t>Литер Г.  Мастерские № 2. Фундамент бетонный ленточный, стены-кирпич, мягкая кровля на битумной, этажность - 1</t>
  </si>
  <si>
    <t>1.2.0170</t>
  </si>
  <si>
    <t>Канализационная насосная станция КНС-4</t>
  </si>
  <si>
    <t>строение надземное-подземное, фундамент-сборный ж/б, стены -кирпич, перекрытие-плиты ж/б, кровля мягкая, ёмкость V-18 м3</t>
  </si>
  <si>
    <t>на территории бассейна "Нептун"</t>
  </si>
  <si>
    <t>1.2.0171</t>
  </si>
  <si>
    <t>Наблюдательная скважина №4432/36</t>
  </si>
  <si>
    <t>глубина 152 м</t>
  </si>
  <si>
    <t>западнее водозабора по ул.Северная</t>
  </si>
  <si>
    <t>1.2.0172</t>
  </si>
  <si>
    <t>Наблюдательная скважина   №3813/28</t>
  </si>
  <si>
    <t>глубина 66 м</t>
  </si>
  <si>
    <t>ул.Гагарина, строение 5а</t>
  </si>
  <si>
    <t>1.2.0173</t>
  </si>
  <si>
    <t>Помещение</t>
  </si>
  <si>
    <t>Литер А. 28/49 доли в  праве  общей долевой собственности на нежилое помещение в здании,общей площадью 342,6 кв.м. Этажность - 2 (1 этаж). Здание и перегородки - кирпич, перекрытия ж/б, отопление, водопровод, канализация -централизованная, фундамент -бетон</t>
  </si>
  <si>
    <t>г.Яровое, ул. Пушкина, д.2а</t>
  </si>
  <si>
    <t>1.2.0175</t>
  </si>
  <si>
    <t>Канализационная насосная станция КНС-1</t>
  </si>
  <si>
    <t>инв. № 89057702 (оценка 2011). Строение надземное - подземное, фундамент - сборный ж/б, стены -камень силикатный, перекрытие-плиты ж/б, кровля мягкая, ёмкость V-25 м3, V здания - 803 м3, S здания - 96 м2</t>
  </si>
  <si>
    <t xml:space="preserve"> кв. А</t>
  </si>
  <si>
    <t>1.2.0176</t>
  </si>
  <si>
    <t>Канализационная насосная станция КНС-2</t>
  </si>
  <si>
    <t>инв. № 89057602 (оценка 2011). Строение надземное -подземное, фундамент - сборный ж/б, стены -камень силикатный, перекрытие-плиты ж/б, кровля мягкая, ёмкость V-90 м3, V здания-10624 м3, S здания - 156 м2</t>
  </si>
  <si>
    <t>ул.Кулундинская</t>
  </si>
  <si>
    <t>1.2.0177</t>
  </si>
  <si>
    <t>Канализационная насосная станция КНС-3</t>
  </si>
  <si>
    <t>инв. № 89057502 (оценка 2011). Строение надземное -подземное, фундамент - ленточный, стены -кирпич керамический, перекрытие - плиты ж/б, кровля мягкая, ёмкость V-16 м3, V здания -232 м3, S здания - 48 м2</t>
  </si>
  <si>
    <t>ул.Гагарина,1 (территория бывшего ОРСа)</t>
  </si>
  <si>
    <t>1.2.0178</t>
  </si>
  <si>
    <t>Канализационная насосная станция КНС-5</t>
  </si>
  <si>
    <t>инв. № 89017601 (оценка 2011). Строение надземное - подземное, фундамент - ленточный, стены - кирпич керамический, перекрытие-плиты ж/б, кровля мягкая, ёмкость V - 12м3, V здания - 190 м3, S здания - 48 м2</t>
  </si>
  <si>
    <t>ул.Гагарина (территория МСЧ-128)</t>
  </si>
  <si>
    <t>1.2.0183</t>
  </si>
  <si>
    <t>Здание - корпус 10</t>
  </si>
  <si>
    <t>пл.Предзаводская,2</t>
  </si>
  <si>
    <t>1.2.0193</t>
  </si>
  <si>
    <t>Трансформаторная подстанция КТП 6/04 (47006807)</t>
  </si>
  <si>
    <t xml:space="preserve">инв.10000388. Металлическое, кустарного производства. Размеры 2000х2000х2000 </t>
  </si>
  <si>
    <t xml:space="preserve">пл.Предзаводская, 2 (КТПН-111) к.10 </t>
  </si>
  <si>
    <t>1.2.0194</t>
  </si>
  <si>
    <t>Подстанция КТП 400 (47015307)</t>
  </si>
  <si>
    <t>инв.10000418. Металлический корпус киоскового типа, размеры 2430х2470х2500мм, фундамент ж/б плиты (2 шт.)</t>
  </si>
  <si>
    <t>Учхоз (КТПН-295)</t>
  </si>
  <si>
    <t>1.2.0196</t>
  </si>
  <si>
    <t>Трансформаторная подстанция КТП 630-6/0,4 ТП 3 (47068407)</t>
  </si>
  <si>
    <t>инв.10000653. Комплектная, без трансформатора</t>
  </si>
  <si>
    <t>пл.Предзаводская, 2 (ТП-3 встроенная в ЦРП-7)</t>
  </si>
  <si>
    <t>1.2.0197</t>
  </si>
  <si>
    <t>Подстанция КТПН72-212   (47059507)</t>
  </si>
  <si>
    <t>инв.10000521. Металлический корпус киоскового типа, размеры 2430х2470х2500мм, фундамент ж/б плиты (2 шт.)</t>
  </si>
  <si>
    <t>ул. Заводская, 10, КТПН-212</t>
  </si>
  <si>
    <t>1.2.0198</t>
  </si>
  <si>
    <t>Подстанция КТПН72-288 (47039607)</t>
  </si>
  <si>
    <t>инв.10000522. Металлический корпус киоскового типа, размеры 2430х2470х2500мм, фундамент ж/б плиты (2 шт.)</t>
  </si>
  <si>
    <t>ул. Пушкина, 74</t>
  </si>
  <si>
    <t>1.2.0199</t>
  </si>
  <si>
    <t>Трансформаторная подстанция КТПН-630 ТП-101 (47044507)</t>
  </si>
  <si>
    <t>инв.10000535. Металлический корпус киоскового типа, размеры 2430х2470х2500мм, фундамент ж/б плиты (2 шт.)</t>
  </si>
  <si>
    <t>ул.Заводская, дачи</t>
  </si>
  <si>
    <t>1.2.0200</t>
  </si>
  <si>
    <t>Трансформаторная подстанция КТПН-400, ТП-290 (47067407)</t>
  </si>
  <si>
    <t>инв.10000644. Металлический корпус киоскового типа, размеры 2430х2470х2500мм, фундамент ж/б плиты (2 шт.)</t>
  </si>
  <si>
    <t>ул.40 лет Октября, ТП-290</t>
  </si>
  <si>
    <t>1.2.0201</t>
  </si>
  <si>
    <t>Трансформаторная подстанция КТПН-248 (47035907)</t>
  </si>
  <si>
    <t>инв.10000501. Металлический корпус киоскового типа, размеры 2430х2470х2500мм, фундамент ж/б плиты (2 шт.)</t>
  </si>
  <si>
    <t xml:space="preserve"> ул.Солнечная</t>
  </si>
  <si>
    <t>1.2.0202</t>
  </si>
  <si>
    <t>Трансформаторная подстанция КТПН-115 дачи (47036007)</t>
  </si>
  <si>
    <t>инв.10000502. Металлический корпус киоскового типа, размеры 2430х2470х2500мм, фундамент ж/б плиты (2 шт.)</t>
  </si>
  <si>
    <t>р-он СНТ "Химик", КТПН 115</t>
  </si>
  <si>
    <t>1.2.0203</t>
  </si>
  <si>
    <t>Трансформаторная подстанция КТПН-106 дачи (47036207)</t>
  </si>
  <si>
    <t>инв.10000504. Металлический корпус киоскового типа, размеры 2430х2470х2500мм, фундамент ж/б плиты (2 шт.)</t>
  </si>
  <si>
    <t>р-он СНТ "Химик", КТПН 106</t>
  </si>
  <si>
    <t>1.2.0204</t>
  </si>
  <si>
    <t>Трансформаторная подстанция КТПН72м-104 дачи (47036407)</t>
  </si>
  <si>
    <t>инв.10000505. Металлический корпус киоскового типа, размеры 2430х2470х2500мм, фундамент ж/б плиты (2 шт.)</t>
  </si>
  <si>
    <t>р-он СНТ "Химик", КТПН-104</t>
  </si>
  <si>
    <t>1.2.0205</t>
  </si>
  <si>
    <t>Трансформаторная подстанция КТПН72м-203 (47036507)</t>
  </si>
  <si>
    <t>инв.10000506. Металлический корпус киоскового типа, размеры 2430х2470х2500мм, фундамент ж/б плиты (2 шт.)</t>
  </si>
  <si>
    <t>ул. Чапаева,  КТПН-203</t>
  </si>
  <si>
    <t>1.2.0206</t>
  </si>
  <si>
    <t>Трансформаторная подстанция КТПН72м-202 (47036607)</t>
  </si>
  <si>
    <t>инв.10000507. Металлический корпус киоскового типа, размеры 2430х2470х2500мм, фундамент ж/б плиты (2 шт.)</t>
  </si>
  <si>
    <t>ул. Чапаева, 2-КТПН-202</t>
  </si>
  <si>
    <t>1.2.0207</t>
  </si>
  <si>
    <t>Трансформаторная подстанция КТПН72м-213 (47036707)</t>
  </si>
  <si>
    <t>инв.10000508. Металлический корпус киоскового типа, размеры 2430х2470х2500мм, фундамент ж/б плиты (2 шт.)</t>
  </si>
  <si>
    <t>ул. Ленина, 19, КТПН-213</t>
  </si>
  <si>
    <t>1.2.0208</t>
  </si>
  <si>
    <t>Трансформаторная подстанция КТПН72м-208 (47036807)</t>
  </si>
  <si>
    <t>инв.10000509. Металлический корпус киоскового типа, размеры 2430х2470х2500мм, фундамент ж/б плиты (2 шт.)</t>
  </si>
  <si>
    <t>ул. Гагарина, 9,   КТПН-208</t>
  </si>
  <si>
    <t>1.2.0209</t>
  </si>
  <si>
    <t>Корпус 263 БОС - насосная</t>
  </si>
  <si>
    <t xml:space="preserve">Литера М,М1,М2. Этажность - 1. Общая площадь - 1040,2 кв.м (произв.- 530,9 кв.м; бытовое - 14,0 кв.м; коридор - 137,4 кв.м; насосная - 276,9 кв.м; трансформаторная - 81,0 кв.м). Износ -15 %. </t>
  </si>
  <si>
    <t>пл.Предзаводская, д.2</t>
  </si>
  <si>
    <t>1.2.0210.К</t>
  </si>
  <si>
    <t>Корпус 245</t>
  </si>
  <si>
    <t xml:space="preserve">Литер Д,Д1,Д2,Д3. Площадь: Литер Д - 1345,0 кв.м; Д1 - 131,0 кв.м; Д2 - 778,10 кв.м; Д3 - 126,30 кв.м. Износ - 50% </t>
  </si>
  <si>
    <t>1.2.0211</t>
  </si>
  <si>
    <t>Корпус 251</t>
  </si>
  <si>
    <t>Литер А. Этажность - 2 (1 эт. - 703,4 кв.м; 2 эт. - 745,2 кв.м). Износ - 42 %</t>
  </si>
  <si>
    <t>1.2.0212</t>
  </si>
  <si>
    <t>Корпус 133. Станция перекачки дренажных стоков</t>
  </si>
  <si>
    <t>Литер Е. Износ - 40 %</t>
  </si>
  <si>
    <t>1.2.0213</t>
  </si>
  <si>
    <t>Корпус 121. Станция насосно - воздуховодная</t>
  </si>
  <si>
    <t>Литера З, З1, З2. Износ: Литер З - 45 %, З1 - 41 %, З2 - 44 %</t>
  </si>
  <si>
    <t>1.2.0214</t>
  </si>
  <si>
    <t>Корпус 120. Станция нейтрализации канализационных стоков</t>
  </si>
  <si>
    <t>Литера В, В1. Износ - 39 %</t>
  </si>
  <si>
    <t>1.2.0215.К</t>
  </si>
  <si>
    <t>Корпус 121-А. Бытовые помещения</t>
  </si>
  <si>
    <t>Литер Б. Износ - 44 %</t>
  </si>
  <si>
    <t>С.И.Шетов</t>
  </si>
  <si>
    <t>1.2.0216</t>
  </si>
  <si>
    <t>Корпус 134. Иловые площадки</t>
  </si>
  <si>
    <t>Литер 4. Износ - 50 %</t>
  </si>
  <si>
    <t>1.2.0217.К</t>
  </si>
  <si>
    <t>Корпус 125. Горизонтальные песколовки</t>
  </si>
  <si>
    <t>Литер 3. Износ - 60%</t>
  </si>
  <si>
    <t>1.2.0218</t>
  </si>
  <si>
    <t>Корпус 243. Насосная</t>
  </si>
  <si>
    <t>Литер 18.  Износ - 50 %</t>
  </si>
  <si>
    <t>1.2.0219</t>
  </si>
  <si>
    <t>Корпус 96. Станция перекачки</t>
  </si>
  <si>
    <t xml:space="preserve">Литер Л. Износ - 60 % </t>
  </si>
  <si>
    <t>1.2.0220</t>
  </si>
  <si>
    <t>Корпус 16 (бытовой)</t>
  </si>
  <si>
    <t>Литер X. Этажность 3. Износ - 41 %</t>
  </si>
  <si>
    <t>1.2.0221</t>
  </si>
  <si>
    <t>Склад арочный АС-10 корпус 66</t>
  </si>
  <si>
    <t>Литер У. Этажность - 1. Износ  - 43 %</t>
  </si>
  <si>
    <t>1.2.0223</t>
  </si>
  <si>
    <t>Здание (спортивный корпус)</t>
  </si>
  <si>
    <t>S=1722,20м2; V=9857 м3. Кирпичное, 2-х этажное.</t>
  </si>
  <si>
    <t>г.Яровое, квартал "А", д.43а</t>
  </si>
  <si>
    <t>1.2.0224</t>
  </si>
  <si>
    <t xml:space="preserve">Помещение </t>
  </si>
  <si>
    <t>Нежилое. Этаж № 1.</t>
  </si>
  <si>
    <t>г.Яровое, ул. Алтайская, д.39, пом 1</t>
  </si>
  <si>
    <t>1.2.0225</t>
  </si>
  <si>
    <t>г.Яровое, ул. Алтайская, д.39, пом 2</t>
  </si>
  <si>
    <t>1.2.0226</t>
  </si>
  <si>
    <t>г.Яровое, ул. Алтайская, д.39, пом 3</t>
  </si>
  <si>
    <t>1.2.0227</t>
  </si>
  <si>
    <t>г.Яровое, ул. Алтайская, д.39, пом 4</t>
  </si>
  <si>
    <t>1.2.0228</t>
  </si>
  <si>
    <t>г.Яровое, ул. Алтайская, д.39, пом 5</t>
  </si>
  <si>
    <t>1.2.0229</t>
  </si>
  <si>
    <t>г.Яровое, ул. Алтайская, д.39, пом 6</t>
  </si>
  <si>
    <t>1.2.0230</t>
  </si>
  <si>
    <t>г.Яровое, ул. Алтайская, д.39, пом 7</t>
  </si>
  <si>
    <t>1.2.0231</t>
  </si>
  <si>
    <t>Нежилое помещение</t>
  </si>
  <si>
    <t>этажность -1,2</t>
  </si>
  <si>
    <t>г.Яровое, ул.Пушкина, д.2а/1</t>
  </si>
  <si>
    <t>для осуществления торговой деятельности</t>
  </si>
  <si>
    <t>для осуществления дополнительного образования</t>
  </si>
  <si>
    <t xml:space="preserve">для осуществления полномочий </t>
  </si>
  <si>
    <t>Подраздел 1.1 "Земельные участки"</t>
  </si>
  <si>
    <t>Категория земель</t>
  </si>
  <si>
    <t>Площадь, кв.м</t>
  </si>
  <si>
    <t>1.1.0002</t>
  </si>
  <si>
    <t>22:72:060403:16</t>
  </si>
  <si>
    <t>земли населенных пунктов</t>
  </si>
  <si>
    <t>обслуживание здания ЦНТТУ</t>
  </si>
  <si>
    <t>кв. Б д.37</t>
  </si>
  <si>
    <t>постоянное (бессрочное) пользование</t>
  </si>
  <si>
    <t>1.1.0003</t>
  </si>
  <si>
    <t>22:72:060201:0013</t>
  </si>
  <si>
    <t>обслуживание здания школы 19</t>
  </si>
  <si>
    <t>кв. В участок 19</t>
  </si>
  <si>
    <t>1.1.0007</t>
  </si>
  <si>
    <t>22:72:060201:15</t>
  </si>
  <si>
    <t>обслуживание здания ДОУ 32</t>
  </si>
  <si>
    <t>кв. В д.32</t>
  </si>
  <si>
    <t>1.1.0008</t>
  </si>
  <si>
    <t>22:72:060403:35</t>
  </si>
  <si>
    <t>для эксплуатации  МБОУ "СОШ № 12"</t>
  </si>
  <si>
    <t>кв. Б д. 31</t>
  </si>
  <si>
    <t>1.1.0009</t>
  </si>
  <si>
    <t>22:72:060304:6</t>
  </si>
  <si>
    <t>обслуживание здания школы 14</t>
  </si>
  <si>
    <t>кв. А д. 21</t>
  </si>
  <si>
    <t>1.1.0010.К</t>
  </si>
  <si>
    <t>22:72:070502:27</t>
  </si>
  <si>
    <t>для эксплуатации производственной базы</t>
  </si>
  <si>
    <t>1.1.0011</t>
  </si>
  <si>
    <t>22:72:080201:7</t>
  </si>
  <si>
    <t>эксплуатация производственной базы</t>
  </si>
  <si>
    <t xml:space="preserve">ул. Заводская, 10 </t>
  </si>
  <si>
    <t xml:space="preserve">аренда </t>
  </si>
  <si>
    <t>1.1.0020</t>
  </si>
  <si>
    <t>22:72:060303:8</t>
  </si>
  <si>
    <t>для эксплуатации многоквартирного  жилого дома</t>
  </si>
  <si>
    <t>кв. А д. 8</t>
  </si>
  <si>
    <t>1.1.0022</t>
  </si>
  <si>
    <t>жилой фонд</t>
  </si>
  <si>
    <t>кв. А д. 10</t>
  </si>
  <si>
    <t>1.1.0023</t>
  </si>
  <si>
    <t>22:72:060303:1</t>
  </si>
  <si>
    <t>кв. А д. 11</t>
  </si>
  <si>
    <t>1.1.0038</t>
  </si>
  <si>
    <t>22:72:060301:2</t>
  </si>
  <si>
    <t>обслуживание детского сада №31</t>
  </si>
  <si>
    <t>кв. А д.13</t>
  </si>
  <si>
    <t>1.1.0047</t>
  </si>
  <si>
    <t>22:72:060401:7</t>
  </si>
  <si>
    <t>кв. Б д. 1</t>
  </si>
  <si>
    <t>1.1.0049</t>
  </si>
  <si>
    <t>22:72:060401:9</t>
  </si>
  <si>
    <t>кв. Б д. 3</t>
  </si>
  <si>
    <t>1.1.0050</t>
  </si>
  <si>
    <t>22:72:060403:8</t>
  </si>
  <si>
    <t>кв. Б д. 10</t>
  </si>
  <si>
    <t>1.1.0051</t>
  </si>
  <si>
    <t>22:72:060403:5</t>
  </si>
  <si>
    <t>кв. Б д. 12</t>
  </si>
  <si>
    <t>1.1.0052</t>
  </si>
  <si>
    <t>22:72:060403:21</t>
  </si>
  <si>
    <t>кв. Б д. 13</t>
  </si>
  <si>
    <t>1.1.0054</t>
  </si>
  <si>
    <t>22:72:060403:22</t>
  </si>
  <si>
    <t>кв. Б д. 16</t>
  </si>
  <si>
    <t>1.1.0056</t>
  </si>
  <si>
    <t>22:72:060404:7</t>
  </si>
  <si>
    <t>кв. Б д. 18</t>
  </si>
  <si>
    <t>1.1.0057</t>
  </si>
  <si>
    <t>22:72:060404:8</t>
  </si>
  <si>
    <t>кв. Б д. 19</t>
  </si>
  <si>
    <t>1.1.0058</t>
  </si>
  <si>
    <t>22:72:060404:9</t>
  </si>
  <si>
    <t>кв. Б д. 20</t>
  </si>
  <si>
    <t>1.1.0060</t>
  </si>
  <si>
    <t>22:72:060404:11</t>
  </si>
  <si>
    <t>кв. Б д. 22</t>
  </si>
  <si>
    <t>1.1.0062</t>
  </si>
  <si>
    <t>22:72:060404:13</t>
  </si>
  <si>
    <t>кв. Б д. 24</t>
  </si>
  <si>
    <t>1.1.0063</t>
  </si>
  <si>
    <t>22:72:060403:4</t>
  </si>
  <si>
    <t>кв. Б д. 25</t>
  </si>
  <si>
    <t>1.1.0066</t>
  </si>
  <si>
    <t>22:72:060401:11</t>
  </si>
  <si>
    <t>кв. Б д. 34</t>
  </si>
  <si>
    <t>1.1.0067</t>
  </si>
  <si>
    <t>22:72:060201:2</t>
  </si>
  <si>
    <t>кв. В д. 2</t>
  </si>
  <si>
    <t>1.1.0070</t>
  </si>
  <si>
    <t>22:72:060201:62</t>
  </si>
  <si>
    <t>кв. В д. 5</t>
  </si>
  <si>
    <t>1.1.0071</t>
  </si>
  <si>
    <t>22:72:060201:60</t>
  </si>
  <si>
    <t>кв. В д. 6</t>
  </si>
  <si>
    <t>1.1.0080</t>
  </si>
  <si>
    <t>22:72:060201:1</t>
  </si>
  <si>
    <t>кв. В д. 17</t>
  </si>
  <si>
    <t>1.1.0081</t>
  </si>
  <si>
    <t>22:72:060201:43</t>
  </si>
  <si>
    <t>кв. В д. 21</t>
  </si>
  <si>
    <t>1.1.0083</t>
  </si>
  <si>
    <t>22:72:070307:40</t>
  </si>
  <si>
    <t>ул. 40 лет Октября, 1</t>
  </si>
  <si>
    <t>1.1.0084</t>
  </si>
  <si>
    <t>22:72:070307:41</t>
  </si>
  <si>
    <t>ул. 40 лет Октября, 2</t>
  </si>
  <si>
    <t>1.1.0085</t>
  </si>
  <si>
    <t>22:72:070307:42</t>
  </si>
  <si>
    <t>ул. 40 лет Октября, 3</t>
  </si>
  <si>
    <t>1.1.0086</t>
  </si>
  <si>
    <t>22:72:060401:10</t>
  </si>
  <si>
    <t>ул. 40 лет Октября, 4</t>
  </si>
  <si>
    <t>1.1.0087</t>
  </si>
  <si>
    <t>22:72:060402:3</t>
  </si>
  <si>
    <t>ул. 40 лет Октября, 5</t>
  </si>
  <si>
    <t>1.1.0088</t>
  </si>
  <si>
    <t>22:72:070501:25</t>
  </si>
  <si>
    <t>ул. 40 лет Октября, 6</t>
  </si>
  <si>
    <t>1.1.0089</t>
  </si>
  <si>
    <t>22:72:060402:4</t>
  </si>
  <si>
    <t>ул. 40 лет Октября, 6а</t>
  </si>
  <si>
    <t>1.1.0090</t>
  </si>
  <si>
    <t>22:72:060402:1</t>
  </si>
  <si>
    <t>ул. 40 лет Октября, 7</t>
  </si>
  <si>
    <t>1.1.0091</t>
  </si>
  <si>
    <t>22:72:060402:5</t>
  </si>
  <si>
    <t>ул. 40 лет Октября, 8</t>
  </si>
  <si>
    <t>1.1.0092</t>
  </si>
  <si>
    <t>22:72:060402:6</t>
  </si>
  <si>
    <t>ул. 40 лет Октября, 8а</t>
  </si>
  <si>
    <t>1.1.0093</t>
  </si>
  <si>
    <t>22:72:060402:15</t>
  </si>
  <si>
    <t>ул. 40 лет Октября, 9</t>
  </si>
  <si>
    <t>1.1.0094</t>
  </si>
  <si>
    <t>22:72:060402:16</t>
  </si>
  <si>
    <t>ул. 40 лет Октября, 10</t>
  </si>
  <si>
    <t>1.1.0095</t>
  </si>
  <si>
    <t>22:72:060402:17</t>
  </si>
  <si>
    <t>ул. 40 лет Октября, 11</t>
  </si>
  <si>
    <t>1.1.0096</t>
  </si>
  <si>
    <t>ул. 40 лет Октября, 12</t>
  </si>
  <si>
    <t>1.1.0104</t>
  </si>
  <si>
    <t>22:72:070503:39</t>
  </si>
  <si>
    <t>эксплуатация жилого дома</t>
  </si>
  <si>
    <t>ул. Алтайская, 31</t>
  </si>
  <si>
    <t>1.1.0112</t>
  </si>
  <si>
    <t>22:72:070602:35</t>
  </si>
  <si>
    <t>ул. Ленина, 6</t>
  </si>
  <si>
    <t>1.1.0127</t>
  </si>
  <si>
    <t>КНС № 5</t>
  </si>
  <si>
    <t>ул. Гагарина (территория МСЧ-128)</t>
  </si>
  <si>
    <t>1.1.0131</t>
  </si>
  <si>
    <t>22:72:040606:1</t>
  </si>
  <si>
    <t>эксплуатация водозабора</t>
  </si>
  <si>
    <t>ул. Северная</t>
  </si>
  <si>
    <t>1.1.0132</t>
  </si>
  <si>
    <t>22:72:030103:16</t>
  </si>
  <si>
    <t>эксплуатация скважины</t>
  </si>
  <si>
    <t xml:space="preserve"> ул. Михайловская</t>
  </si>
  <si>
    <t>1.1.0134</t>
  </si>
  <si>
    <t>22:72:080201:9</t>
  </si>
  <si>
    <t>эксплуатация скважины № 9</t>
  </si>
  <si>
    <t>ул. Заводская</t>
  </si>
  <si>
    <t>1.1.0135</t>
  </si>
  <si>
    <t>22:72:90107:6</t>
  </si>
  <si>
    <t xml:space="preserve">эксплуатация скважины 3/1-383 </t>
  </si>
  <si>
    <t>в районе учхоза</t>
  </si>
  <si>
    <t>1.1.0137</t>
  </si>
  <si>
    <t>22:72:060101:7</t>
  </si>
  <si>
    <t>эксплуатация скважины № 35</t>
  </si>
  <si>
    <t>западная сторона водозабора</t>
  </si>
  <si>
    <t>1.1.0142</t>
  </si>
  <si>
    <t>22:72:060402:11</t>
  </si>
  <si>
    <t>ул. 40 лет Октября, 13</t>
  </si>
  <si>
    <t>1.1.0178</t>
  </si>
  <si>
    <t>22:72:090104:11</t>
  </si>
  <si>
    <t>ул. Набережная, 4</t>
  </si>
  <si>
    <t>1.1.0179</t>
  </si>
  <si>
    <t>22:72:090105:30</t>
  </si>
  <si>
    <t>ул. Набережная, 1</t>
  </si>
  <si>
    <t>1.1.0180.К</t>
  </si>
  <si>
    <t>22:72:070106:16</t>
  </si>
  <si>
    <t>обслуживание здания</t>
  </si>
  <si>
    <t xml:space="preserve">г.Яровое, ул. Пушкина, 74  з/у 351/756 доли от общ.S=756 кв.м </t>
  </si>
  <si>
    <t>1.1.0181</t>
  </si>
  <si>
    <t>22:72:090203:18</t>
  </si>
  <si>
    <t>Для обслуживания спорткомплекса "Химик" (стадиона, хоккейного корта, спортивного зала)</t>
  </si>
  <si>
    <t>1.1.0182</t>
  </si>
  <si>
    <t>22:72:090106:16</t>
  </si>
  <si>
    <t>для эксплуатации МБУ "СОЦ" г.Яровое</t>
  </si>
  <si>
    <t>1.1.0184</t>
  </si>
  <si>
    <t>22:72:060202:1</t>
  </si>
  <si>
    <t>обслуживание здания городской библиотеки</t>
  </si>
  <si>
    <t>ул. Кулундинская, 54</t>
  </si>
  <si>
    <t>1.1.0185</t>
  </si>
  <si>
    <t>22:72:060202:2</t>
  </si>
  <si>
    <t>для обслуживания аттракционов</t>
  </si>
  <si>
    <t>ул. Барнаульская</t>
  </si>
  <si>
    <t>1.1.0186</t>
  </si>
  <si>
    <t>22:72:070604:1</t>
  </si>
  <si>
    <t>обслуживание ГДК "Химик"</t>
  </si>
  <si>
    <t>ул. Ленина, 9</t>
  </si>
  <si>
    <t>1.1.0187</t>
  </si>
  <si>
    <t>22:72:070501:36</t>
  </si>
  <si>
    <t>Офисы, предприятия связи, почтамт, зрелищные, просветительские и развлекательные объекты, объекты управления, гостиницы, торговые комплексы, учреждения культуры и искусства, спортивные комплексы, предприятия общественного питания, аптеки, библиотеки, пункты охраны правопорядка и травмопункты, общественные туалеты</t>
  </si>
  <si>
    <t>ул. 40 лет Октября, д. 1 д</t>
  </si>
  <si>
    <t>1.1.0191</t>
  </si>
  <si>
    <t>22:72:090202:8</t>
  </si>
  <si>
    <t>для эксплуатации административного здания</t>
  </si>
  <si>
    <t>ул. Гагарина, д.7</t>
  </si>
  <si>
    <t>муниципальная собственность</t>
  </si>
  <si>
    <t>1.1.0201</t>
  </si>
  <si>
    <t>22:72:080202:45</t>
  </si>
  <si>
    <t xml:space="preserve">для эксплуатации производственного модуля арочного типа </t>
  </si>
  <si>
    <t>ул. Гагарина, 1п</t>
  </si>
  <si>
    <t>1.1.0207</t>
  </si>
  <si>
    <t>22:72:060302:3</t>
  </si>
  <si>
    <t>для обслуживания здания ДШИ</t>
  </si>
  <si>
    <t>кв. А д.40</t>
  </si>
  <si>
    <t>1.1.0209</t>
  </si>
  <si>
    <t>22:72:070307:0019</t>
  </si>
  <si>
    <t>эксплуатация служебного здания</t>
  </si>
  <si>
    <t>бессрочное пользование</t>
  </si>
  <si>
    <t>1.1.0218.К</t>
  </si>
  <si>
    <t>22:72:070601:4</t>
  </si>
  <si>
    <t>обслуживание здания магазина</t>
  </si>
  <si>
    <t xml:space="preserve">ул.Ленина 9а </t>
  </si>
  <si>
    <t>1.1.0233</t>
  </si>
  <si>
    <t>22:72:070501:28</t>
  </si>
  <si>
    <t>г.Яровое, ул.Пушкина, дом 4</t>
  </si>
  <si>
    <t>1.1.0253</t>
  </si>
  <si>
    <t>22:72:060302:6</t>
  </si>
  <si>
    <t>обслуживание детского сада № 28</t>
  </si>
  <si>
    <t>кв-л А</t>
  </si>
  <si>
    <t>1.1.0254.К</t>
  </si>
  <si>
    <t>22:72:090202:9</t>
  </si>
  <si>
    <t>для размещения временной парковки автотранспорта</t>
  </si>
  <si>
    <t xml:space="preserve">в 15 м по направлению от ориентира дом ул. Гагарина, дом 7 </t>
  </si>
  <si>
    <t>1.1.0255.К</t>
  </si>
  <si>
    <t>22:72:060304:11</t>
  </si>
  <si>
    <t>для эксплуатации учебных мастерских</t>
  </si>
  <si>
    <t>ул. Гагарина, 14а</t>
  </si>
  <si>
    <t>1.1.0256.К</t>
  </si>
  <si>
    <t>22:72:060304:10</t>
  </si>
  <si>
    <t>для эксплуатации подстанции ТП-291</t>
  </si>
  <si>
    <t>ул. Гагарина, 14б</t>
  </si>
  <si>
    <t>1.1.0258</t>
  </si>
  <si>
    <t>22:72:060401:12</t>
  </si>
  <si>
    <t xml:space="preserve">для эксплуатации МБДОУ детского сада № 29 </t>
  </si>
  <si>
    <t>кв. Б д.35</t>
  </si>
  <si>
    <t>1.1.0259</t>
  </si>
  <si>
    <t>22:72:070505:27</t>
  </si>
  <si>
    <t>для эксплуатации скважины № 33</t>
  </si>
  <si>
    <t>г.Яровое, между ул.Пушкина и ул.Гагарина скважина № 33</t>
  </si>
  <si>
    <t>1.1.0260</t>
  </si>
  <si>
    <t>22:72:090203:8</t>
  </si>
  <si>
    <t>для эксплуатации скважины № 28</t>
  </si>
  <si>
    <t>между берегом оз.Б.Яровое и ул.Гагарина</t>
  </si>
  <si>
    <t>1.1.0261</t>
  </si>
  <si>
    <t>22:72:040506:3</t>
  </si>
  <si>
    <t>для эксплуатации скважины № 34</t>
  </si>
  <si>
    <t>между ул.Мира, м-н Северный, дорогой на Новомихайловку и ул.Северная, скважина БР-491(34)</t>
  </si>
  <si>
    <t>1.1.0262</t>
  </si>
  <si>
    <t>22:72:060101:9</t>
  </si>
  <si>
    <t>для эксплуатации скважины № 36</t>
  </si>
  <si>
    <t>между ул.Мира, ул.Северной и дорогой на Новомихайловку, скважина № 36</t>
  </si>
  <si>
    <t>1.1.0263</t>
  </si>
  <si>
    <t>22:72:070202:9</t>
  </si>
  <si>
    <t>для эксплуатации скважины № 40</t>
  </si>
  <si>
    <t>между ул.Чапаева и ул.Северная, скважина БР-490(40)</t>
  </si>
  <si>
    <t>1.1.0264</t>
  </si>
  <si>
    <t>22:72:070108:1</t>
  </si>
  <si>
    <t>для эксплуатации скважин №№ 37, 38, 39</t>
  </si>
  <si>
    <t>1.1.0267</t>
  </si>
  <si>
    <t>22:72:080201:8</t>
  </si>
  <si>
    <t>эксплуатация скважины № 6</t>
  </si>
  <si>
    <t>1.1.0269</t>
  </si>
  <si>
    <t>22:72:060302:7</t>
  </si>
  <si>
    <t>эксплуатация здания музея истории г.Яровое</t>
  </si>
  <si>
    <t>кв-л  А, д. 19</t>
  </si>
  <si>
    <t>1.1.0270.К</t>
  </si>
  <si>
    <t>22:72:070501:26</t>
  </si>
  <si>
    <t>обслуживание административного здания</t>
  </si>
  <si>
    <t>2455/ 2854</t>
  </si>
  <si>
    <t xml:space="preserve"> 1159/2854 -       постоянное (бессрочное) пользование; 1296/2854 - аренда МУП "ЯТЭК"; 399/2854- Засядько (выкупил)</t>
  </si>
  <si>
    <t>1.1.0271.К</t>
  </si>
  <si>
    <t>22:72:050211:2</t>
  </si>
  <si>
    <t>садоводство</t>
  </si>
  <si>
    <t>Садовое общество "Химик-2", ул.10 уч.7</t>
  </si>
  <si>
    <t>1.1.0272.К</t>
  </si>
  <si>
    <t>22:72:050214:4</t>
  </si>
  <si>
    <t>Общество садоводов "Химик-2", ул.6, уч.4</t>
  </si>
  <si>
    <t>1.1.0273</t>
  </si>
  <si>
    <t>22:72:060403:36</t>
  </si>
  <si>
    <t>земли под общественной застройкой</t>
  </si>
  <si>
    <t>кв.Б, дом 31</t>
  </si>
  <si>
    <t>1.1.0274</t>
  </si>
  <si>
    <t>22:72:070106:0016</t>
  </si>
  <si>
    <t>административное</t>
  </si>
  <si>
    <t xml:space="preserve">г.Яровое, ул. Пушкина, 74 з/у 405/756 от общ.S= 756 кв.м </t>
  </si>
  <si>
    <t>1.1.0275</t>
  </si>
  <si>
    <t>эксплуатация подземного гаража</t>
  </si>
  <si>
    <t>ул.Гагарина, 1 к</t>
  </si>
  <si>
    <t>1.1.0276</t>
  </si>
  <si>
    <t>здание бокса № 10</t>
  </si>
  <si>
    <t xml:space="preserve">ул. Гагарина, 1В </t>
  </si>
  <si>
    <t>1.1.0278</t>
  </si>
  <si>
    <t>22:72:090203:38</t>
  </si>
  <si>
    <t>Обелиск Славы воинам, погибшим в годы Великой Отечественной войны 1941-1945 г.г.</t>
  </si>
  <si>
    <t>ул.Гагарина, 3в</t>
  </si>
  <si>
    <t>1.1.0280.К</t>
  </si>
  <si>
    <t>22:72:060202:0007</t>
  </si>
  <si>
    <t>Массив, ограниченный ул.Кулундинская, Барнаульская, 40 лет Октября и аттракционами</t>
  </si>
  <si>
    <t>1.1.0282</t>
  </si>
  <si>
    <t>22:72:020202:792</t>
  </si>
  <si>
    <t>устройство площадки по обучению вождению легковых автомобилей</t>
  </si>
  <si>
    <t>в 210 м на запад от площади Предзаводская, строение 1</t>
  </si>
  <si>
    <t>1.1.0283.К</t>
  </si>
  <si>
    <t>22:72:080201:1</t>
  </si>
  <si>
    <t>под объекты транспорта (автомобильного)</t>
  </si>
  <si>
    <t>ул.Гагарина, д.1а</t>
  </si>
  <si>
    <t>1.1.0284.К</t>
  </si>
  <si>
    <t>22:72:060101:48</t>
  </si>
  <si>
    <t>для строительства линейного отделения пограничного управления ФСБ России по Алтайскому краю</t>
  </si>
  <si>
    <t>в границах красных линий ул.Барнаульская, Комарова, Кулундинская и грунтовой дороги на жилой массив "Северный"</t>
  </si>
  <si>
    <t>1.1.0285.К</t>
  </si>
  <si>
    <t>22:72:020202:136</t>
  </si>
  <si>
    <t>для размещения трансформаторной подстанции № 157</t>
  </si>
  <si>
    <t>Предзаводская, д.2/16</t>
  </si>
  <si>
    <t>1.1.0287.К</t>
  </si>
  <si>
    <t>22:72:020101:89</t>
  </si>
  <si>
    <t>Под объектами размещения отходов потребления</t>
  </si>
  <si>
    <t>г.Яровое, Трасса Яровое-Славгород, 5</t>
  </si>
  <si>
    <t>1.1.0288.К</t>
  </si>
  <si>
    <t>22:72:020101:27</t>
  </si>
  <si>
    <t>г.Яровое, Трасса Яровое-Славгород, строение 3</t>
  </si>
  <si>
    <t>1.1.0289.К</t>
  </si>
  <si>
    <t>22:72:060201:59</t>
  </si>
  <si>
    <t>для эксплуатации здания ТП-264</t>
  </si>
  <si>
    <t>квартал В, здание ТП-264</t>
  </si>
  <si>
    <t>1.1.0290.К</t>
  </si>
  <si>
    <t>22:72:060301:19</t>
  </si>
  <si>
    <t>для эксплуатации здания ТП-255</t>
  </si>
  <si>
    <t>квартал А, здание ТП-255</t>
  </si>
  <si>
    <t>1.1.0291.К</t>
  </si>
  <si>
    <t>22:72:060304:9</t>
  </si>
  <si>
    <t>для эксплуатации здания ТП-261</t>
  </si>
  <si>
    <t>квартал А, здание ТП-261</t>
  </si>
  <si>
    <t>1.1.0292.К</t>
  </si>
  <si>
    <t>22:72:060403:40</t>
  </si>
  <si>
    <t>для эксплуатации здания ЦРП-6</t>
  </si>
  <si>
    <t>квартал Б, здание ЦРП-6</t>
  </si>
  <si>
    <t>1.1.0293.К</t>
  </si>
  <si>
    <t>22:72:080101:17</t>
  </si>
  <si>
    <t>для эксплуатации здания ЦРП-15</t>
  </si>
  <si>
    <t>ул.Заводская, здание ЦРП-15</t>
  </si>
  <si>
    <t>1.1.0294.К</t>
  </si>
  <si>
    <t>22:72:060202:13</t>
  </si>
  <si>
    <t>для эксплуатации здания ЦРП-16</t>
  </si>
  <si>
    <t>квартал В, здание ТП-16</t>
  </si>
  <si>
    <t>1.1.0295.К</t>
  </si>
  <si>
    <t>22:72:060303:20</t>
  </si>
  <si>
    <t>для эксплуатации корпуса 262 ТП-49</t>
  </si>
  <si>
    <t>квартал А, корпус 262-ТП-49</t>
  </si>
  <si>
    <t>1.1.0296.К</t>
  </si>
  <si>
    <t>22:72:040202:7</t>
  </si>
  <si>
    <t>индивидуальное жилищное строительство</t>
  </si>
  <si>
    <t>г.Яровое, ул.Сибирская, д.50</t>
  </si>
  <si>
    <t>1.1.0297.К</t>
  </si>
  <si>
    <t>22:72:060304:33</t>
  </si>
  <si>
    <t>эксплуатация учебных корпусов</t>
  </si>
  <si>
    <t>1.1.0298.К</t>
  </si>
  <si>
    <t>22:72:070501:137</t>
  </si>
  <si>
    <t>г.Яровое, в 8 м на восток от дома 1д по ул.40 лет Октября</t>
  </si>
  <si>
    <t>1.1.0299.К</t>
  </si>
  <si>
    <t>22:72:050215:1</t>
  </si>
  <si>
    <t>для садоводства</t>
  </si>
  <si>
    <t>г.Яровое, Садовое общество "Химик-2", ул.6, ул.7</t>
  </si>
  <si>
    <t>1.1.0300.К</t>
  </si>
  <si>
    <t>22:72:080101:20</t>
  </si>
  <si>
    <t>для эксплуатации артезианской скважины фильтровой № 1-103, куст 1</t>
  </si>
  <si>
    <t>г.Яровое, ул.Заводская, артезианская скважина фильтровая № 1-103, куст 1</t>
  </si>
  <si>
    <t>1.1.0301.К</t>
  </si>
  <si>
    <t>22:72:080101:19</t>
  </si>
  <si>
    <t xml:space="preserve">для эксплуатации скважины № 4656 (300м), куст 1а </t>
  </si>
  <si>
    <t>г.Яровое, ул.Заводская, скважина 4656 (300м), куст 1а</t>
  </si>
  <si>
    <t>1.1.0302.К</t>
  </si>
  <si>
    <t>22:72:010610:3</t>
  </si>
  <si>
    <t>для эксплуатации скважины БР 213</t>
  </si>
  <si>
    <t>г.Яровое, район СНТ "Химик", скважина БР 213</t>
  </si>
  <si>
    <t>1.1.0303.К</t>
  </si>
  <si>
    <t>22:72:010201:2</t>
  </si>
  <si>
    <t>скважина (глубина 700 м)</t>
  </si>
  <si>
    <t>г.Яровое, район СНТ "Химик", скважина БР 214</t>
  </si>
  <si>
    <t>1.1.0304.К</t>
  </si>
  <si>
    <t>22:72:010202:30</t>
  </si>
  <si>
    <t xml:space="preserve">для эксплуатации скважин куст 2, № 4803, № 4263, № 4264 </t>
  </si>
  <si>
    <t>г.Яровое, ул.Заводская, куст 2, скважины № 4803, № 4263, № 4264</t>
  </si>
  <si>
    <t>1.1.0305.К</t>
  </si>
  <si>
    <t>22:72:080101:18</t>
  </si>
  <si>
    <t xml:space="preserve">для эксплуатации скважины № 4657 (300м), куст 1з </t>
  </si>
  <si>
    <t>г.Яровое, ул.Заводская, скважина 4657 (150м), куст 1з</t>
  </si>
  <si>
    <t>1.1.0306.К</t>
  </si>
  <si>
    <t>22:72:010318:4</t>
  </si>
  <si>
    <t>для эксплуатации артезианской скважины № 1-360 с павильоном</t>
  </si>
  <si>
    <t>г.Яровое, ул.Заводская, артезианская скважина фильтровая № 1-360 с павильоном</t>
  </si>
  <si>
    <t>1.1.0307.К</t>
  </si>
  <si>
    <t>22:72:010318:3</t>
  </si>
  <si>
    <t>для эксплуатации артезианской скважины № 1-96, куст 5</t>
  </si>
  <si>
    <t>г.Яровое, район СНТ "Химик", артезианская скважина № 1-96, куст 5</t>
  </si>
  <si>
    <t>1.1.0308.К</t>
  </si>
  <si>
    <t>22:72:020201:16</t>
  </si>
  <si>
    <t>скважина</t>
  </si>
  <si>
    <t>г.Яровое, район СНТ "Химик", артезианская скважина № 1-191 с павильоном</t>
  </si>
  <si>
    <t>1.1.0309.К</t>
  </si>
  <si>
    <t>22:72020101:66</t>
  </si>
  <si>
    <t>для эксплуатации артезианской скважины БР 213</t>
  </si>
  <si>
    <t xml:space="preserve">г.Яровое, ул.Гагарина, артезианская скважина БР 212, куст </t>
  </si>
  <si>
    <t>1.1.0310.К</t>
  </si>
  <si>
    <t>22:72:010714:2</t>
  </si>
  <si>
    <t>для эксплуатации артезианской скважины № 1-189 с павильоном</t>
  </si>
  <si>
    <t>г.Яровое, район СНТ "Химик", артезианская скважина № 1-189 с павильоном</t>
  </si>
  <si>
    <t>1.1.0311.К</t>
  </si>
  <si>
    <t>22:72:010222:6</t>
  </si>
  <si>
    <t>для эксплуатации артезианской скважины № 1-190 с павильоном</t>
  </si>
  <si>
    <t>г.Яровое, район СНТ "Химик", артезианская скважина № 1-190 с павильоном</t>
  </si>
  <si>
    <t>1.1.0312.К</t>
  </si>
  <si>
    <t>22:72:011107:2</t>
  </si>
  <si>
    <t>для эксплуатации скважины № 4638 (70м)</t>
  </si>
  <si>
    <t>г.Яровое, район СНТ "Химик", скважина № 4638 (70 м)</t>
  </si>
  <si>
    <t>1.1.0313.К</t>
  </si>
  <si>
    <t>22:72:010607:2</t>
  </si>
  <si>
    <t>для эксплуатации артезианской скважины № 1-337с павильоном</t>
  </si>
  <si>
    <t>г.Яровое, район СНТ "Химик", артезианская скважина № 1-337с павильоном</t>
  </si>
  <si>
    <t>1.1.0314.К</t>
  </si>
  <si>
    <t>22:72:010514:3</t>
  </si>
  <si>
    <t>для эксплуатации артезианской скважины фильтровой № 1-89</t>
  </si>
  <si>
    <t>г.Яровое, район СНТ "Химик", артезианская скважина фильтровая № 1-89</t>
  </si>
  <si>
    <t>1.1.0315.К</t>
  </si>
  <si>
    <t>22:72:011016:2</t>
  </si>
  <si>
    <t>для эксплуатации артезианской скважины № 1-606</t>
  </si>
  <si>
    <t>г.Яровое, район СНТ "Химик", артезианская скважина фильтровая № 1-606</t>
  </si>
  <si>
    <t>1.1.0316.К</t>
  </si>
  <si>
    <t>22:72:010205:6</t>
  </si>
  <si>
    <t>для эксплуатации скважины 4641</t>
  </si>
  <si>
    <t>г.Яровое, район СНТ "Химик", скважина № 4641</t>
  </si>
  <si>
    <t>1.1.0317.К</t>
  </si>
  <si>
    <t>22:72:010210:3</t>
  </si>
  <si>
    <t>для эксплуатации скважины 4640</t>
  </si>
  <si>
    <t>г.Яровое, район СНТ "Химик", скважина № 4640</t>
  </si>
  <si>
    <t>1.1.0318.К</t>
  </si>
  <si>
    <t>22:72:010214:8</t>
  </si>
  <si>
    <t>для эксплуатации скважины 4639</t>
  </si>
  <si>
    <t>г.Яровое, СНТ "Химик", скважина № 4639</t>
  </si>
  <si>
    <t>1.1.0319.К</t>
  </si>
  <si>
    <t>22:72:010903:3</t>
  </si>
  <si>
    <t>для эксплуатации скважины 4642 (70 м)</t>
  </si>
  <si>
    <t>г.Яровое, район СНТ "Химик", скважина № 4642 (70 м)</t>
  </si>
  <si>
    <t>1.1.0321.К</t>
  </si>
  <si>
    <t>22:72:020202:135</t>
  </si>
  <si>
    <t>для размещения трансформаторной подстанции № 140</t>
  </si>
  <si>
    <t>г.Яровое, пл.Предзаводская, строение 2/15</t>
  </si>
  <si>
    <t>1.1.0322.К</t>
  </si>
  <si>
    <t>22:72:020202:833</t>
  </si>
  <si>
    <t>размещение производственной площадки БОС</t>
  </si>
  <si>
    <t>Российская Федерация, Алтайский край, городской округ город Яровое, город Яровое, Промзона микрорайон, земельный участок № 47</t>
  </si>
  <si>
    <t>Подраздел 1.4 "Нежилые помещения"</t>
  </si>
  <si>
    <t>1.4.0026.К</t>
  </si>
  <si>
    <t>Нежилое помещение, встроенное на 1 этаже жилого дома</t>
  </si>
  <si>
    <t>инв.10102236. Материал стен: кирпич, этажность - 1(5)</t>
  </si>
  <si>
    <t>1.4.0126.К</t>
  </si>
  <si>
    <t>инв. № 10102229к. Фундамент - сборные бетонные блоки, стены кирпичные, перекрытия ж/б, кровля мягкая на битумной мастике, этажность - 1(4)</t>
  </si>
  <si>
    <t>1.4.0169.К</t>
  </si>
  <si>
    <t xml:space="preserve">Нежилое помещение </t>
  </si>
  <si>
    <t>обслуживающее, фундамент бетон, стены-кирпич, перекрытия-ж/б, кровля- рубероид</t>
  </si>
  <si>
    <t>2</t>
  </si>
  <si>
    <t>г.Яровое, кв "Б" д. 22/2</t>
  </si>
  <si>
    <t>для оказания ветеринарных услуг</t>
  </si>
  <si>
    <t>г.Яровое, кв-л Б, д. 15</t>
  </si>
  <si>
    <t>для осуществления хозяйственной деятельности МУП "Автомобилист"</t>
  </si>
  <si>
    <t>г.Яровое, кв. Б, д.32/6</t>
  </si>
  <si>
    <t>Подраздел 1.9 "Сети канализационные"</t>
  </si>
  <si>
    <t xml:space="preserve">Местонахождение объекта </t>
  </si>
  <si>
    <t>Ограничение /обременение</t>
  </si>
  <si>
    <t>1.9.0011</t>
  </si>
  <si>
    <t xml:space="preserve">Сети канализационные </t>
  </si>
  <si>
    <t xml:space="preserve">г.Яровое, квартал "А", д. 40, КС </t>
  </si>
  <si>
    <t xml:space="preserve">инв.01200018. чугун.  </t>
  </si>
  <si>
    <t>Для осуществления хозяйствено-бытовой деятельности МБУ ДО "ДШИ" г.Яровое</t>
  </si>
  <si>
    <t>1.9.0034</t>
  </si>
  <si>
    <t xml:space="preserve">г.Яровое, квартал "В", д. 32, КС </t>
  </si>
  <si>
    <t>инв.01200004. трубы чугунные 10С- 150 мм</t>
  </si>
  <si>
    <t>Для осуществления хозяйствено-бытовой деятельности  МБДОУ ЦРР- д/с № 32</t>
  </si>
  <si>
    <t>1.9.0039</t>
  </si>
  <si>
    <t xml:space="preserve">г.Яровое, квартал "А", д. 13, КС  </t>
  </si>
  <si>
    <t>инв.1200007. трубы чугун.10С- 150 мм</t>
  </si>
  <si>
    <t xml:space="preserve">Для осуществления хозяйствено-бытовой деятельности МБДОУ ЦРР - д/с № 31 </t>
  </si>
  <si>
    <t>1.9.0041</t>
  </si>
  <si>
    <t xml:space="preserve">г.Яровое, квартал "А", д. 42, КС  </t>
  </si>
  <si>
    <t>инв.1200019, керам.250мм</t>
  </si>
  <si>
    <t xml:space="preserve">Для осуществления хозяйствено-бытовой деятельности МБДОУ ЦРР - д/с № 28 </t>
  </si>
  <si>
    <t>1.9.0049</t>
  </si>
  <si>
    <t>г.Яровое, ул. Гагарина, д.1, КС</t>
  </si>
  <si>
    <t>инв. 1210004 керам. д.100  мм</t>
  </si>
  <si>
    <t>Для осуществления хозяйствено-бытовой деятельности МБУ СП "Спортивная школа" г.Яровое</t>
  </si>
  <si>
    <t>1.9.0673</t>
  </si>
  <si>
    <t>г.Яровое, ул.Кулундинская, 54, КС</t>
  </si>
  <si>
    <t>д.100мм, подземная, керамика</t>
  </si>
  <si>
    <t>Для осуществления хозяйствено-бытовой деятельности МБУК "Городская библиотека"</t>
  </si>
  <si>
    <t>1.9.0687.К</t>
  </si>
  <si>
    <t>г.Яровое, в 16 м на восток от д.54 по ул.Кулундинская, КС</t>
  </si>
  <si>
    <t>д.108мм, сталь</t>
  </si>
  <si>
    <t>1.9.0690</t>
  </si>
  <si>
    <t>г.Яровое, квартал "А", д.19, КС</t>
  </si>
  <si>
    <t>д.150мм, подземная, керамика</t>
  </si>
  <si>
    <t>Для осуществления хозяйственно- бытовой деятельности МБУК "Музей истории" г.Яровое</t>
  </si>
  <si>
    <t>1.9.0700</t>
  </si>
  <si>
    <t>г.Яровое, квартал "Б", д.35, КС</t>
  </si>
  <si>
    <t>д.100мм, подземная, чугун</t>
  </si>
  <si>
    <t xml:space="preserve">Для осуществления хозяйствено-бытовой деятельности МБДОУ - д/с № 29 </t>
  </si>
  <si>
    <t>1.9.0736</t>
  </si>
  <si>
    <t xml:space="preserve">г.Яровое, ул.Гагарина, д.7, КС </t>
  </si>
  <si>
    <t>д.200мм, керамика,подземная</t>
  </si>
  <si>
    <t xml:space="preserve">Для осуществления хозяйственно-бытовой  деятельности Администрации города </t>
  </si>
  <si>
    <t>1.9.0737</t>
  </si>
  <si>
    <t>Сети хозяйственной канализации к корпусу 251</t>
  </si>
  <si>
    <t>пл.Предзаводская,  д.2</t>
  </si>
  <si>
    <t xml:space="preserve">Литер 14. Коллекторы чугун.труб. д.200мм. Износ - 60 % </t>
  </si>
  <si>
    <t>Для осуществления уставной деятельности МУП "ЯТЭК"</t>
  </si>
  <si>
    <t>1.9.0738</t>
  </si>
  <si>
    <t>Сети канализации к корпусу БОС</t>
  </si>
  <si>
    <t>Литер 47. Коллекторы из чугун.труб. д.600 мм. Износ - 60 %</t>
  </si>
  <si>
    <t>1.9.0739</t>
  </si>
  <si>
    <t>Общезаводские сети химгрязной канализации</t>
  </si>
  <si>
    <t>Литер 98. Асбоцементные, д.200мм. Износ - 40 %</t>
  </si>
  <si>
    <t>1.9.0740</t>
  </si>
  <si>
    <t>Общезаводские сети ливневой канализации</t>
  </si>
  <si>
    <t>Литер 103. Чугунные, д.250мм. Износ - 35 %</t>
  </si>
  <si>
    <t>1.9.0741</t>
  </si>
  <si>
    <t>Литер 102. Ж/б и бетонные д.600 мм. Износ - 35 %</t>
  </si>
  <si>
    <t>1.9.0742</t>
  </si>
  <si>
    <t>Литер 97. Чугунные д.350 мм. Износ - 45 %</t>
  </si>
  <si>
    <t>1.9.0743</t>
  </si>
  <si>
    <t>Общезаводские сети х/фекальной канализации</t>
  </si>
  <si>
    <t>Литер 95. Чугунные д.300 мм. Износ - 35 %</t>
  </si>
  <si>
    <t>1.9.0744</t>
  </si>
  <si>
    <t>Литер 93. Керамические д.350 мм. Износ - 30 %</t>
  </si>
  <si>
    <t>1.9.0745</t>
  </si>
  <si>
    <t>Литер 96. Ж/б и бетонные д.1200 мм. Износ - 30 %</t>
  </si>
  <si>
    <t>1.9.0746</t>
  </si>
  <si>
    <t>Сети канализации от к.БОС</t>
  </si>
  <si>
    <t>г.Яровое</t>
  </si>
  <si>
    <t>инв.43002006, сталь д.600 мм</t>
  </si>
  <si>
    <t>1.9.0747</t>
  </si>
  <si>
    <t xml:space="preserve">Сеть канализационная </t>
  </si>
  <si>
    <t>Мкр. "Западный" от канализационного колодца№1 по ул.Кулундинская до КК53 пересечении ул.Западная и Парковая</t>
  </si>
  <si>
    <t>инв.10113124. Напорные п/э трубы низкого давления д.200 мм с устройством 8 ж/б колодцев</t>
  </si>
  <si>
    <t>1.9.0748</t>
  </si>
  <si>
    <t xml:space="preserve">Мкр. "Западный" по ул.Западная от канализационного колодца КК53 на пересечении ул.Западная и Комарова </t>
  </si>
  <si>
    <t>инв.10113125. Напорные п/э трубы низкого давления д.200 мм с устройством 2 ж/б колодцев</t>
  </si>
  <si>
    <t>1.9.0749</t>
  </si>
  <si>
    <t>Мкр. "Западный" по ул.Парковая от канализационного колодца КК53 на пересечении ул.Западная и Парковая до КК65 на персечении ул.Парковая и Центральная</t>
  </si>
  <si>
    <t>инв.10113126. Напорные п/э трубы низкого давления д.200 мм с устройством 2 ж/б колодцев</t>
  </si>
  <si>
    <t>1.9.0750</t>
  </si>
  <si>
    <t>Алтайский край, г.Яровое, квартал "В", КС</t>
  </si>
  <si>
    <t>кв.В  д. 6, 7, 12, 14, 15, 16, 17, 21, 22, 23, 25, 29</t>
  </si>
  <si>
    <t xml:space="preserve">инв.89120703 (оценка 2010). Чугун.д.100мм; керам.д.200мм; керам. д.250мм; керам. д.300мм; керам. д.350мм; керам.д.400мм </t>
  </si>
  <si>
    <t>по ул.40 лет Октября, от ул.Степная до ул. Кулундинская</t>
  </si>
  <si>
    <t xml:space="preserve">инв.89125703 (оценка 2010). Асбестоцемент д.500мм;  керам.д. 400мм; керам. д.300мм </t>
  </si>
  <si>
    <t>по ул. Перекопской</t>
  </si>
  <si>
    <t>инв.89040255 (оценка 2010). Асбестоцемент д. 400, 300мм</t>
  </si>
  <si>
    <t>кв.В д.2, 3, 4, 5, 8, 9, 10</t>
  </si>
  <si>
    <t xml:space="preserve">инв.89120803 (оценка 2010). Чугун. д.100мм; керам. д.200мм ; керам. д.250мм; керам. д.350мм; керам. д.400мм </t>
  </si>
  <si>
    <t>1.9.0751</t>
  </si>
  <si>
    <t>Магистральные канализационные сети</t>
  </si>
  <si>
    <t>г.Яровое, квартал "А", КС</t>
  </si>
  <si>
    <t>кв. А д. 12</t>
  </si>
  <si>
    <t>инв.89112203 (оценка 2010). Чугун 150мм</t>
  </si>
  <si>
    <t>кв. А д. 24, 39</t>
  </si>
  <si>
    <t xml:space="preserve">89111903 (оценка 2010). Трубопровод кер.д.300 мм- 95 м/п, чугун.д.100 мм - 61 м/п, керам.д.250 мм -126 м/п </t>
  </si>
  <si>
    <t>кв. А д. 8, 38</t>
  </si>
  <si>
    <t>инв.89112103 (оценка 2010). Керам. д.250мм-129м/п, д.200мм-131м/п</t>
  </si>
  <si>
    <t>кв.А д. 39</t>
  </si>
  <si>
    <t>инв.89111603 (оценка 2012). Керам.д.200 мм-136м/п, д.250мм-95м/п, д.300мм-67,5м/п</t>
  </si>
  <si>
    <t xml:space="preserve">инв.89112003 (оценка 2010). Керам.д.150 мм </t>
  </si>
  <si>
    <t>кв. А д.22, 25, 26, 33, 34, 2, 3, 4, 20, 32, 27</t>
  </si>
  <si>
    <t>инв.89111503 (оценка 2012).Керам.д.250мм – 313 м/п; чугун. д. 200мм – 306 м/п</t>
  </si>
  <si>
    <t xml:space="preserve">к д.12 кв.А </t>
  </si>
  <si>
    <t>инв.89101803 (оценка 2012). к д.12 кв.А</t>
  </si>
  <si>
    <t>кв.А д. 16</t>
  </si>
  <si>
    <t>инв.89112703 (оценка 2010). Керам. д.300 мм</t>
  </si>
  <si>
    <t>кв.А д. 36</t>
  </si>
  <si>
    <t>инв.89112603 (оценка 2010). Керам. д.300 мм</t>
  </si>
  <si>
    <t>кв. А д.5, 6, 7, 8, 9, 10, 11, 12, 28, 30, 37, 38</t>
  </si>
  <si>
    <t xml:space="preserve">инв.89113003 (оценка 2010).Чугун д.100мм – 186 м/п; чугун д.150мм – 183,7 м/п;кер д.300 мм –116м/п </t>
  </si>
  <si>
    <t>кв. А  д.14, 15, 16, 18, 35, 36, 31, выпуски</t>
  </si>
  <si>
    <t>инв.89112803 (оценка 2010). Чугун. д.200мм – 520 м/п; чугун. д.250мм – 402 м/п; керам. д.300мм – 133 м/п; чугун. д.100мм – 132 м/п</t>
  </si>
  <si>
    <t>кв. А от КК 259 до КНС «Больница»; от КНС «Больница» до КК 1; от КНС «Бассейн» до КК 309</t>
  </si>
  <si>
    <t>инв.89112903 (оценка 2010). Чугун. д.200мм – 17 м/п, чугун. д.300мм – 196 м/п; керам.д.400мм – 53 м/п</t>
  </si>
  <si>
    <t>от КНС "Мысль", КНС "Больница"  до колодца гасителя кв. "А"</t>
  </si>
  <si>
    <t>инв.89112403. Чугун.д.350мм  . Капитальный ремонт 08.2017 - замена участка трубопровода чуг. на п/эт. Ф.250мм = 160 м</t>
  </si>
  <si>
    <t xml:space="preserve"> кв."А" к КНС "Мысль", КНС "Больница"</t>
  </si>
  <si>
    <t>инв.89113203 (оценка 2010). Керам.д.400мм – 88 м/п; керам. д.300мм – 36 м/п</t>
  </si>
  <si>
    <t>кв.А к д.27,31,32,6,5</t>
  </si>
  <si>
    <t>инв.89113103 (оценка 2010). Кер.д.400мм – 242 м/п; чугун.д.150мм – 358 м/п</t>
  </si>
  <si>
    <t xml:space="preserve">хозяйственное ведение (уставный капитал) </t>
  </si>
  <si>
    <t>1.9.0752</t>
  </si>
  <si>
    <t>г.Яровое, квартал "Б" и юго-восточная часть застроенной территории г.Яровое, КС</t>
  </si>
  <si>
    <t xml:space="preserve">ул.Алтайская, Заводская, Кирова, Первомайская, Верещагина, Менделеева, Пушкина, Ленина </t>
  </si>
  <si>
    <t xml:space="preserve">инв.89111703 (оценка 2010). Чугун. д.150мм - 90 м/п; чугун.д.100мм – 338 м/п; керам.д.150мм – 1940 м/п; керам.д.200мм – 4824 м/п; керам.д.300мм – 1391 м/п </t>
  </si>
  <si>
    <t>по ул.Первомайская</t>
  </si>
  <si>
    <t>инв.89111803 (оценка 2012). Асбестоцемент д.150мм</t>
  </si>
  <si>
    <t>кв.Б д.18, 19, 20, 21</t>
  </si>
  <si>
    <t>инв.89111203 (оценка 2010). Чугун.д.100 мм - 24 м/п; керам.д.200 мм - 73 м/п; керам.д.300 мм - 398 м/п</t>
  </si>
  <si>
    <t>кв.Б д. 12, 13, 14, 16, 18</t>
  </si>
  <si>
    <t>инв.89111303 (оценка 2012). Чугун.д.100 мм- 42 м/п; керам. д.200 мм - 457 м/п; керам.д.300 мм - 374 м/п</t>
  </si>
  <si>
    <t>кв."Б" д.22, 23, 25,25,26,30,32,33</t>
  </si>
  <si>
    <t xml:space="preserve">инв.89111403 (оценка 2010).Чугун.д.100мм – 187,8 м/п; керам.д.250мм – 249,2 м/п; керам.д.200мм – 543 м/п </t>
  </si>
  <si>
    <t>кв."Б" д. 1, 2, 3, ул.40 лет Октября, д.4</t>
  </si>
  <si>
    <t>инв.89111003 (оценка 2010). Чугун.д.100 мм - 34 м/п; керам.д. 150 мм - 292 м/п; керам.д.250 мм - 628 м/п</t>
  </si>
  <si>
    <t>ул.40 лет Октября, д.1, 2, 3, 5, 6а, 7, 8, 8а, 9, 10, 11, 12, 13, кв."Б" д.10, 15</t>
  </si>
  <si>
    <t>инв.89111103 (оценка 2010).керам.д.300 мм - 486 м/п; керам.д.200 мм - 752,5 м/п; керам.д.250 мм - 371 м/п; керам.д.150 мм - 196 м/п; чугун.д.100 мм - 89 м/п</t>
  </si>
  <si>
    <t>1.9.0754</t>
  </si>
  <si>
    <t>г.Яровое, кв-л Б, д.37, КС</t>
  </si>
  <si>
    <t>д.200мм, подземная, керамика, д.100мм, подземная, чугун</t>
  </si>
  <si>
    <t>Для осуществления хозяйственно- бытовой деятельности МБУ ДО "ЦНТТУ" г.Яровое</t>
  </si>
  <si>
    <t>1.9.0755</t>
  </si>
  <si>
    <t>г.Яровое, квартал "В" д.19, КС</t>
  </si>
  <si>
    <t>д.250мм, подземная, керамика, д.100мм, подземная, чугун</t>
  </si>
  <si>
    <t xml:space="preserve">Для осуществления хозяйственно- бытовой деятельности МБОУ СОШ №19 </t>
  </si>
  <si>
    <t>1.9.0756</t>
  </si>
  <si>
    <t>г.Яровое, ул.Ленина, д.9, КС</t>
  </si>
  <si>
    <t>д.200мм, подземная, керамика, д.150мм, подземная, керамика</t>
  </si>
  <si>
    <t>Для осуществления хозяйственно- бытовой деятельности МБУК "ГДК"Химик" г.Яровое</t>
  </si>
  <si>
    <t>1.9.0757</t>
  </si>
  <si>
    <t>г.Яровое, ул.40 лет Октября, д.1д, КС</t>
  </si>
  <si>
    <t>д.100мм, подземная, керамика; д.150мм, подземная, керамика</t>
  </si>
  <si>
    <t>Для осуществления хозяйственно- бытовой деятельностиМБУК "ГДК"Химик" г.Яровое</t>
  </si>
  <si>
    <t>1.9.0758</t>
  </si>
  <si>
    <t>Сети ливневой канализации</t>
  </si>
  <si>
    <t>г.Яровое, юго-западная часть застроенной территории г.Яровое, СЛК</t>
  </si>
  <si>
    <t>инв.01210008</t>
  </si>
  <si>
    <t>Для осуществления уставной деятельности МУП "Автомобилист"</t>
  </si>
  <si>
    <t>1.9.0759</t>
  </si>
  <si>
    <t>г.Яровое, юго-восточная часть застроенной территории г.Яровое, СЛК</t>
  </si>
  <si>
    <t>1.9.0760</t>
  </si>
  <si>
    <t>г.Яровое, квартал "А", д.21, КС</t>
  </si>
  <si>
    <t xml:space="preserve">д.250мм, подземная, керамика, д.100мм, подземная, чугун </t>
  </si>
  <si>
    <t xml:space="preserve">Для осуществления хозяйственно- бытовой деятельности МБОУ СОШ №14 </t>
  </si>
  <si>
    <t>1.9.0761</t>
  </si>
  <si>
    <t>г.Яровое, ул.Гагарина, д.9, КС</t>
  </si>
  <si>
    <t>1.9.0043.К</t>
  </si>
  <si>
    <t xml:space="preserve">кв. "А" д. 41  </t>
  </si>
  <si>
    <t>инв.10103152к. Чугун., асбоцементные д.120 мм</t>
  </si>
  <si>
    <t>Подраздел 1.7 "Сети теплоснабжения"</t>
  </si>
  <si>
    <t>Местоположение объекта</t>
  </si>
  <si>
    <t xml:space="preserve">Целевое назначение </t>
  </si>
  <si>
    <t>Ограничение/ обраменение</t>
  </si>
  <si>
    <t>1.7.0008</t>
  </si>
  <si>
    <t>Сети тепловые</t>
  </si>
  <si>
    <t xml:space="preserve"> инв. 01200015, стал.   </t>
  </si>
  <si>
    <t xml:space="preserve">г.Яровое, кв-л А, д.40, ТС </t>
  </si>
  <si>
    <t>Теплоснабжение МБУ ДО "ДШИ" г.Яровое</t>
  </si>
  <si>
    <t>1.7.0033</t>
  </si>
  <si>
    <t>инв. 01200003, трубы стал.50 мм</t>
  </si>
  <si>
    <t xml:space="preserve">г.Яровое, кв-л В, д. 32, ТС </t>
  </si>
  <si>
    <t xml:space="preserve">Теплоснабжение МБДОУ ЦРР- д/с № 32 </t>
  </si>
  <si>
    <t>1.7.0038</t>
  </si>
  <si>
    <t xml:space="preserve">Сети тепловые   </t>
  </si>
  <si>
    <t>инв. 1200005, трубы стал.50 мм</t>
  </si>
  <si>
    <t xml:space="preserve">г.Яровое, квартал "А", д. 13, ТС  </t>
  </si>
  <si>
    <t xml:space="preserve">Теплоснабжение МБДОУ ЦРР - д/с № 31 </t>
  </si>
  <si>
    <t>1.7.0042</t>
  </si>
  <si>
    <t>инв. 1200021, трубы стал.80 мм</t>
  </si>
  <si>
    <t xml:space="preserve">г.Яровое, квартал "А", д. 42, ТС    </t>
  </si>
  <si>
    <t>Теплоснабжение МБДОУ ЦРР - д/с № 28</t>
  </si>
  <si>
    <t>1.7.0379</t>
  </si>
  <si>
    <t>инв.01210007</t>
  </si>
  <si>
    <t>г.Яровое, ул. Гагарина, д.9, ТС</t>
  </si>
  <si>
    <t>Теплоснабжение МБУ "СОЦ" г.Яровое</t>
  </si>
  <si>
    <t>1.7.0630</t>
  </si>
  <si>
    <t xml:space="preserve">Магистральные тепловые сети </t>
  </si>
  <si>
    <t>д.800мм, д.600мм- наздемные, д.500мм- подземная канальная, с насосной станцией (Барнаульская №3)</t>
  </si>
  <si>
    <t>г.Яровое, комплекс ТЭЦ-ул.Барнаульская, ТС</t>
  </si>
  <si>
    <t>1.7.0631</t>
  </si>
  <si>
    <t>д.600мм, д.700/600,мм, д.700, д.500мм, с насосной станцией (Южная №1)</t>
  </si>
  <si>
    <t>г.Яровое, комплекс ТЭЦ-ул.Больничная, ТС</t>
  </si>
  <si>
    <t>1.7.0671</t>
  </si>
  <si>
    <t>д.76мм, надземная сталь</t>
  </si>
  <si>
    <t>г.Яровое, ул.Кулундинская, д.54, ТС</t>
  </si>
  <si>
    <t>Теплоснабжение МБУК "Городская библиотека" г.Яровое</t>
  </si>
  <si>
    <t>1.7.0675</t>
  </si>
  <si>
    <t>д.57мм, подземная сталь</t>
  </si>
  <si>
    <t>г.Яровое, ул. 40 лет Октября, д.1д, ТС</t>
  </si>
  <si>
    <t>Теплоснабжение МБУК "ГДК "Химик" г.Яровое</t>
  </si>
  <si>
    <t>1.7.0680</t>
  </si>
  <si>
    <t>д.76мм, подземная, сталь</t>
  </si>
  <si>
    <t>г.Яровое, ул.Ленина, д.9, ТС</t>
  </si>
  <si>
    <t>1.7.0688</t>
  </si>
  <si>
    <t>д.57мм, подземная, сталь</t>
  </si>
  <si>
    <t>г.Яровое, кв-л А, д.19, ТС</t>
  </si>
  <si>
    <t>Теплоснабжение МБУК "Музей истории" г.Яровое</t>
  </si>
  <si>
    <t>1.7.0692</t>
  </si>
  <si>
    <t>д.89мм, канальная подземная, сталь</t>
  </si>
  <si>
    <t xml:space="preserve">г.Яровое, кв-л Б, д.37, ТС </t>
  </si>
  <si>
    <t>Теплоснабжение МБУ ДО "ЦНТТУ" г.Яровое</t>
  </si>
  <si>
    <t>1.7.0698</t>
  </si>
  <si>
    <t>д.89мм, надземная, сталь</t>
  </si>
  <si>
    <t>г.Яровое, квартал Б д.35, ТС</t>
  </si>
  <si>
    <t xml:space="preserve">Теплоснабжение МБДОУ - д/с № 29 </t>
  </si>
  <si>
    <t>1.7.0712</t>
  </si>
  <si>
    <t>д.89мм, подземная, сталь</t>
  </si>
  <si>
    <t>г.Яровое, кв-л Б, д.31, ТС</t>
  </si>
  <si>
    <t xml:space="preserve">Теплоснабжение МБОУ СОШ №12 </t>
  </si>
  <si>
    <t>1.7.0719</t>
  </si>
  <si>
    <t>д.100мм, подземная, сталь</t>
  </si>
  <si>
    <t>г.Яровое, квартал "А" д.21, ТС</t>
  </si>
  <si>
    <t xml:space="preserve">Теплоснабжение МБОУ СОШ №14 </t>
  </si>
  <si>
    <t>1.7.0725</t>
  </si>
  <si>
    <t>г.Яровое, ул.Гагарина, д.1, ТС</t>
  </si>
  <si>
    <t>Теплоснабжение МБУ СП "Спортивная школа" г.Яровое</t>
  </si>
  <si>
    <t>1.7.0734</t>
  </si>
  <si>
    <t>д.125мм, подземная, сталь</t>
  </si>
  <si>
    <t>г.Яровое, ул.Гагарина, д.7, ТС</t>
  </si>
  <si>
    <t>1.7.0796</t>
  </si>
  <si>
    <t xml:space="preserve">Теплотрасса завод-поселок </t>
  </si>
  <si>
    <t xml:space="preserve">Литер 108. Капитальный ремонт 09-2017: замена надземного участка трубопровода на ф 630мм - 456 м. 09-2018 кап.ремонт: замена надземного участка трубопровода с ф820 на ф630 мм - 227,5м </t>
  </si>
  <si>
    <t>от поста 7 до СУ-27</t>
  </si>
  <si>
    <t>1.7.0797</t>
  </si>
  <si>
    <t>Сети тепловые от корпуса 11 до площадки БОС</t>
  </si>
  <si>
    <t>Литер 31. Сталь 2dх125 мм. Эстакада ж/б опоры. Износ - 60 %</t>
  </si>
  <si>
    <t>1.7.0798</t>
  </si>
  <si>
    <t>Сети тепловые внутриплощадочные</t>
  </si>
  <si>
    <t>Литер 27. Трубы сталь.д.125 мм -393 пог.м; д.100 мм - 416,90 пог.м; д.50 мм - 25,15 пог.м; д.40 мм - 22,50 пог.м. Эстакада сталь., ж/б опоры.</t>
  </si>
  <si>
    <t>1.7.0799</t>
  </si>
  <si>
    <t>Сети тепловые от к.102 до к.105</t>
  </si>
  <si>
    <t>Литер 110. Сталь.д.400 мм. Износ - 20 %</t>
  </si>
  <si>
    <t>1.7.0800</t>
  </si>
  <si>
    <t>Сети тепловые от к.94 до ТЭЦ</t>
  </si>
  <si>
    <t>Литер 109. Сталь.д.400 мм. Износ - 20 %</t>
  </si>
  <si>
    <t>1.7.0801</t>
  </si>
  <si>
    <t>Тепловые сети от ТЭЦ до к.163</t>
  </si>
  <si>
    <t>Литер 107. Сталь. д.400 мм. Износ - 35 %</t>
  </si>
  <si>
    <t>1.7.0802</t>
  </si>
  <si>
    <t>Литер 106. Сталь. д.500 мм. Износ - 35 %</t>
  </si>
  <si>
    <t>1.7.0970</t>
  </si>
  <si>
    <t>Магистральные тепловые сети</t>
  </si>
  <si>
    <t>Алтайский край, г.Яровое, квартал В, ТС</t>
  </si>
  <si>
    <t>д.89</t>
  </si>
  <si>
    <t>ТК-311, кв-л В, д.2</t>
  </si>
  <si>
    <t>ТК-327, кв-л В, д.3</t>
  </si>
  <si>
    <t>ТК-327, кв-л В, д.4</t>
  </si>
  <si>
    <t>д.150</t>
  </si>
  <si>
    <t>ТК-337, кв-л В, д.5</t>
  </si>
  <si>
    <t>ТК-338, кв-л В, д.6</t>
  </si>
  <si>
    <t>д.150, д.100</t>
  </si>
  <si>
    <t>ТК-339, кв-л В, д.7, 12</t>
  </si>
  <si>
    <t>д.100</t>
  </si>
  <si>
    <t>ТК-332, кв-л В, д.8, 9</t>
  </si>
  <si>
    <t>ТК-333, кв-л В, д.10</t>
  </si>
  <si>
    <t>д.150, д.100, д.89</t>
  </si>
  <si>
    <t>ТК-340 кв-л В, д.8, 14, 15, 16</t>
  </si>
  <si>
    <t>д.100, д.89</t>
  </si>
  <si>
    <t>ТК-342, кв-л В, д.29</t>
  </si>
  <si>
    <t>подз.канальная, д.400 д.300, д.150</t>
  </si>
  <si>
    <t>квартал В</t>
  </si>
  <si>
    <t>1.7.0971</t>
  </si>
  <si>
    <t>г.Яровое, квартал А, ТС</t>
  </si>
  <si>
    <t>д.89   - 20;                                       д.50 - 30</t>
  </si>
  <si>
    <t>ТК-291, кв.А,2,3</t>
  </si>
  <si>
    <t>д.57</t>
  </si>
  <si>
    <t>ТК-289, кв.А,4</t>
  </si>
  <si>
    <t>д.50</t>
  </si>
  <si>
    <t>ТК-301, кв.А,5</t>
  </si>
  <si>
    <t>ТК-307, кв.А,6</t>
  </si>
  <si>
    <t>ТК-315, кв.А,11,12,7</t>
  </si>
  <si>
    <t>д.76</t>
  </si>
  <si>
    <t>ТК-319, кв.А,8</t>
  </si>
  <si>
    <t>ТК-317, кв.А,9</t>
  </si>
  <si>
    <t>ТК-320, кв.А,10</t>
  </si>
  <si>
    <t>ТК-307, кв.А,14,15</t>
  </si>
  <si>
    <t>ТК-301, кв.А,17</t>
  </si>
  <si>
    <t>ТК-296, кв.А,18</t>
  </si>
  <si>
    <t>ТК-310,кв.А,20</t>
  </si>
  <si>
    <t>кв.А,20,26,27</t>
  </si>
  <si>
    <t>ТК-287,кв.А,22</t>
  </si>
  <si>
    <t>ТК-312,кв.А,24</t>
  </si>
  <si>
    <t>ТК-286,кв.А,25</t>
  </si>
  <si>
    <t>ТК-316,кв.А,28</t>
  </si>
  <si>
    <t>ТК-313,кв.А,30</t>
  </si>
  <si>
    <t>ТК-300,кв.А,31</t>
  </si>
  <si>
    <t>ТК-305-ТК 304,кв.А,32</t>
  </si>
  <si>
    <t>ТК-287,кв.А,33</t>
  </si>
  <si>
    <t>д.89 мм - 16; д.100 мм - 40 м</t>
  </si>
  <si>
    <t>ТК-287,кв.А,34</t>
  </si>
  <si>
    <t>ТК-305,кв.А,35</t>
  </si>
  <si>
    <t>ТК 306-ТК-311,кв.А</t>
  </si>
  <si>
    <t>кв.А,37</t>
  </si>
  <si>
    <t>ТК 316,кв.А,38</t>
  </si>
  <si>
    <t>ТК 306-307</t>
  </si>
  <si>
    <t>квартал А</t>
  </si>
  <si>
    <t>1.7.0972</t>
  </si>
  <si>
    <t>Теплотрасса</t>
  </si>
  <si>
    <t>г.Яровое, квартал Б, ТС</t>
  </si>
  <si>
    <t>ТК-173, кв.Б,1</t>
  </si>
  <si>
    <t>д.80</t>
  </si>
  <si>
    <t>ТК-173, кв.Б,2</t>
  </si>
  <si>
    <t>ТК-171, кв.Б,3</t>
  </si>
  <si>
    <t>ТК-154, кв.Б,10</t>
  </si>
  <si>
    <t>ТК-24, кв.Б,12</t>
  </si>
  <si>
    <t>ТК-176, кв.Б,13</t>
  </si>
  <si>
    <t>ТК-180, кв.Б,14</t>
  </si>
  <si>
    <t>ТК-161, кв.Б,15</t>
  </si>
  <si>
    <t>ТК-178, кв.Б,16</t>
  </si>
  <si>
    <t>ТК-178, кв.Б,17</t>
  </si>
  <si>
    <t>ТК-180, кв.Б,18</t>
  </si>
  <si>
    <t>ТК-27, кв.Б,19</t>
  </si>
  <si>
    <t>ТК-28, кв.Б,20</t>
  </si>
  <si>
    <t>ТК-29, кв.Б,21</t>
  </si>
  <si>
    <t>ТК-30, кв.Б,22</t>
  </si>
  <si>
    <t>ТК-32, кв.Б,23</t>
  </si>
  <si>
    <t>ТК-33, кв.Б,24,25,26</t>
  </si>
  <si>
    <t>ТК-174, кв.Б,30</t>
  </si>
  <si>
    <t>ТК-169, кв.Б,32</t>
  </si>
  <si>
    <t>д.133</t>
  </si>
  <si>
    <t>ТК-169-ТК 166</t>
  </si>
  <si>
    <t>ТК 166, кв.Б,33</t>
  </si>
  <si>
    <t>ТК-173, кв.Б,34</t>
  </si>
  <si>
    <t>ТК 192,ул. 40 лет Октября,1</t>
  </si>
  <si>
    <t>ТК 194,ул. 40 лет Октября,2</t>
  </si>
  <si>
    <t>ТК 196,ул. 40 лет Октября,3</t>
  </si>
  <si>
    <t>ТК 170,ул. 40 лет Октября,4</t>
  </si>
  <si>
    <t>ТК 160,ул. 40 лет Октября,5</t>
  </si>
  <si>
    <t>ТК 146-ТК 147,ул. 40 лет Октября,6</t>
  </si>
  <si>
    <t>ТК 160,ул. 40 лет Октября,6а</t>
  </si>
  <si>
    <t>ТК 158,ул. 40 лет Октября,7</t>
  </si>
  <si>
    <t>ТК 155,ул. 40 лет Октября,8</t>
  </si>
  <si>
    <t>ТК 157,ул. 40 лет Октября,8а</t>
  </si>
  <si>
    <t>ТК 158,ул. 40 лет Октября,9</t>
  </si>
  <si>
    <t>ТК 159,ул. 40 лет Октября,10</t>
  </si>
  <si>
    <t>ТК 159,ул. 40 лет Октября,11</t>
  </si>
  <si>
    <t>ТК 161,ул. 40 лет Октября,12</t>
  </si>
  <si>
    <t>ТК 161,ул. 40 лет Октября,13</t>
  </si>
  <si>
    <t>д.400мм надземная, д.300мм надземная, д.300мм подз.канальная, д.300/250мм подз.канальная, д.300мм подз.канальная, д.400 подз.канальная, д.500подз.канальная</t>
  </si>
  <si>
    <t>квартал Б</t>
  </si>
  <si>
    <t>1.7.0973</t>
  </si>
  <si>
    <t>г.Яровое, ПСНС № 6 (водозабор)- ул.Бийская, ТС</t>
  </si>
  <si>
    <t>надземная д.500-408м,д.350-130м,д.300-302м.</t>
  </si>
  <si>
    <t>от ПСНС №6 до ул.Бийская</t>
  </si>
  <si>
    <t>надземная, д.100 мм</t>
  </si>
  <si>
    <t>От ПСНС № 8 до земельного участка (дом № 29 ул. Шукшина, дом № 30 ул. Химиков)</t>
  </si>
  <si>
    <t>надземная, подземная бесканальная, д.100 мм</t>
  </si>
  <si>
    <t>От ПСНС № 8 до земельного участка (дом № 31 ул. Шукшина, дом № 32 ул. Химиков)</t>
  </si>
  <si>
    <t>надземная, подземная бесканальная, д.125 мм</t>
  </si>
  <si>
    <t>От ПСНС № 9 до земельного участка (дом № 29 ул. Химиков, дом № 27а ул. Солнечная)</t>
  </si>
  <si>
    <t>От ПСНС № 9 до земельного участка (дом № 31 ул. Химиков, дом № 29 ул. Солнечная)</t>
  </si>
  <si>
    <t>От ПСНС № 10 до земельного участка (дом № 28а ул. Солнечная, дом № 27а ул. Комсомольская)</t>
  </si>
  <si>
    <t>От ПСНС № 10 до земельного участка (дом № 30 ул. Солнечная, дом № 29 ул. Комсомольская)</t>
  </si>
  <si>
    <t>От ПСНС № 11 до земельного участка (дом № 28а ул. Комсомольская, дом № 27а ул. Социалистическая)</t>
  </si>
  <si>
    <t>От ПСНС № 11 до земельного участка (дом № 30 ул. Комсомольская, дом № 29 ул. Социалистическая)</t>
  </si>
  <si>
    <t>От ПСНС № 12 до земельного участка (дом № 28а ул. Социалистическая, до № 27а ул. Перекопская)</t>
  </si>
  <si>
    <t>От ПСНС № 12 до земельного участка (дом № 30 ул. Социалистическая, до № 29 ул. Перекопская)</t>
  </si>
  <si>
    <t>От врезки в теплосеть Ду-200 (уч. № 12\2) до земельного участка (дом № 16 ул. Мира, дом № 17 ул. Полевая)</t>
  </si>
  <si>
    <t>подземная бесканальная, д.100 мм</t>
  </si>
  <si>
    <t>От врезки в теплосеть Ду-200 (уч. № 12\2) до земельного участка (дом № 20 ул. Мира, дом № 19 ул. Полевая)</t>
  </si>
  <si>
    <t>От врезки в теплосеть Ду-150 (уч. № 12\2) до земельного участка (дом № 18 ул. Полевая, дом № 17 ул. Звёздная)</t>
  </si>
  <si>
    <t>От врезки в теплосеть Ду-150 (уч. № 12\2) до земельного участка (дом № 20 ул. Полевая, дом № 19 ул. Звёздная)</t>
  </si>
  <si>
    <t>От врезки в теплосеть Ду-150 (уч. № 12\2) до земельного участка (дом № 14 ул. Звёздная, дом № 13 ул. Крымская)</t>
  </si>
  <si>
    <t>1.7.0974</t>
  </si>
  <si>
    <t>г.Яровое, юго-восточная часть застроенной территории г.Яровое, ТС</t>
  </si>
  <si>
    <t>ТК-87, ул.Алтайская,1</t>
  </si>
  <si>
    <t>ТК-71, ул.Алтайская,15</t>
  </si>
  <si>
    <t>ТК-143, ул.Алтайская,41</t>
  </si>
  <si>
    <t>ТК-133, ул.Пушкина,15</t>
  </si>
  <si>
    <t>ТК-134,ул.Пушкина,13</t>
  </si>
  <si>
    <t>ТК104,ул.Верещагина,4</t>
  </si>
  <si>
    <t>ТК185,ул.Заводская,12</t>
  </si>
  <si>
    <t>ТК 86,ул.Заводская,16</t>
  </si>
  <si>
    <t>ТК106,ул.Менделеева,1</t>
  </si>
  <si>
    <t>ТК141,ул.Менделеева,2</t>
  </si>
  <si>
    <t>ТК106,ул.Менделеева,3</t>
  </si>
  <si>
    <t>ТК140,ул.Менделеева,4</t>
  </si>
  <si>
    <t>ТК92,ул.Ленина,1</t>
  </si>
  <si>
    <t>ТК83,ул.Ленина,2</t>
  </si>
  <si>
    <t>ТК91,ул.Ленина,3</t>
  </si>
  <si>
    <t>ТК 82,ул.Ленина,4</t>
  </si>
  <si>
    <t>ТК 90,ул.Ленина,5</t>
  </si>
  <si>
    <t>ТК 73,ул.Ленина,6</t>
  </si>
  <si>
    <t>ТК 89,ул.Ленина,7</t>
  </si>
  <si>
    <t>ТК 72,ул.Ленина,8</t>
  </si>
  <si>
    <t>ТК 124,ул.Ленина,10</t>
  </si>
  <si>
    <t>ТК 108,ул.Ленина,11</t>
  </si>
  <si>
    <t>ТК 109,ул.Ленина,13</t>
  </si>
  <si>
    <t>ТК 110,ул.Ленина,15</t>
  </si>
  <si>
    <t>ТК 138,ул.Ленина,17</t>
  </si>
  <si>
    <t>ТК 136,ул.Ленина,18</t>
  </si>
  <si>
    <t>ТК 146,ул.Пушкина,4</t>
  </si>
  <si>
    <t>ТК 135,ул.Пушкина,11</t>
  </si>
  <si>
    <t>ТК 80- ТК 81,ул.Кирова,13,15</t>
  </si>
  <si>
    <t>ТК 146-147, ул.40 лет Октября, 6</t>
  </si>
  <si>
    <t>1.7.0975</t>
  </si>
  <si>
    <t>инв.10113001, д.159мм, подземная, сталь, д.76мм, подземная, сталь</t>
  </si>
  <si>
    <t>г.Яровое, квартал "В", дом 19, ТС</t>
  </si>
  <si>
    <t xml:space="preserve">Теплоснабжение МБОУ СОШ №19 </t>
  </si>
  <si>
    <t>1.7.0976</t>
  </si>
  <si>
    <t>г.Яровое, юго-западная часть застроенной территории, ТС</t>
  </si>
  <si>
    <t>надземная, д.50 мм</t>
  </si>
  <si>
    <t>От врезки в теплосеть Ду-200 (уч. № 11\1)  до земельного участка (дом № 2 ул. Больничная)</t>
  </si>
  <si>
    <t>От ТК-546 до земельного участка (дом № 1-4 ул. Молодёжная)</t>
  </si>
  <si>
    <t>От врезки в теплосеть Ду-150 (уч. № 11\4)  до ТК-547</t>
  </si>
  <si>
    <t>От ТК-547 до земельного участка (дом № 5-13 ул. Молодёжная)</t>
  </si>
  <si>
    <t>подземная бесканальная, д.50 мм</t>
  </si>
  <si>
    <t>От ТК-548 до ТК-549, от ТК-549 до ТК-550</t>
  </si>
  <si>
    <t>От ТК-558 до земельного участка (дом № 12-14 ул. Набережная)</t>
  </si>
  <si>
    <t>От ТК-561 до земельного участка (дом № 3-23 ул. Советская)</t>
  </si>
  <si>
    <t>частный сектор (жилмассив Учхоз)</t>
  </si>
  <si>
    <t>1.7.0977</t>
  </si>
  <si>
    <t>г.Яровое, восточная часть застроенной территории г.Яровое, ТС</t>
  </si>
  <si>
    <t>частный сектор (старый)</t>
  </si>
  <si>
    <t>д.89 мм -46,8 м; д.76 мм - 263,2 м</t>
  </si>
  <si>
    <t>по ул.Менделеева д.74,76,78; по ул.Строительная д.36 кв.1</t>
  </si>
  <si>
    <t>От ПНС № 2 до земельного участка (дом № 26 ул. Алтайская)</t>
  </si>
  <si>
    <t>От ПНС № 2 до земельного участка (дом № 24 ул. Алтайская)</t>
  </si>
  <si>
    <t>От ТК-200 до земельного участка (дом № 22-28 ул. Верещагина)</t>
  </si>
  <si>
    <t>От ТК-200 до земельного участка (дом № 21-25 ул. Верещагина)</t>
  </si>
  <si>
    <t>От ТК-201 до земельного участка (дом № 30-36 ул. Верещагина)</t>
  </si>
  <si>
    <t>От ТК-201 до земельного участка (дом № 33-35 ул. Верещагина)</t>
  </si>
  <si>
    <t>От ТК-204 до земельного участка (дом № 36-40 ул. Кулундинская)</t>
  </si>
  <si>
    <t>От ТК-204 до земельного учаска (дом № 42-50 ул. Менделеева)</t>
  </si>
  <si>
    <t>От ТК-204а до земельного участка (дом № 41-43 ул. Менделеева, дом № 30-34 ул. Кулундинская)</t>
  </si>
  <si>
    <t>От ТК-205 до земельного участка (дом № 30-36 ул. Менделеева)</t>
  </si>
  <si>
    <t>От ТК-205 до земельного участка (дом № 29-35 ул. Менделеева, дом № 33 ул. Кулундинская)</t>
  </si>
  <si>
    <t>От ТК-206 до  земельного участка (дом № 22-28 ул. Менделеева)</t>
  </si>
  <si>
    <t>От ТК-206 до  земельного участка (дом № 21-27 ул. Менделеева)</t>
  </si>
  <si>
    <t>От ТК-206 до земельного участка (дом № 36 ул. Алтайская)</t>
  </si>
  <si>
    <t>подземная бесканальная, д.50 мм - 135 м; д.80 мм - 157 м</t>
  </si>
  <si>
    <t>От ТК-207 до земельного участка (дома № 52 ул. Кулундинская,                                  дом № 41-47 ул. 40 лет Октября)</t>
  </si>
  <si>
    <t>подземная бесканальная, д.70 мм- 20 м; д.50 мм - 34 м; д.50 мм - 340 м</t>
  </si>
  <si>
    <t>От ТК-207 до земельного участка (дом № 42-44 ул. Кулундинская, дом № 41-52 ул. Пушкина, дом № 46-50 ул. Кулундинская)</t>
  </si>
  <si>
    <t>От ТК-208 до земельного участка (дом № 45-49 ул. Кулундинская)</t>
  </si>
  <si>
    <t>От ТК-208 до земельного участка (дом № 37-43 ул. Кулундинская)</t>
  </si>
  <si>
    <t>От ТК-209 до земельного участка (дом № 30-40 ул. Пушкина)</t>
  </si>
  <si>
    <t>От ТК-210 до земельного участка (дом № 20-28 ул. Пушкина)</t>
  </si>
  <si>
    <t>От ТК-213 до земельного участка (дом № 14-16 ул. Кулундинская)</t>
  </si>
  <si>
    <t>От ТК-213 до земельного участка (дом № 41-49 ул. Первомайская)</t>
  </si>
  <si>
    <t>От ТК-213а до земельного участка (дом № 18-20 ул. Кулундинская, дом № 42-48 ул. Первомайская)</t>
  </si>
  <si>
    <t>От ТК-214 до земельного участка (дом № 17 ул. Кулундинская)</t>
  </si>
  <si>
    <t>От ТК-214 до земельного участка (дом № 11-15 ул. Кулундинская)</t>
  </si>
  <si>
    <t>От ТК-216 до земельного участка (дом № 18 ул. Алтайская, дом № 22-28 ул. Первомайская)</t>
  </si>
  <si>
    <t>От ТК-217 до земельного участка (дом № 8 ул. Кулундинская, дом № 41-48 ул. Кирова, дом № 10 ул. Кулундинская)</t>
  </si>
  <si>
    <t>От ТК-218 до земельного участка (дом № 30-36 ул. Кирова, дом № 9   ул. Кулундинская)</t>
  </si>
  <si>
    <t>От ТК-218 до земельного участка (дом № 29-33 ул. Кирова)</t>
  </si>
  <si>
    <t>От ТК-219 до земельного участка (дом № 22-28 ул. Кирова, дом № 10 ул. Алтайская)</t>
  </si>
  <si>
    <t>От ТК-219 до земельного участка (дом № 21-27 ул. Кирова)</t>
  </si>
  <si>
    <t>подземная бесканальная,  д.70мм-135м, д.50мм-158м, д.32мм-95м</t>
  </si>
  <si>
    <t>От ТК-220 до земельного участка (дом № 22-36 ул. Заводская, дом № 2 ул. Алтайская, дом № 1-5 ул. Кулундинская)</t>
  </si>
  <si>
    <t>От ТК-221 до земельного участка (дом № 41-49 ул. Верещагина)</t>
  </si>
  <si>
    <t>От ТК-222 до земельного участка (дом № 50-56 ул. Верещагина, дом № 25 ул. Барнаульская)</t>
  </si>
  <si>
    <t>От ТК-222 до земельного участка (дом № 51-55 ул. Верещагина)</t>
  </si>
  <si>
    <t>От ТК-224 до земельного участка (дом 17 ул. Барнаульская, дом № 50-56 ул. Первомайская)</t>
  </si>
  <si>
    <t>От ТК-224 до земельного участка (дом № 18 ул. Барнаульская, дом № 58-62 ул. Первомайская)</t>
  </si>
  <si>
    <t>От ТК-225 до земельного участка (дом № 15 ул. Барнаульская, дома № 51-55 ул. Первомайская)</t>
  </si>
  <si>
    <t>От ТК-226 до земельного участка (дом № 9 ул. Барнаульская, дом № 50-56 ул. Кирова)</t>
  </si>
  <si>
    <t>От ТК-226 до земельного участка (дома № 10-12 ул. Барнаульская)</t>
  </si>
  <si>
    <t>От ТК-227 до земельного участка (дом № 7 ул. Барнаульская, дом № 49-55 ул. Кирова)</t>
  </si>
  <si>
    <t>От ТК-227 до земельного участка (дом № 8 ул. Барнаульская дом № 57-59 ул. Кирова)</t>
  </si>
  <si>
    <t>подземная бесканальная, д.70мм-135м, д.50мм-138м</t>
  </si>
  <si>
    <t>От ТК-227 до земельного учаска (дом № 2 ул. Барнаульская, дом № 58-64 ул. Заводская)</t>
  </si>
  <si>
    <t>От ТК-229 до земельного участка (дом № 31-33 ул. Барнаульская)</t>
  </si>
  <si>
    <t>От ТК-229 до земельного участка (дом № 47-55 ул. Менделеева)</t>
  </si>
  <si>
    <t>От ТК-230 до земельного участка (дом № 52-56 ул. Менделеева)</t>
  </si>
  <si>
    <t>От ТК-230 до земельного участка (дом 32-38 ул. Барнаульская, дом № 57-59 ул. Менделеева)</t>
  </si>
  <si>
    <t>От ТК-231 до земельного участка (дом № 37-41 ул. Барнаульская)</t>
  </si>
  <si>
    <t>От ТК-231 до земельного участка (дом № 43 ул. Барнаульская, дома № 51-55 ул. Пушкина)</t>
  </si>
  <si>
    <t>От ТК-231 до земельного участка (дом № 44 ул. Барнаульская, дом № 57-59 ул. Пушкина)</t>
  </si>
  <si>
    <t>От ТК-232 до земельного участка (дом № 46 ул. Барнаульская, дом № 58-62 ул. Пушкина)</t>
  </si>
  <si>
    <t>От ТК-232 до земельного участка (дом № 45 ул. Барнаульская, дом № 54-56 ул. Пушкина)</t>
  </si>
  <si>
    <t>От ТК-233 до земельного участка (дом № 53 ул. Барнаульская)</t>
  </si>
  <si>
    <t>От врезки в теплосеть Ду-100 (уч. № 15\65)  до земельного участка (дом 49-51 ул. 40 лет Октября)</t>
  </si>
  <si>
    <t>От ТК-234 до земельного участка (дом № 58-64 ул. Верещагина, дом № 26 ул. Барнаульская)</t>
  </si>
  <si>
    <t>От ТК-234 до земельного участка (дом № 57-63 ул. Верещагина, дом № 20-24 ул. Барнаульская)</t>
  </si>
  <si>
    <t>От ТК-235 до земельного участка (дом № 66-72 ул. Верещагина)</t>
  </si>
  <si>
    <t>От ТК-235 до земельного участка (дом № 65-71 ул. Верещагина, дом № 23 ул. Строительная)</t>
  </si>
  <si>
    <t>подземная бесканальная, д.70 мм-36м, д.50мм-177м</t>
  </si>
  <si>
    <t>От ТК-239 до земельного участка (дом № 32-34 ул. Строительная, дом № 73-81 ул. Менделеева)</t>
  </si>
  <si>
    <t>От ТК-244 до земельного участка (дом № 76-78 ул. Пушкина)</t>
  </si>
  <si>
    <t>подземная бесканальная, д.70 мм-20м, д.50мм-149м</t>
  </si>
  <si>
    <t>От врезки в теплосеть Ду-100 (уч. № 6\5)  до ТК-245а, от ТК-245а до земельного участка (дом № 64-72 ул. Пушкина)</t>
  </si>
  <si>
    <t>От ТК-246 до земельного участка (дом № 51 ул. Строительная, дом № 57-63 ул. 40 лет Октября)</t>
  </si>
  <si>
    <t>От ТК-246 до земельного участка (дом № 50 ул. Строительная, дом № 69-71 ул. 40 лет Октября)</t>
  </si>
  <si>
    <t>От ТК-349 до земельного участка (дом № 73-77 ул. 40 лет Октября)</t>
  </si>
  <si>
    <t>От ТК-247 до земельного участка (дом № 17-21 ул. Строительная)</t>
  </si>
  <si>
    <t>От ТК-247 до земельного участка (дом № 64-72 ул. Первомайская)</t>
  </si>
  <si>
    <t>От ТК-248 до земельного участка (дом № 14-16 ул. Строительная, дом № 73-79 ул. Первомайская)</t>
  </si>
  <si>
    <t>От ТК-249 до земельного участка (дом № 5-7 ул. Строительная)</t>
  </si>
  <si>
    <t>От ТК-250 до земельного участка (дом № 65-71 ул. Кирова)</t>
  </si>
  <si>
    <t>От ТК-250 до земельного участка (дом № 66-72 ул. Кирова)</t>
  </si>
  <si>
    <t>От ТК-251 до земельного участка (дом № 61-63 ул. Кирова)</t>
  </si>
  <si>
    <t>От ТК-251 до земельного участка (дом № 58-64 ул. Кирова)</t>
  </si>
  <si>
    <t>От ТК-252 до земельного участка (дом № 10-12 ул. Строительная)</t>
  </si>
  <si>
    <t>От ТК-252 до земельного участка (дом № 6-8 ул. Строительная)</t>
  </si>
  <si>
    <t>От ТК-253 до земельного участка (дом № 74-80 ул. Кирова)</t>
  </si>
  <si>
    <t>От ТК-253 до земельного участка (дом № 73-79 ул. Кирова)</t>
  </si>
  <si>
    <t>От ТК-254 до земельного участка (дом № 81-87 ул. Кирова)</t>
  </si>
  <si>
    <t>От ТК-254 до земельного участка (дом № 82-88 ул. Кирова)</t>
  </si>
  <si>
    <t>От ТК-255 до земельного участка (дом № 1-3 ул. Строительная, дом № 66-72 ул. Заводская)</t>
  </si>
  <si>
    <t>От ТК-255 до земельного участка (дом № 2-4 ул. Строительная)</t>
  </si>
  <si>
    <t>От ТК-255 до земельного участка (дом № 74-84 ул. Заводская)</t>
  </si>
  <si>
    <t>От ТК-256 до земельного участка (дома № 18-22 ул. Строительная, дом № 74-82 ул. Первомайская)</t>
  </si>
  <si>
    <t>От ТК-256 до земельного участка (дом № 24 ул. Строительная, дом № 73-75 ул. Верещагина)</t>
  </si>
  <si>
    <t>От ТК-256 до земельного участка (дом № 26-30 ул. Строительная, дом № 74-80 ул. Верещагина)</t>
  </si>
  <si>
    <t>От ТК-260 до земельного участка дом № 18-20 ул. Садовая)</t>
  </si>
  <si>
    <t>От ТК-262 до земельного участка (дом № 84-88 ул. Первомайская)</t>
  </si>
  <si>
    <t>подземная бесканальная, д.80 мм</t>
  </si>
  <si>
    <t>От ТК-262 до ТК-263</t>
  </si>
  <si>
    <t>От ТК-263 до земельного участка (дом № 90-96 ул. Первомайская)</t>
  </si>
  <si>
    <t>От ТК-263 до земельного участка (дома № 100-106 ул. Первомайская, дом № 15 ул. Чапаева)</t>
  </si>
  <si>
    <t>От ТК-264 до земельного участка (дом № 13-15 ул. Садовая, дом № 81-87 ул. Первомайская)</t>
  </si>
  <si>
    <t>От ТК-264 до ТК-264а</t>
  </si>
  <si>
    <t>От ТК-265 до земельного участка (дом № 10-12 ул. Садовая, дома № 90-100 ул. Кирова)</t>
  </si>
  <si>
    <t>От ТК-269 до земельного участка (дом № 1-3 ул. Садовая, дом № 86-88 ул. Заводская)</t>
  </si>
  <si>
    <t>От ТК-269 до земельного участка (дом № 2-4 ул. Садовая)</t>
  </si>
  <si>
    <t>подземная бесканальная, д.70 мм</t>
  </si>
  <si>
    <t>От ТК-269 до земельного участка (дом № 90-104 ул. Заводская)</t>
  </si>
  <si>
    <t>От ТК-270 до земельного участка (дом № 89-93 ул. Верещагина)</t>
  </si>
  <si>
    <t>От ТК-270 до земельного участка (дом № 95-105 ул. Верещагина, дом № 23-25 ул. Чапаева)</t>
  </si>
  <si>
    <t>От ТК-270 до земельного участка (дом № 90-96 ул. Верещагина)</t>
  </si>
  <si>
    <t>От ТК-270 до земельного участка (дом № 98-106 ул. Верещагина, дом № 27 ул. Чапаева)</t>
  </si>
  <si>
    <t>От врезки в теплосеть Ду-150 (уч. № 6\15)  до ТК-272, от ТК-272 до земельного участка (дом № 9-15 ул. Северная)</t>
  </si>
  <si>
    <t>От ТК-274 до земельного участка (дом№ 9 ул. Чапаева, дом  № 102-106 ул. Кирова)</t>
  </si>
  <si>
    <t>подземная бесканальная, д.70 мм-5м, д.50мм-91м</t>
  </si>
  <si>
    <t>От врезки в теплосеть Ду-80 (уч. № 6\16) до ТК-275, от ТК-275 до земельного участка (дом № 7 ул. Чапаева, дом № 99-103 ул. Кирова)</t>
  </si>
  <si>
    <t>От ТК-277 до земельного участка (дом № 26-32 ул. Садовая)</t>
  </si>
  <si>
    <t>От ТК-277 до земельного участка (дом № 27-31 ул. Садовая)</t>
  </si>
  <si>
    <t>подземная бесканальная, д.70 мм-126м, д.50мм- 116 м</t>
  </si>
  <si>
    <t>От ТК-278 до земельного участка (дом № 34 ул. Садовая, дом № 89-105 ул. Менделеева)</t>
  </si>
  <si>
    <t>От ТК-278 до земельного участка (дом № 33 ул. Садовая, дома № 83-87 ул. Менделеева)</t>
  </si>
  <si>
    <t>От ТК-279 до земельного участка (дом № 35-37 ул. Садовая)</t>
  </si>
  <si>
    <t>От ТК-279 до земельного участка (дом № 80 ул. Менднелеева)</t>
  </si>
  <si>
    <t>подземная бесканальная, д.70 мм-98м, д.50мм-4 м</t>
  </si>
  <si>
    <t>От ТК-279 до земельного участка (дом № 41 ул. Садовая, дом № 81 ул. Пушкина)</t>
  </si>
  <si>
    <t>От ТК-239 до земельного участка (дом № 61-71 ул. Менделеева)</t>
  </si>
  <si>
    <t>От ТК-240 до земельного участка (дом № 35-37 ул. Строительная)</t>
  </si>
  <si>
    <t>подземная бесканальная, д.70 мм-74м, д.50мм-117м</t>
  </si>
  <si>
    <t>От ТК-240 до земельного участка (дом № 58-72 ул. Менделеева)</t>
  </si>
  <si>
    <t>подземная бесканальная, д.70 мм-155м, д.50мм-100м</t>
  </si>
  <si>
    <t>От ТК-240 до земельного участка (дом № 36-38 ул. Строительная, дом № 74-78 ул. Менделеева)</t>
  </si>
  <si>
    <t>От ТК-242 до земельного участка (дом № 39-43 ул. Строительная)</t>
  </si>
  <si>
    <t>От ТК-242 до земельного участка (дом № 61-71 ул. Пушкина)</t>
  </si>
  <si>
    <t>От ТК-209 до земельного участка (дом № 33-35 ул. Пушкина)</t>
  </si>
  <si>
    <t>От ТК-215 до земельного участка (дом № 30-36 ул. Первомайская)</t>
  </si>
  <si>
    <t>От ТК-220 до земельного участка (дом № 42-46 ул. Заводская, дом № 2-6 ул. Кулундинская)</t>
  </si>
  <si>
    <t>От ТК-220 до земельного участка (дом № 48-56 ул. Заводская)</t>
  </si>
  <si>
    <t>От ТК-220 до земельного участка (дом № 1 ул. Барнаульская)</t>
  </si>
  <si>
    <t>От ТК-221 до земельного участка (дом № 42-48 ул. Верещагина)</t>
  </si>
  <si>
    <t>От ТК-225 до земельного участка (дом № 16, дома № 57-61 ул. Первомайская, ул. Барнаульская, д.14, 16)</t>
  </si>
  <si>
    <t>От врезки в теплосеть Ду-100 (уч. № 15\65)  до земельного участка (дом № 52 ул. Барнаульская, дом № 53-55 ул. 40 лет Октября)</t>
  </si>
  <si>
    <t>подземная бесканальная, д.70 мм-45м, д.50мм-82</t>
  </si>
  <si>
    <t>От ТК-244 до земельного участка (дом № 73-77 ул. Пушкина)</t>
  </si>
  <si>
    <t>От ТК-258 до земельного участка (дом № 77-87 ул. Верещагина)</t>
  </si>
  <si>
    <t>От ТК-258 до земельного участка (дома № 23-22-24 ул. Садовая)</t>
  </si>
  <si>
    <t>От ТК-259 до земельного участка (дом № 25 ул. Садовая, дом № 82-88 ул. Верещагина)</t>
  </si>
  <si>
    <t>От ТК-248 до земельного участка (дом № 15 ул. Строительная, дом № 63-71 ул. Первомайская)</t>
  </si>
  <si>
    <t>От ТК-264а до земельного участка (дома № 89-105 ул. Первомайская)</t>
  </si>
  <si>
    <t>От ТК-266 до земельного участка (дом № 8 ул. Садовая, дома № 89-97 ул. Кирова)</t>
  </si>
  <si>
    <t>От ТК-262 до земельного участка дом № 17-19 ул. Садовая)</t>
  </si>
  <si>
    <t>1.7.0978</t>
  </si>
  <si>
    <t>г.Яровое, ул.Чапаева, ул.Цветочная, ул.Партизанская, ул.Садовая, ул.Зеленая, ТС</t>
  </si>
  <si>
    <t>От ТК-345 до земельного участка (дом № 95 ул. 40 лет Октября, дом № 44-48 ул. Чапаева, дом № 96 ул Пушкина)</t>
  </si>
  <si>
    <t>подземная бесканальная, д.65 мм</t>
  </si>
  <si>
    <t>От ТК-346 до земельного участка (дом № 91-93 ул. 40 лет Октября)</t>
  </si>
  <si>
    <t>От ТК-347 до земельного участка (дом № 87-89 ул. 40 лет Октября)</t>
  </si>
  <si>
    <t>От ТК-348 до земельного участка (дом № 83-85 ул. 40 лет Октября)</t>
  </si>
  <si>
    <t>От ТК-349 до земельного участка (дом № 79-81 ул. 40 лет Октября)</t>
  </si>
  <si>
    <t xml:space="preserve">от ПСНС № 6 до ТК 345 </t>
  </si>
  <si>
    <t>1.7.0795</t>
  </si>
  <si>
    <t xml:space="preserve">Теплотрасса от центральной магистрали до к.10 </t>
  </si>
  <si>
    <t>2х трубная система</t>
  </si>
  <si>
    <t>1.7.0804</t>
  </si>
  <si>
    <t>Тепловая сеть</t>
  </si>
  <si>
    <t>Теплосеть двухтрубная бесканальная прокладка стального трубопровода в пенополиуретановой изоляции,  с установкой по 3 сильфонных компенсатора на прямой и обратной сети и тепловой камеры на пересечении с ул. Парковая. Диаметр трубопровода 219мм. Протяженность в двухтрубном исчислении 207м.</t>
  </si>
  <si>
    <t xml:space="preserve">от теплового пункта ПСНС «Западная» по ул. Центральная, до конца пересечения с ул. Парковая. </t>
  </si>
  <si>
    <t>1.7.0045.К</t>
  </si>
  <si>
    <t xml:space="preserve">Сети тепловые </t>
  </si>
  <si>
    <t>инв. 10103154к, трубы стал.</t>
  </si>
  <si>
    <t>Теплоснабжение КГОУ "Детский дом"</t>
  </si>
  <si>
    <t>Подраздел 1.6 "Сети электрические"</t>
  </si>
  <si>
    <t>1.6.0009</t>
  </si>
  <si>
    <t xml:space="preserve">Наружное освещение </t>
  </si>
  <si>
    <t xml:space="preserve">кв. "А" д. 40 </t>
  </si>
  <si>
    <t>инв.01200016</t>
  </si>
  <si>
    <t>Электроснабжение МБУ ДО "ДШИ" г.Яровое</t>
  </si>
  <si>
    <t>1.6.0010</t>
  </si>
  <si>
    <t xml:space="preserve">Кабельная линия </t>
  </si>
  <si>
    <t>кв. "А" д. 40</t>
  </si>
  <si>
    <t xml:space="preserve">инв.01200017. ГПП 10х2х0,4 трубы асбест </t>
  </si>
  <si>
    <t>1.6.0031</t>
  </si>
  <si>
    <t xml:space="preserve">Кабельная линия связи </t>
  </si>
  <si>
    <t xml:space="preserve">кв. "В" д. 32 </t>
  </si>
  <si>
    <t>инв.0200001. кабель ГПП 10х2х0,4, трубы - асбоцементные</t>
  </si>
  <si>
    <t xml:space="preserve">Электроснабжение МБДОУ ЦРР- д/с № 32 </t>
  </si>
  <si>
    <t>1.6.0035</t>
  </si>
  <si>
    <t xml:space="preserve">кв. "А" д. 13  </t>
  </si>
  <si>
    <t>инв.1200008. кабель ГПП 10х2х0,4, трубы - асбоцементные</t>
  </si>
  <si>
    <t xml:space="preserve">Электроснабжение  МБДОУ ЦРР - д/с № 31 </t>
  </si>
  <si>
    <t>1.6.0036</t>
  </si>
  <si>
    <t>Кабельная линия эл.передач 0,4 кВт</t>
  </si>
  <si>
    <t xml:space="preserve">г.Яровое, кв. "А" д. 13   </t>
  </si>
  <si>
    <t>инв.01200009. Ввод № 1, № 2. Кабель силовой АВВГ, трубы асбоцементные. Кап.ремонт 10-2018 от РУ-0,4 кВт ТП-255 до ВРУ 0,4 кВт д/сада № 31</t>
  </si>
  <si>
    <t>1.6.0325</t>
  </si>
  <si>
    <t>Воздушная линия электропередач наружного освещения</t>
  </si>
  <si>
    <t>территория шк .№14  кв. А</t>
  </si>
  <si>
    <t xml:space="preserve">инв.10103035к. ВЛ-0,4 кВ (кабель) 3xА35                                                                         </t>
  </si>
  <si>
    <t>Электроснабжение  МБОУ СОШ № 14</t>
  </si>
  <si>
    <t>1.6.0362</t>
  </si>
  <si>
    <t>Кабельная линия</t>
  </si>
  <si>
    <t>кв. "В", 19</t>
  </si>
  <si>
    <t>инв.01200001. ЛЭП-0,4 кВт</t>
  </si>
  <si>
    <t>Электроснабжение  МБОУ СОШ № 19</t>
  </si>
  <si>
    <t>1.6.0375</t>
  </si>
  <si>
    <t>Освещение внутреннее</t>
  </si>
  <si>
    <t>инв.210104200028. ТИП ЛБ -40, лампы накаливания ДРЛ (кол-во 915 шт.)</t>
  </si>
  <si>
    <t>Электроснабжение  МБУ "СОЦ" г.Яровое</t>
  </si>
  <si>
    <t>1.6.0674</t>
  </si>
  <si>
    <t>ул.Кулундинская,54</t>
  </si>
  <si>
    <t>ААБ 3*35</t>
  </si>
  <si>
    <t>Электроснабжение МБУК "Городская библиотека" г.Яровое</t>
  </si>
  <si>
    <t>1.6.0679</t>
  </si>
  <si>
    <t>ААБ 3*150</t>
  </si>
  <si>
    <t>1.6.0684</t>
  </si>
  <si>
    <t>ААБ 3*25</t>
  </si>
  <si>
    <t>1.6.0685</t>
  </si>
  <si>
    <t>ААБ 3*25+1*10</t>
  </si>
  <si>
    <t>1.6.0691</t>
  </si>
  <si>
    <t>квартал А, д.19</t>
  </si>
  <si>
    <t>АВВГ 3*50+1*25</t>
  </si>
  <si>
    <t>1.6.0696</t>
  </si>
  <si>
    <t xml:space="preserve">кв.Б д.37 </t>
  </si>
  <si>
    <t>1.6.0697</t>
  </si>
  <si>
    <t>кв.Б д.37</t>
  </si>
  <si>
    <t>ААБ 3*95+1*50</t>
  </si>
  <si>
    <t>1.6.0701</t>
  </si>
  <si>
    <t>кв.Б д.35</t>
  </si>
  <si>
    <t>ААБ 3*70</t>
  </si>
  <si>
    <t xml:space="preserve">Электроснабжение  МБДОУ -  д/с № 29 </t>
  </si>
  <si>
    <t>1.6.0702</t>
  </si>
  <si>
    <t>АВВГ 3*95+1*50</t>
  </si>
  <si>
    <t>1.6.0703</t>
  </si>
  <si>
    <t>Кабельная силовая линия</t>
  </si>
  <si>
    <t xml:space="preserve">кв. "В" д. 32  </t>
  </si>
  <si>
    <t>0,4кВ, АВВГ 3*70+1*35</t>
  </si>
  <si>
    <t>Электроснабжение  МБДОУ ЦРР - д/с № 32</t>
  </si>
  <si>
    <t>1.6.0709</t>
  </si>
  <si>
    <t>кв."В" д.19</t>
  </si>
  <si>
    <t>инв.10113006. АВВТ 3*185+1*70</t>
  </si>
  <si>
    <t>1.6.0710</t>
  </si>
  <si>
    <t>инв.10113008. АВВТ 3*50+1*25</t>
  </si>
  <si>
    <t>1.6.0711</t>
  </si>
  <si>
    <t>инв.10113007. АВВТ 3*50+1*25</t>
  </si>
  <si>
    <t>1.6.0714</t>
  </si>
  <si>
    <t>кв."Б" д.31</t>
  </si>
  <si>
    <t>Электроснабжение  МБОУ СОШ № 12</t>
  </si>
  <si>
    <t>1.6.0715</t>
  </si>
  <si>
    <t>1.6.0716.К</t>
  </si>
  <si>
    <t>кв."А" д.41</t>
  </si>
  <si>
    <t>ААБ 3*50</t>
  </si>
  <si>
    <t>Электроснабжение  КГОУ "Детский дом"</t>
  </si>
  <si>
    <t>1.6.0717.К</t>
  </si>
  <si>
    <t>1.6.0718</t>
  </si>
  <si>
    <t xml:space="preserve">кв. "А" д. 42   </t>
  </si>
  <si>
    <t>АВВГ 3*95+1*35</t>
  </si>
  <si>
    <t>Электроснабжение  МБДОУ ЦРР - д/с № 28</t>
  </si>
  <si>
    <t>1.6.0723</t>
  </si>
  <si>
    <t>кв."А" д.21</t>
  </si>
  <si>
    <t>1.6.0724</t>
  </si>
  <si>
    <t>1.6.0727</t>
  </si>
  <si>
    <t>ул.Гагарина,1</t>
  </si>
  <si>
    <t>АВВГ 3*35+1*35</t>
  </si>
  <si>
    <t>Электроснабжение МБУ СП  "Спортивная школа" г.Яровое</t>
  </si>
  <si>
    <t>1.6.0728</t>
  </si>
  <si>
    <t>1.6.0732</t>
  </si>
  <si>
    <t>ул.Гагарина,9</t>
  </si>
  <si>
    <t>инв.2101063000470.  4кВ, АВВГ 3*150+1*70</t>
  </si>
  <si>
    <t>Электроснабжение МБУ "СОЦ" г.Яровое</t>
  </si>
  <si>
    <t>1.6.0733</t>
  </si>
  <si>
    <t>0,4кВ, АВВГ 3*10+1*4</t>
  </si>
  <si>
    <t>1.6.0737</t>
  </si>
  <si>
    <t>подземная, АБВГ 3*150+1*70</t>
  </si>
  <si>
    <t>1.6.0738</t>
  </si>
  <si>
    <t>подземная, АВВГ 4*95</t>
  </si>
  <si>
    <t>1.6.0805</t>
  </si>
  <si>
    <t>Кабельная силовая линия к корпусу 251</t>
  </si>
  <si>
    <t>пл.Предзаводская, 2</t>
  </si>
  <si>
    <t>Литер 21. Подземная, 380В, ААБГ 3*70. Износ - 55 %</t>
  </si>
  <si>
    <t>МУП"ЯТЭК"/ ООО "Заринская сетевая компания" - Обеспечение электрическихсвязей и осуществления передачи электрической энергии ФЛ и ЮЛ</t>
  </si>
  <si>
    <t>1.6.0806.К</t>
  </si>
  <si>
    <t>Кабельная силовая линия 6 кВ к корпусу 245</t>
  </si>
  <si>
    <t>Литер 19. Подземная, АШВ 3х95. Износ - 55 %.</t>
  </si>
  <si>
    <t>Электроснабжение промплощадки</t>
  </si>
  <si>
    <t>1.6.0807</t>
  </si>
  <si>
    <t>Кабельная линия эл.передач от к.94</t>
  </si>
  <si>
    <t>Литер 120.  АВВГ 4х6 0,4 кВ. Износ  - 40 %</t>
  </si>
  <si>
    <t>1.6.0811</t>
  </si>
  <si>
    <t>Кабельная линия электропередачи 0,4 кВ</t>
  </si>
  <si>
    <t>г.Яровое, в западной части застроенной территории КЛЭП-0,4 кВ от ТП-262</t>
  </si>
  <si>
    <t xml:space="preserve">хозяйственное ведение/ аренда </t>
  </si>
  <si>
    <t>к д. 38 кв. "А" от ТП-262</t>
  </si>
  <si>
    <t>инв.13600486. КЛ-0,4кВ, кабель ААБ-3х120 мм2 в траншее</t>
  </si>
  <si>
    <t>ТП-262 до д. 11 кв. "А" - 45м, д.12 - 127м</t>
  </si>
  <si>
    <t>инв.13600493.КЛ-0,4 кВ в траншее ААБ 3*95 мм2, АВбБШВ 2(4*50)</t>
  </si>
  <si>
    <t>от ТП-262 к  д.16 кв. "А"</t>
  </si>
  <si>
    <t>инв.13600500. КЛ-0,4 кВ, в траншее АСБ 3*95мм2</t>
  </si>
  <si>
    <t>кв.А д.24 -ТП-262</t>
  </si>
  <si>
    <t xml:space="preserve">инв.13600547. КЛ-0,4 кВ, выделены из жил.домов. Подземная, кабель АСБ 3*95 мм2 </t>
  </si>
  <si>
    <t>кв.А д.30 -ТП-262</t>
  </si>
  <si>
    <t xml:space="preserve"> инв.13600548. КЛ-0,4 кВ, выделены из жил.домов. Подземная, кабель АСБ 3*120 мм2 </t>
  </si>
  <si>
    <t>кв.А д.37 -ТП-262</t>
  </si>
  <si>
    <t xml:space="preserve"> инв.13600549. КЛ-0,4 кВ, выделены из жил.домов. Подземная, кабель АСБ 3*95 мм2 </t>
  </si>
  <si>
    <t>кв.А д.6 -ТП-262</t>
  </si>
  <si>
    <t xml:space="preserve"> инв.13600550. КЛ-0,4 кВ, выделены из жил.домов. Подземная, кабель 2ААБ 3*95 мм2+1х50мм2 </t>
  </si>
  <si>
    <t>1.6.0812</t>
  </si>
  <si>
    <t>Комплекс городская электросеть № 3:</t>
  </si>
  <si>
    <t>Здание подстанции ТП-256</t>
  </si>
  <si>
    <t>кв.Б, 25</t>
  </si>
  <si>
    <t>инв.10102212к. Строение -кирпич; перекрытие-ж/б плиты, 5 панелей ЩО-70, покрытие рулонное, кровля мягкая (7,0*5,9) h=3,15 м, ворота железные</t>
  </si>
  <si>
    <t>Здание подстанции ТП-283</t>
  </si>
  <si>
    <t>по ул.Алтайская-Верещагина</t>
  </si>
  <si>
    <t>инв. № 10102213к.  Кирпичное, плиты, ворота железные, кровля-рубероид (мягкая 5,7*5,8) h=3,5 м</t>
  </si>
  <si>
    <t>Здание подстанции ТП-282</t>
  </si>
  <si>
    <t>по ул.Первомайская-Ленина</t>
  </si>
  <si>
    <t>инв. № 10102214к. Кирпичное, плиты, ворота железные, кровля-рубероид (мягкая 5,6*5,6) h=3,5 м</t>
  </si>
  <si>
    <t>Здание подстанции ТП-287</t>
  </si>
  <si>
    <t>по ул.Пушкина</t>
  </si>
  <si>
    <t>инв. № 10102215к. Кирпичное, плиты, ворота железные, кровля-рубероид (мягкая 5,6*5,6) h=3,5 м</t>
  </si>
  <si>
    <t>Здание подстанции ТП-286</t>
  </si>
  <si>
    <t>по ул.Барнаульская</t>
  </si>
  <si>
    <t>инв. № 10102216к. Кирпичное, плиты, ворота железные, кровля-рубероид (мягкая 5,5*5,5) h=3,3 м</t>
  </si>
  <si>
    <t>Здание подстанции ТП-253</t>
  </si>
  <si>
    <t>кв.Б, юго-восточная сторона</t>
  </si>
  <si>
    <t>инв. № 10102217к. Кирпичное, плиты, ворота железные, кровля-рубероид (мягкая 7,0*6,2) h=3,15 м</t>
  </si>
  <si>
    <t>Здание подстанции ТП-251</t>
  </si>
  <si>
    <t>по ул.40 лет Октября 6а</t>
  </si>
  <si>
    <t>инв. № 10102218к. Кирпичное, плиты, ворота железные, кровля-рубероид</t>
  </si>
  <si>
    <t>Здание подстанции ТП-257</t>
  </si>
  <si>
    <t>кв.Б,северо-западная сторона шк.12</t>
  </si>
  <si>
    <t>инв. № 10102219к. Кирпичное, плиты, ворота железные</t>
  </si>
  <si>
    <t>Здание подстанции ТП-250</t>
  </si>
  <si>
    <t>кв.Б,северная часть</t>
  </si>
  <si>
    <t>инв. № 10102220к. Кирпичное, плиты, ворота железные, кровля-рубероид</t>
  </si>
  <si>
    <t>Здание подстанции ТП-252</t>
  </si>
  <si>
    <t>кв.Б,восточная сторона</t>
  </si>
  <si>
    <t>инв. № 10102221к. Кирпичное, плиты, ворота железные, кровля-рубероид</t>
  </si>
  <si>
    <t>ТП-249</t>
  </si>
  <si>
    <t>ул.Перекопская</t>
  </si>
  <si>
    <t>здание кирпичное, перекрытие ЖБИ, кровля мягкая (5,3*9,8) h=3,9 панели 5шт ЩО-59 (самодел)</t>
  </si>
  <si>
    <t>ТП-269</t>
  </si>
  <si>
    <t>кв.В, северная сторона, район д.22</t>
  </si>
  <si>
    <t>здание кирпичное, перекрытие ЖБИ, кровля мягкая (6,2*15,4) h=4,5 6шт ЩО-59</t>
  </si>
  <si>
    <t>ТП-266</t>
  </si>
  <si>
    <t>кв.В, западная сторона, д.16</t>
  </si>
  <si>
    <t>здание кирпичное, перекрытие ЖБИ, кровля мягкая (5,0*10,0) h=3,3, 6шт ЩО-70</t>
  </si>
  <si>
    <t>ТП-267</t>
  </si>
  <si>
    <t>северная сторона школы №19</t>
  </si>
  <si>
    <t>здание кирпичное, перекрытие ЖБИ, кровля мягкая (5,4*9,6) h=3,6, 6шт ЩО-59</t>
  </si>
  <si>
    <t>ТП-263</t>
  </si>
  <si>
    <t>западная сторона кв.В, д.4</t>
  </si>
  <si>
    <t>здание кирпичное, перекрытие ЖБИ, кровля мягкая (7,2*5,0) h=3,9 4шт ЩО-70</t>
  </si>
  <si>
    <t>ТП-265</t>
  </si>
  <si>
    <t>ул.Барнаульская (парк аттракционов)</t>
  </si>
  <si>
    <t>здание кирпичное, перекрытие ЖБИ, кровля мягкая (12,5*9,4) h=5,1, 5шт ЩО-70</t>
  </si>
  <si>
    <t>ТП-259</t>
  </si>
  <si>
    <t>северная сторона кв.А д.29</t>
  </si>
  <si>
    <t>здание кирпичное, перекрытие ЖБИ, кровля мягкая, (5,15*10,1) h=3,5 8шт ЩО-70</t>
  </si>
  <si>
    <t>Здание - корпус 262 ТП-49</t>
  </si>
  <si>
    <t>кв."А",корпус 262 ТП 49</t>
  </si>
  <si>
    <t>Здание насосной 2-го подъема к.67</t>
  </si>
  <si>
    <t xml:space="preserve">пл.Предзаводская,2 </t>
  </si>
  <si>
    <t>Здание - ТП 264</t>
  </si>
  <si>
    <t>кв."В", д.2, здание ТП 264</t>
  </si>
  <si>
    <t xml:space="preserve"> Кирпичное, прямоугольное, одноэтажное, отдельно стоящее,  перекрыто ж/б пустотными плитами, фундамент ж/б, V=65,6 м3, S=16,0 м2</t>
  </si>
  <si>
    <t xml:space="preserve">Здание - корпус 254 ТП 47 </t>
  </si>
  <si>
    <t>кв."А", корпус 254 ТП 47</t>
  </si>
  <si>
    <t xml:space="preserve"> Кирпичное, прямоугольное, одноэтажное, отдельно стоящее,  перекрыто ж/б пустотными плитами, фундамент ж/б, V=98,4 м3, S=24,0 м2</t>
  </si>
  <si>
    <t xml:space="preserve">Здание- корпус 258 ТП 58 </t>
  </si>
  <si>
    <t>ул.Гагарина, 11, корпус 258 ТП 58</t>
  </si>
  <si>
    <t xml:space="preserve"> Кирпичное, прямоугольное, одноэтажное, отдельно стоящее,  перекрыто ж/б пустотными плитами, фундамент ж/б, V=103,2 м3, S=48,0 м2</t>
  </si>
  <si>
    <t xml:space="preserve">Здание подстанции ЦРП - 6 </t>
  </si>
  <si>
    <t xml:space="preserve">кв."Б", здание ЦРП - 6 </t>
  </si>
  <si>
    <t xml:space="preserve"> Кирпичное, прямоугольное, одноэтажное, отдельно стоящее,  перекрыто ж/б пустотными плитами, фундамент ж/б, V=98,4 м3, S=48,0 м2</t>
  </si>
  <si>
    <t>Здание ЦРП - 15</t>
  </si>
  <si>
    <t>ул.Заводская, здание ЦРП - 15</t>
  </si>
  <si>
    <t>Трансформаторная подстанция ТП 50/261/м/р"А"</t>
  </si>
  <si>
    <t>кв."А", здание ТП 261</t>
  </si>
  <si>
    <t xml:space="preserve"> Кирпичное, прямоугольное, одноэтажное, отдельно стоящее,  перекрыто ж/б пустотными плитами, фундамент ж/б, S=48,0 м2</t>
  </si>
  <si>
    <t>Трансформаторная подстанция ТП 48/255/м/р"А"</t>
  </si>
  <si>
    <t>кв."А", здание ТП 255</t>
  </si>
  <si>
    <t>Кирпичное, прямоугольное, одноэтажное, отдельно стоящее,  перекрыто ж/б пустотными плитами, фундамент ж/б, V=98,4 м3, S=24,0 м2</t>
  </si>
  <si>
    <t>Здание ЦРП 16</t>
  </si>
  <si>
    <t>кв."В", здание ЦРП - 16</t>
  </si>
  <si>
    <t xml:space="preserve"> Кирпичное, прямоугольное, одноэтажное, отдельно стоящее,  перекрыто ж/б пустотными плитами, фундамент ж/б, V=206,4м3, S=84,0 м2</t>
  </si>
  <si>
    <t>Комплекс сооружений электрических сетей № 3</t>
  </si>
  <si>
    <t>745 кв.м</t>
  </si>
  <si>
    <t>пл.Предзаводская, 2 (ТЭЦ г.Яровое), от ЦРП-17 до ЦРП-6</t>
  </si>
  <si>
    <t>Кабельная линия КЛ-6кВ водозабора куст 3 и куст 6</t>
  </si>
  <si>
    <t xml:space="preserve">пл.Предзаводская, 2, РТП, ЦРП-10, ЦРП-15 </t>
  </si>
  <si>
    <t xml:space="preserve">от ЦРП-15 до куста 3 кабель АСБ 3х95 мм2 прот.= 646м,; от РТП до куст 3 кабель АСБ 3х185 мм2 прот.=870 м,; от ЦРП-10 до куст 6 кабель АСБ 3х95мм2 прот.= 572,8м </t>
  </si>
  <si>
    <t>пл.Предзаводская, 2 (от РТП до ЦРП 15)</t>
  </si>
  <si>
    <t>6 кв.  Кабель 2ААБ 3х150 мм2</t>
  </si>
  <si>
    <t>КТП водозабора, ул.Северная магистраль, ТП-289, ТП-101, ТП-202, ТП-203, ТП-104</t>
  </si>
  <si>
    <t xml:space="preserve">к.л.6 кВ. от ТП-289 до ТП-202 кабель ААШ 3х120 мм2 прот.=667м; от ТП-202 до ТП-203 кабель ААБ 3х95 мм2 прот.=290м; </t>
  </si>
  <si>
    <t>пл.Предзаводская, 2 (ТЭЦ г.Яровое ), ТП-281</t>
  </si>
  <si>
    <t>кабель АСБ 3х95 мм2</t>
  </si>
  <si>
    <t>Кабельная линия 6 кВ</t>
  </si>
  <si>
    <t>ТП-264, ТП 267</t>
  </si>
  <si>
    <t>ул.Гагарина, от ТП 208 до ТП-292, через ТП-258</t>
  </si>
  <si>
    <t>в траншее высок., к.л.6 кв ТП 208. Кабель АСБ 3х95 мм2</t>
  </si>
  <si>
    <t>ул.Барнаульская, ЦРП-15, ТП-286</t>
  </si>
  <si>
    <t>к.л.6 кВ. Кабель ААШв 3х150 мм2</t>
  </si>
  <si>
    <t>квартал Б, от ТП 51 до ТП 52 м/р "А"</t>
  </si>
  <si>
    <t>кабель АСБ 3х120 мм2</t>
  </si>
  <si>
    <t>ул.40 лет Октября, от ТП 50 до ТП 51</t>
  </si>
  <si>
    <t>К.л. 6 кв ТП 51. Кабель АСБ 3х120мм2</t>
  </si>
  <si>
    <t>Кабельная линия 6 кВ 1 очереди м/р "А"</t>
  </si>
  <si>
    <t>кв.А ТП 261 (от ТЭЦ до ЦРП-17)</t>
  </si>
  <si>
    <t>К.л. 6 кв ТП 261. Кабель АСБ 3х240 мм2</t>
  </si>
  <si>
    <t>Кабельная линия 6 кВ от куста скважины ТП-106 до ТП-115</t>
  </si>
  <si>
    <t xml:space="preserve">р-он СНТ "Химик", артез.скв.фильтровая № 1-89 </t>
  </si>
  <si>
    <t>Кабель ААБ 3х50мм2</t>
  </si>
  <si>
    <t>трасса Яровое-Славгород от КТП-4 до КТП-5</t>
  </si>
  <si>
    <t>Кабель АСБ 3х95 мм2</t>
  </si>
  <si>
    <t>ул.Алтайская, на КНС П от ЦРП 15</t>
  </si>
  <si>
    <t>кабель ААБ 3х95 мм2</t>
  </si>
  <si>
    <t>кв.Б, ЦРП 6, ТП 48, ТП больница</t>
  </si>
  <si>
    <t>от ЦРП-6 до ТР-256 кабель ААБ 3х120мм2 прот.=370м; от ТП-256 до ТП-291 кабель ААБ 3х120мм2 прот.=540м; от ТП-291 до ТП-293 кабель АСБ 3х150мм2 прот.=1050м</t>
  </si>
  <si>
    <t>Сети эл.снабжения г.Яровое</t>
  </si>
  <si>
    <t>пл.Предзаводская,2 от ЦРП-15/1 до ЦРП-16/1</t>
  </si>
  <si>
    <t>кабель ААБ 3х150мм2</t>
  </si>
  <si>
    <t>ул.Северная, 2 от ТП 51 до ТП водозабора</t>
  </si>
  <si>
    <t xml:space="preserve">от ТП-251 до ЦРП-16 кабель ААБ 3х95мм2 прот.=592м; от ЦРП-16 до ТП-289 кабель ААБ 3х95мм2 прот.=1510м </t>
  </si>
  <si>
    <t>Освещение автодороги завод- г.Яровое</t>
  </si>
  <si>
    <t>пл.Предзаводская, 2, от ДТУ до ул.Заводская</t>
  </si>
  <si>
    <t xml:space="preserve">провод АС 4*25, светильники РКУ-250 </t>
  </si>
  <si>
    <t>1.6.0813</t>
  </si>
  <si>
    <t xml:space="preserve">№ 2 "Комплекс электрических сетей "Производственная площадка" </t>
  </si>
  <si>
    <t>Подстанция ТП 100-6/0,4 КТП100 (47042907)</t>
  </si>
  <si>
    <t>пл.Предзаводская,1 (ДТУ)</t>
  </si>
  <si>
    <t xml:space="preserve">инв.10000531. </t>
  </si>
  <si>
    <t>Здание - корпус 186 /подстанция/ ЦРП 11</t>
  </si>
  <si>
    <t>Здание подстанции ЦРП - 3</t>
  </si>
  <si>
    <t>Стены - кирпичные, перекрытие - ж/б плиты</t>
  </si>
  <si>
    <t>Кабельная эстакада</t>
  </si>
  <si>
    <t>пл.Предзаводская, 2 (от к.157 до к.170)</t>
  </si>
  <si>
    <t>из ж/б конструкций</t>
  </si>
  <si>
    <t>Кабельный канал</t>
  </si>
  <si>
    <t>пл.Предзаводская,2 (РТП 110 ЦРП 1)</t>
  </si>
  <si>
    <t>ж/б лотки с кабельными полками, перекрытие ж/б плиты</t>
  </si>
  <si>
    <t>пл.Предзаводская, 2 (РТП-ЦРП 2)</t>
  </si>
  <si>
    <t>Кабель АСБ 3х120 мм2 прот. = 400м; кабель АСБ 3х185 мм2 прот.=400м</t>
  </si>
  <si>
    <t xml:space="preserve">Кабельная линия 6кВ </t>
  </si>
  <si>
    <t>пл.Предзаводская, 2 (РТП 110/6 ЦРП1, ЦРП2, ЦРП3)</t>
  </si>
  <si>
    <t>кабельААБ 3х150 мм2 прот.= 1250м; кабель ААБ 3х185 мм2 прот.=1406м</t>
  </si>
  <si>
    <t>пл.Предзаводская, 2 (от РТП до ЦРП 18)</t>
  </si>
  <si>
    <t>кабель АСБ 3х150 мм2</t>
  </si>
  <si>
    <t>пл.Предзаводская, 2 (от к.157 до ЦРП 12 )</t>
  </si>
  <si>
    <t>кабель АСБ 3х240мм2</t>
  </si>
  <si>
    <t>пл.Предзаводская, 2 (РТП ТЭЦ, ЦРП 2-ТП-24, ТЭЦ)</t>
  </si>
  <si>
    <t>пл.Предзаводская, 2 (от РТП 110 до ЦРП 8)</t>
  </si>
  <si>
    <t>инв.47004704. Кабель АСБ3х150 мм2</t>
  </si>
  <si>
    <t>Сети эл.снабжения завода</t>
  </si>
  <si>
    <t>пл.Предзаводская,2 (ТЭЦ-ЦРП-4)</t>
  </si>
  <si>
    <t>пл.Предзаводская,2 (ЦРП 4 до ТП фруктохранилище ТП</t>
  </si>
  <si>
    <t>пл.Предзаводская,2 (ЦРП 2, ЦРП 3)</t>
  </si>
  <si>
    <t>пл.Предзаводская, 2 (до ТП свинокомплекса ), ЦРП-11 до ТП-119</t>
  </si>
  <si>
    <t>кабель АСБ 3х50 мм2</t>
  </si>
  <si>
    <t>1.6.0814</t>
  </si>
  <si>
    <t>Комплекс № 1 РТП 110/6:</t>
  </si>
  <si>
    <t>г.Яровое, пл.Предзаводская, д.2</t>
  </si>
  <si>
    <t>Здание - корпус 157 РТП</t>
  </si>
  <si>
    <t>пл.Предзаводская, 2 (от РТП до ТЭЦ)</t>
  </si>
  <si>
    <t>Кабельная линия РТП ТЭЦ 3 очередь</t>
  </si>
  <si>
    <t>пл.Предзаводская, 2 (РТП ТЭЦ  3 очередь)</t>
  </si>
  <si>
    <t>пл.Предзаводская, 2 (от РТП до Г 7)</t>
  </si>
  <si>
    <t>6 кв</t>
  </si>
  <si>
    <t>Кабельная линия 6-10  кВ РТП ТЭЦ  3 очередь</t>
  </si>
  <si>
    <t>6 -10 кв</t>
  </si>
  <si>
    <t>1.6.0815</t>
  </si>
  <si>
    <t>Комплекс № 5. Сети электроснабжения централизованной системы теплоснабжения города</t>
  </si>
  <si>
    <t>от ТП-254 до КНС-1</t>
  </si>
  <si>
    <t>инв.10103190к. в траншее АВВГ 3*50+1*35</t>
  </si>
  <si>
    <t>Кабельная линия АВВГ</t>
  </si>
  <si>
    <t>ул.Верещагина, от ТП-202 до станции смешивания "Садовая"</t>
  </si>
  <si>
    <t>инв.13600503. Выделены из жил.домов, кабель АВВГ 3*150+1*70мм2 подземная 0,4кВ</t>
  </si>
  <si>
    <t>Кабельная линия ВВБ</t>
  </si>
  <si>
    <t>ул.Барнаульская, от ТП-286 до станции смешивания "Барнаульская"</t>
  </si>
  <si>
    <t>инв.13600504. Выделены из жил.домов, кабель ВВБ 3*50+1*25мм2 подземная 0,4кВ</t>
  </si>
  <si>
    <t>от ТП-290 до станции смешивания "Водозабор"</t>
  </si>
  <si>
    <t>инв.13600505. Выделены из жил.домов, кабель АВВГ 3*185+1*95мм2 подземная 0,4кВ</t>
  </si>
  <si>
    <t>ТП-294, станция смешивания "Южная"</t>
  </si>
  <si>
    <t xml:space="preserve">инв.13600557. Выделены из жил.домов, 0,4кВ подземная кабель АВВГ 3*185+1*70мм2 </t>
  </si>
  <si>
    <t>Кабельная линия ВРГ</t>
  </si>
  <si>
    <t>ТП-293, станция смешивания "Учхоз"</t>
  </si>
  <si>
    <t xml:space="preserve">инв.13600588. Выделены из жил.домов, 0,4кВ воздушно-подземная кабель ВРГ 3*35+1*16мм2 </t>
  </si>
  <si>
    <t>Кабельная линия электропередач</t>
  </si>
  <si>
    <t>от теплового пункта ПСНС «Западная» до трансформаторной подстанции ТП-267, расположенной с северной стороны МБУ СОШ № 19.</t>
  </si>
  <si>
    <t xml:space="preserve">Траншейная прокладка. 
Кабель АВбБШВ 4х16мм² –  335м.
Выключатель автоматический ВА 47-29 3Р 25А – 1 шт.
</t>
  </si>
  <si>
    <t>Воздушная линия электропередач</t>
  </si>
  <si>
    <t>от теплового пункта ПСНС «Западная» до опоры № 40-1 на пересечении ул. Мира и ул. Центральная.</t>
  </si>
  <si>
    <t xml:space="preserve">Воздушная линия электроснабжения, по опорам. 
Провод самонесущий изолированный СИП-4 4х16-0,6/1,0 – 150м.
</t>
  </si>
  <si>
    <t>1.6.0816</t>
  </si>
  <si>
    <t>Комплекс № 4. Электрические сети города (селитебная зона)</t>
  </si>
  <si>
    <t>ул. Гагарина</t>
  </si>
  <si>
    <t xml:space="preserve">инв.10103021к. ВЛ-0,4 кВ 4*А35                          </t>
  </si>
  <si>
    <t xml:space="preserve">Воздушная линия электропередач </t>
  </si>
  <si>
    <t>ул. 40 лет Октября от ул.Кулундинская до Чапаева</t>
  </si>
  <si>
    <t xml:space="preserve">инв.13600467. КЛ-0,4 кВ от ТП-288 до опоры № 2 по ул.Строительная  кабель АВВГ 3х95мм2+1х50мм2 прот.=62м; ВЛ-0,4 кВ от опоры №2 провод А35 5х35мм2 прот.=400м; провод 4xА35мм2 прот.=310м; провод 3xА35мм2 прот.=240м;провод 2х35мм2 прот.= 70м; ж/б опоры (24 шт.)                                                                                             </t>
  </si>
  <si>
    <t>от ТП-252 до общежития кв.Б д.33</t>
  </si>
  <si>
    <t xml:space="preserve">инв.13600468. ВЛ-0,4 кВ  3xА35                                                                                             </t>
  </si>
  <si>
    <t>кв.Б д. 14 до д. 24 кв. Б</t>
  </si>
  <si>
    <t xml:space="preserve">инв.13600469. ВЛ-0,4 кВ  провод А35 4x35 мм2 на ж/б опорах, светильники РКУ-250                                                                                              </t>
  </si>
  <si>
    <t>от д.12 до шк. 12</t>
  </si>
  <si>
    <t xml:space="preserve">инв.13600470. ВЛ-0,4 кВ  провод А35 3x35мм2 на ж/б опорах, светильники РКУ-250                                                                                             </t>
  </si>
  <si>
    <t>от ул. Гагарина до Алтайской, ул.Заводская, ул. Кирова, ул. Первомайская. ул. Менделеева, ул. Верещагина, ул. Пушкина</t>
  </si>
  <si>
    <t xml:space="preserve">инв.13600471. ВЛ-0,4 кВ провод А35 5xА35мм2 прот.=1800м; провод А35   3xА35 прот.=1240м на ж/б опорах                       </t>
  </si>
  <si>
    <t>40 лет Октября (восточная сторона) от ул.Кулундинская до ул.Гагарина</t>
  </si>
  <si>
    <t xml:space="preserve">инв.13600472. ВЛ-0,4 кВ провод А35 3x35мм2 на ж/б опорах, светильники РКУ-250 </t>
  </si>
  <si>
    <t>ул. Гагарина от ул.Пушкина до больницы</t>
  </si>
  <si>
    <t>инв.13600473. ВЛ-0,4 кВ  3x35мм2 прот.= 750м; провод А35 2х35мм2 прот.=330м на ж/б опорах, светильники РКУ-250</t>
  </si>
  <si>
    <t>ул. 40 лет Октября, западная сторона от ул.Гагарина до ул.Кулундинской</t>
  </si>
  <si>
    <t xml:space="preserve">инв.13600474. ВЛ-0,4 кВ прова А35 4x35мм2 на ж/б опорах                                                                                             </t>
  </si>
  <si>
    <t>кв. Б д. 1, 2, 3</t>
  </si>
  <si>
    <t xml:space="preserve">инв.13600475. ВЛ-0,4 кВ провод  АС16 2x16мм2 на ж/б опорах, светильники РКУ-250                                                                                         </t>
  </si>
  <si>
    <t>ул. Мира от ул.Гагарина до ул.Кулундинской</t>
  </si>
  <si>
    <t xml:space="preserve">инв.13600476. ВЛ-0,4 кВ провод А35 4х35мм2 прот.=640м; провод А 2х35мм2 прот.=180м на ж/б опорах, светильники РКУ-250                                                                                                                                                  </t>
  </si>
  <si>
    <t>от ТП-261 до ул.Мира</t>
  </si>
  <si>
    <t xml:space="preserve">инв.13600477. ВЛ-0,4 кВ провод А35 3x35мм2  на ж/б опорах, светильники РКУ-250                                                                                                   </t>
  </si>
  <si>
    <t>кв. А д. 9, 39</t>
  </si>
  <si>
    <t xml:space="preserve">инв.13600478. ВЛ-0,4 кВ провод А35 3x45мм2  на ж/б опорах, светильники РКУ-250                                                                 </t>
  </si>
  <si>
    <t>2 оч. М/р А</t>
  </si>
  <si>
    <t xml:space="preserve">инв.13600479. ВЛ-0,4 кВ наруж.освещение провод А35 4xА35мм2 прот.=300м ; провод А35 3xА35мм2 прот.=110м ж/б опорах, светильники РКУ-250                                       </t>
  </si>
  <si>
    <t>1 оч. М/р А</t>
  </si>
  <si>
    <t xml:space="preserve">инв.13600480. ВЛ-0,4 кВ провол А35 4x35мм2 прот.=650м; провод А35 3x35мм2 прот.=400м; провод А35 2x35мм2 прот.=350м на ж/б опорах, светильники РКУ-250           </t>
  </si>
  <si>
    <t>ул. Михайловская, ул. Целинная, ул. Покровская</t>
  </si>
  <si>
    <t xml:space="preserve">инв.13600481 ВЛ-0,4 кВ с освещением провод А35  5x35мм2 прот.=1660м; провод А35  3x35мм2 прот.=1000м; провод А35 2x35мм2 прот.=360м на ж/б опорах, светильники РКУ-250                                                                           </t>
  </si>
  <si>
    <t>Воздушная линия электропередач 1 - ая оч</t>
  </si>
  <si>
    <t>ул. Шукшина, ул. Химиков, ул. Комсомольская, ул. 40 лет Окт., ул. Мира, от ул. Шукшина до ул. Перекопской</t>
  </si>
  <si>
    <t>инв.13600482. ВЛ-0,4 кВ провод А35  5x35мм2 прот.=720м; провод А35  4x35мм2 прот.=3320м; провод А35 2x35мм2 прот.=240м; провод А35 3x35мм2 прот.=170м на ж/б опорах</t>
  </si>
  <si>
    <t>ул. Перекопская (южная)</t>
  </si>
  <si>
    <t>инв.13600483. ВЛ-0,4 кВ провод АС35 5х35мм2 на ж/б опорах</t>
  </si>
  <si>
    <t>от ул. Перекопская, ул. Мира, Полевая, ул. Звездная, ул. Крымская, ул. Комарова</t>
  </si>
  <si>
    <t xml:space="preserve">инв.13600484. ВЛ-0,4 кВ с освещением провод А35 5x35мм2 прот.=720м; провод А35 4x35мм2 прот.=3320м; провод А35 2x35мм2  прот.=240м на ж/б опорах с ж/б пасынками                                            </t>
  </si>
  <si>
    <t>Кабельная  линия</t>
  </si>
  <si>
    <t>к д. 8 кв. "В" ТП-260</t>
  </si>
  <si>
    <t>инв.13600485. 0,4 кВ провод АПБВ 3x70+1x35 в траншее</t>
  </si>
  <si>
    <t>ул.Пушкина, ул.Менделеева, ул.Верещагина, ул.Первомайская, ул.Кирова, ул.Заводская от Алтайская до ул.Чапаева, ул.Цветочная, ул.Зеленая,ул.Партизанская, ул.Заводская, ул.Чапаева</t>
  </si>
  <si>
    <t xml:space="preserve">инв.13600487. ВЛ-0,4 кВ провод А35 5x35мм2 прот.=3800м; провод А35 4x35мм2 прот.=2890м; провод А35 3x35мм2 прот.=1860м; провод СИП 4x50 прот.=450м на ж/б опорах                                 </t>
  </si>
  <si>
    <t>ул. Алтайская от ул.Заводской до ул.40 лет Октября</t>
  </si>
  <si>
    <t xml:space="preserve">инв.13600488. ВЛ-0,4 кВ провод А35 5x35мм2 на метал.опорах                                                </t>
  </si>
  <si>
    <t>ул. Кулундинской от ул. Заводской до 40 лет Окт.</t>
  </si>
  <si>
    <t xml:space="preserve">инв.13600489. ВЛ-0,4 кВ провод А35 5x35мм2 прот.=900м; провод А35 4x35мм2 прот.=900м  на ж/б опорах                                           </t>
  </si>
  <si>
    <t>ул.Кулундинская от ул.40 лет Октября до ул.Мира</t>
  </si>
  <si>
    <t xml:space="preserve">инв.13600490. ВЛ-0,4 кВ  с освещеним провод А35 4x35мм2 на ж/б опорах </t>
  </si>
  <si>
    <t>от ТП-260 до д. 28 кв. "А"</t>
  </si>
  <si>
    <t>инв.13600491. В траншее, провод ААБ 3*120мм2</t>
  </si>
  <si>
    <t>от ТП-257 до общежития</t>
  </si>
  <si>
    <t>инв.13600493. 0,4кВ в траншее провод АСБ 3*150мм2</t>
  </si>
  <si>
    <t>от ТП-254 до д. 36 кв. А</t>
  </si>
  <si>
    <t xml:space="preserve"> инв.1360094. КЛ-0,4кВ в траншее, провод 2ААБ 3*120мм2</t>
  </si>
  <si>
    <t>от ТП-260 до д. 8 кв. "А"</t>
  </si>
  <si>
    <t>инв.13600495. КЛ-0,4кВ в траншее,  провод АВРГ 3*70+1*35мм2</t>
  </si>
  <si>
    <t>от ТП-263 к д. 12 кв .В</t>
  </si>
  <si>
    <t>инв.13600496. 0,4кВ в траншее провод ААБ 3*95мм2</t>
  </si>
  <si>
    <t>от ТП-250 к д. 1, 2 кв. Б</t>
  </si>
  <si>
    <t>инв.13600498. 0,4кВ в траншее кабель ААБ 3*70мм2</t>
  </si>
  <si>
    <t>к д. 7 кв. "А"</t>
  </si>
  <si>
    <t>инв.13600497. 0,4кВ в траншее провод АВРГ 3*95+1х50мм2</t>
  </si>
  <si>
    <t>от ТП-250 до д. 31 кв. "А"</t>
  </si>
  <si>
    <t>инв.13600499. Подземная в траншее АБШВ 3*95+1*50мм2</t>
  </si>
  <si>
    <t>от ТП-261 до д. 27 кв. "А"</t>
  </si>
  <si>
    <t>инв.13600501. 0,4кВ в траншее провод ААБ 3*120мм2</t>
  </si>
  <si>
    <t>от ТП-255 до д. 32 кв. "А"</t>
  </si>
  <si>
    <t>инв.13600502. 0,4кВ в траншее провод ААБ 3*120мм2</t>
  </si>
  <si>
    <t>ул.Мира -ТП-246 (правая сторона)</t>
  </si>
  <si>
    <t>инв.13600506. Выделены из жил.домов, 0,4кВ кабель АС 4*35мм2 на ж/б опорах</t>
  </si>
  <si>
    <t xml:space="preserve">кв.В д.17 -ТП-266 </t>
  </si>
  <si>
    <t>инв.13600507. Выделены из жил.домов, кабель АВВГ 3*70+1*35мм2 0,4кВ подземная</t>
  </si>
  <si>
    <t xml:space="preserve">кв.В д.21 -ТП-266 </t>
  </si>
  <si>
    <t>инв.13600508. Выделены из жил.домов, подземная кабель 3*70+1*35мм2 0,4кВ</t>
  </si>
  <si>
    <t xml:space="preserve">кв.В д.23 -ТП-266 </t>
  </si>
  <si>
    <t xml:space="preserve">инв.13600509. Выделены из жил.домов, 0,4кВ подземная 3*70+1*35мм2 </t>
  </si>
  <si>
    <t xml:space="preserve">кв.В д.14 -ТП-266 </t>
  </si>
  <si>
    <t xml:space="preserve">инв.13600510. Выделены из жил.домов, 0,4кВ подземная кабель АВВГ 3*185+1*95мм2 </t>
  </si>
  <si>
    <t xml:space="preserve">кв.В д.16 -ТП-266 </t>
  </si>
  <si>
    <t xml:space="preserve">инв.13600511. Выделены из жил.домов, 0,4кВ подземная кабель 3*150+1*70мм2 </t>
  </si>
  <si>
    <t xml:space="preserve">кв.В д.15 -ТП-266 </t>
  </si>
  <si>
    <t xml:space="preserve">инв.13600512. Выделены из жил.домов, 0,4кВ подземная кабель 3*70+1*35мм2 </t>
  </si>
  <si>
    <t xml:space="preserve">кв.В д.22 -ТП-266 </t>
  </si>
  <si>
    <t xml:space="preserve">инв.13600513. Выделены из жил.домов,  0,4кВ подземная кабель АВВГ 3*95+1*50мм2 </t>
  </si>
  <si>
    <t xml:space="preserve">кв.В д.25 -ТП-266 </t>
  </si>
  <si>
    <t xml:space="preserve">инв.13600514. Выделены из жил.домов, 0,4кВ подземная кабель АВВГ 4*70мм2 </t>
  </si>
  <si>
    <t>кв.В д.29 -ТП-269</t>
  </si>
  <si>
    <t xml:space="preserve">инв.13600515. Выделены из жил.домов, 0,4кВ подземная кабель АВВГ 4*70мм2 </t>
  </si>
  <si>
    <t>кв.В д.5 -ТП-263, Ввод №1</t>
  </si>
  <si>
    <t xml:space="preserve">инв.13600516. Выделены из жил.домов, 0,4кВ подземная кабель АВВГ 3*95+1*50мм2 </t>
  </si>
  <si>
    <t>кв.В д.5 -ТП-263, Ввод №2</t>
  </si>
  <si>
    <t xml:space="preserve">инв.13600517. Выделены из жил.домов, 0,4кВ подземная кабель АВВГ 3*95+1*50мм2 </t>
  </si>
  <si>
    <t>кв.В д.4 -ТП-263</t>
  </si>
  <si>
    <t>инв.13600518. Выделены из жил.домов, 0,4кВ подземная кабель АВВГ 3*95+1*50мм2</t>
  </si>
  <si>
    <t>кв.В д.7 -ТП-263</t>
  </si>
  <si>
    <t xml:space="preserve">инв.13600519. Выделены из жил.домов,  0,4кВ подземная кабель 3*95+1*50мм2  </t>
  </si>
  <si>
    <t>кв.В д.12 -ТП-263</t>
  </si>
  <si>
    <t xml:space="preserve">инв.13600520. Выделены из жил.домов, 0,4кВ подземная кабель 3*95+1*50мм2 </t>
  </si>
  <si>
    <t>кв.В д.6 -ТП-263</t>
  </si>
  <si>
    <t xml:space="preserve">инв.13600521. Выделены из жил.домов, 0,4кВ подземная кабель АВВГ 3*95+1*50мм2 </t>
  </si>
  <si>
    <t>кв.В д.2 -ТП-264</t>
  </si>
  <si>
    <t xml:space="preserve">инв.13600522. Выделены из жил.домов, 0,4кВ подземная кабель АВВГ 3*35+1*16мм2 </t>
  </si>
  <si>
    <t>Кабельная линия АБЛ</t>
  </si>
  <si>
    <t>кв.В д.8 -ТП-264</t>
  </si>
  <si>
    <t xml:space="preserve">инв.13600523. Выделены из жил.домов, 0,4кВ  подземная кабель АБЛ 3*95мм2 </t>
  </si>
  <si>
    <t>кв.В д.9 -ТП-264</t>
  </si>
  <si>
    <t>инв.13600524. Выделены из жил.домов,  0,4кВ подземная кабель АБЛ 3*95мм2</t>
  </si>
  <si>
    <t>кв.В д.10 -ТП-264</t>
  </si>
  <si>
    <t xml:space="preserve">инв.13600525. Выделены из жил.домов, 0,4кВ подземная кабель 3*95мм2 </t>
  </si>
  <si>
    <t>кв.В д.3 -ТП-265</t>
  </si>
  <si>
    <t xml:space="preserve">инв.13600526. Выделены из жил.домов, 0,4кВ подземная кабель 3*95+1*50мм2 </t>
  </si>
  <si>
    <t>Кабельная линия ААБ</t>
  </si>
  <si>
    <t>кв.А д.5 -ТП-255</t>
  </si>
  <si>
    <t xml:space="preserve">инв.13600527. Выделены из жил.домов, 0,4кВ подземная кабель ААБ 3*95мм2 </t>
  </si>
  <si>
    <t>Кабельная линия АБШВ</t>
  </si>
  <si>
    <t>кв.А д.14 -ТП-255</t>
  </si>
  <si>
    <t xml:space="preserve">инв.13600528. Выделены из жил.домов, 0,4кВ подземная кабель АБШВ 3*95+1*50мм2 </t>
  </si>
  <si>
    <t>кв.А д.33 -ТП-259</t>
  </si>
  <si>
    <t>инв.13600529. Выделены из жил.домов, 0,4кВ подземная кабель АВВГ 3*95+1*50мм2</t>
  </si>
  <si>
    <t>кв.А д.17 -ТП-255</t>
  </si>
  <si>
    <t xml:space="preserve">инв.13600530. Выделены из жил.домов, 0,4кВ подземная кабель 3*70+1*25мм2 </t>
  </si>
  <si>
    <t>кв.А д.18 -ТП-255</t>
  </si>
  <si>
    <t xml:space="preserve">инв.13600531. Выделены из жил.домов, 0,4кВ подземная кабель 3*150+1*70мм2 </t>
  </si>
  <si>
    <t>кв.А д.15 -ТП-255</t>
  </si>
  <si>
    <t xml:space="preserve">инв.13600532. Выделены из жил.домов, 0,4кВ подземная кабель 3*95+1*35мм2 </t>
  </si>
  <si>
    <t>кв.А д.35 -ТП-255</t>
  </si>
  <si>
    <t xml:space="preserve">инв.13600533. выделены из жил.домов, 0,4кВ подземная кабель 3*120+1*35мм2 </t>
  </si>
  <si>
    <t>кв.А д.34 -ТП-255</t>
  </si>
  <si>
    <t xml:space="preserve">инв.13600534. Выделены из жил.домов, 0,4кВ подземнаякабель 3*70+1*35мм2 </t>
  </si>
  <si>
    <t>кв.А д.2 -ТП-259, Ввод №1</t>
  </si>
  <si>
    <t xml:space="preserve">инв.13600535. Выделены из жил.домов, 0,4кВ подземная кабель АВВГ 3*35+1*16мм2 </t>
  </si>
  <si>
    <t>кв.А д.2 -ТП-259, Ввод №2</t>
  </si>
  <si>
    <t xml:space="preserve">инв.13600536. Выделены из жил.домов, 0,4кВ подземная кабель АВВГ 3*35+1*16мм2 </t>
  </si>
  <si>
    <t>кв.А д.3 -ТП-259, Ввод №1</t>
  </si>
  <si>
    <t xml:space="preserve">инв.13600537. Выделены из жил.домов, 0,4кВ подземная кабель АВВГ 3*95+1*70мм2 </t>
  </si>
  <si>
    <t>кв.А д.3 -ТП-259, Ввод №2</t>
  </si>
  <si>
    <t xml:space="preserve">инв.13600538. Выделены из жил.домов, 0,4кВ подземная кабель 3*95+1*70мм2 </t>
  </si>
  <si>
    <t>кв.А д.22 -ТП-259</t>
  </si>
  <si>
    <t xml:space="preserve">инв.13600539. Выделены из жил.домов, 0,4кВ подземная кабель 3*70+1*35мм2 </t>
  </si>
  <si>
    <t>кв.А д.25 -ТП-259</t>
  </si>
  <si>
    <t xml:space="preserve">инв.13600540. Выделены из жил.домов, 0,4кВ подземная кабель 3*95+1*50мм2 </t>
  </si>
  <si>
    <t>кв.А д.4 -ТП-259,  Ввод №1</t>
  </si>
  <si>
    <t>инв.13600541. Выделены из жил.домов, 0,4кВ подземная кабель АВВГ 3*95+1*50мм2</t>
  </si>
  <si>
    <t>кв.А д.4 -ТП-259, Ввод №2</t>
  </si>
  <si>
    <t xml:space="preserve">инв.13600542. Выделены из жил.домов, 0,4кВ подземная кабель 3*95+1*50мм2 </t>
  </si>
  <si>
    <t xml:space="preserve">инв.13600543. Выделены из жил.домов, 0,4кВ подземная кабель 3*95+1*50мм2 </t>
  </si>
  <si>
    <t>кв.А д.20 -ТП-261, Ввод №1</t>
  </si>
  <si>
    <t xml:space="preserve">инв.13600544. Выделены из жил.домов, 0,4кВ подземная кабель АВВГ 3*70+1*25мм2 </t>
  </si>
  <si>
    <t>кв.А д.20 -ТП-261, Ввод №2</t>
  </si>
  <si>
    <t xml:space="preserve">инв.13600545. Выделены из жил.домов, 0,4кВ подземная кабель АВВГ3*70+1*25мм2 </t>
  </si>
  <si>
    <t>кв.А д.26 -ТП-261</t>
  </si>
  <si>
    <t xml:space="preserve">инв.13600456. Выделены из жил.домов, 0,4кВ подземная кабель ААБ 3*95мм2 </t>
  </si>
  <si>
    <t>кв.А д.39 -ТП-260,Ввод №1</t>
  </si>
  <si>
    <t xml:space="preserve">инв.13600551. Выделены из жил.домов, 0,4кВ подземная кабель ААБ 3*95мм2 </t>
  </si>
  <si>
    <t>кв.А д.39 -ТП-260,Ввод №2</t>
  </si>
  <si>
    <t xml:space="preserve">инв.13600552. Выделены из жил.домов, 0,4кВ подземная ААБ 3*95м22 </t>
  </si>
  <si>
    <t>кв.А д.9 -ТП-260</t>
  </si>
  <si>
    <t xml:space="preserve">инв.13600553. Выделены из жил.домов, 0,4кВ подземная кабель ААБ 3*95мм2 </t>
  </si>
  <si>
    <t>Кабельная линия АПВБ</t>
  </si>
  <si>
    <t>ул.Заводская, коттеджи, ТП-284</t>
  </si>
  <si>
    <t xml:space="preserve">инв.13600554. Выделены из жил.домов, 0,4кВ подземная кабель АПВБ 3*50+1*25мм2 </t>
  </si>
  <si>
    <t>Кабельная линия АВР</t>
  </si>
  <si>
    <t>ул.Ленина 1,3,5 ТП-282</t>
  </si>
  <si>
    <t xml:space="preserve">инв.13600555. Выделены из жил.домов, 0,4кВ подземная кабель АВР 3*120+1*50мм2 </t>
  </si>
  <si>
    <t>ул.Ленина 7 ТП-282</t>
  </si>
  <si>
    <t xml:space="preserve">инв.13600556. Выделены из жил.домов, 0,4кВ подземная кабель АВР 3*150+1*35мм2 </t>
  </si>
  <si>
    <t>Кабельная линия АСБ</t>
  </si>
  <si>
    <t>ТП-253, кв.Б,13</t>
  </si>
  <si>
    <t xml:space="preserve">инв.13600558. Выделены из жил.домов, 0,4кВ подземная кабель АСБ 3*70мм2 </t>
  </si>
  <si>
    <t>ТП-253, кв.Б,17</t>
  </si>
  <si>
    <t xml:space="preserve">инв.13600559. Выделены из жил.домов, 0,4кВ подземная кабель ААБ 3*150мм2 </t>
  </si>
  <si>
    <t>ТП-253, кв.Б,20</t>
  </si>
  <si>
    <t xml:space="preserve">инв.13600560. Выделены из жил.домов, 0,4кВ подземная кабель АВВГ 3*70мм2 </t>
  </si>
  <si>
    <t>ТП-253, кв.Б,19</t>
  </si>
  <si>
    <t xml:space="preserve">инв.13600561. Выделены из жил.домов, 0,4кВ подземная кабель АВВГ 3*70+1*35мм2 </t>
  </si>
  <si>
    <t>ТП-253, кв.Б,14</t>
  </si>
  <si>
    <t xml:space="preserve">инв.13600562. Выделены из жил.домов, 0,4кВ подземная 3*70мм2 </t>
  </si>
  <si>
    <t>ТП-253, кв.Б,18</t>
  </si>
  <si>
    <t xml:space="preserve">инв.13600563. Выделены из жил.домов, 0,4кВ подземная кабель АВВГ 3*70мм2 </t>
  </si>
  <si>
    <t>ТП-256, кв.Б,25</t>
  </si>
  <si>
    <t xml:space="preserve">инв.13600564. Выделены из жил.домов, 0,4кВ подземная ААБ 3*70мм2 </t>
  </si>
  <si>
    <t>ТП-256, кв.Б,22</t>
  </si>
  <si>
    <t xml:space="preserve">инв.13600565. Выделены из жил.домов, 0,4кВ подземная кабель ААБ 3*95мм2 </t>
  </si>
  <si>
    <t>ТП-256, кв.Б,23</t>
  </si>
  <si>
    <t xml:space="preserve">инв.13600566. Выделены из жил.домов, 0,4кВ подземная кабель ААБ 3*95мм2 </t>
  </si>
  <si>
    <t>ТП-256, кв.Б,24</t>
  </si>
  <si>
    <t xml:space="preserve">инв.13600567. Выделены из жил.домов, 0,4кВ подземная кабель ААБ 3*120мм2 </t>
  </si>
  <si>
    <t>ТП-257, кв.Б,30, Ввод №1</t>
  </si>
  <si>
    <t xml:space="preserve">инв.13600568. Выделены из жил.домов, 0,4кВ подземная кабель 3*95мм2 </t>
  </si>
  <si>
    <t>ТП-257, кв.Б,30, Ввод №2</t>
  </si>
  <si>
    <t>инв.13600569. Выделены из жил.домов,  0,4кВ подземная кабель ААБ 3*95+1*50мм2</t>
  </si>
  <si>
    <t>ТП-257, кв.Б,34</t>
  </si>
  <si>
    <t xml:space="preserve">инв.13600570. Выделены из жил.домов, 0,4кВ подземная кабель 3*95+1*50мм2 </t>
  </si>
  <si>
    <t>ТП-257, кв.Б,33, Ввод №1</t>
  </si>
  <si>
    <t>инв.13600571. Выделены из жил.домов,  0,4кВ подземная кабель АВВГ 3*150мм2</t>
  </si>
  <si>
    <t>ТП-257, кв.Б,33, Ввод №2</t>
  </si>
  <si>
    <t xml:space="preserve">инв.13600572. Выделены из жил.домов, 0,4кВ подземная кабель ААБ  3*150мм2 </t>
  </si>
  <si>
    <t>ТП-257, кв.Б,26</t>
  </si>
  <si>
    <t xml:space="preserve">инв.13600573. Выделены из жил.домов, 0,4кВ подземная кабель ААБ 3*70мм2 </t>
  </si>
  <si>
    <t>ТП-250, ул.40 лет Октября,4</t>
  </si>
  <si>
    <t xml:space="preserve">инв.13600574. Выделены из жил.домов, 0,4кВ подземная кабель АВВГ 3*95+1*50мм2 </t>
  </si>
  <si>
    <t>ТП-250, ул.40 лет Октября,13</t>
  </si>
  <si>
    <t xml:space="preserve">инв.13600575.Выделены из жил.домов, 0,4кВ подземная кабель АВВГ 3*25+1*16мм2 </t>
  </si>
  <si>
    <t>ТП-250, ул.40 лет Октября,12</t>
  </si>
  <si>
    <t xml:space="preserve">инв.13600576. Выделены из жил.домов, 0,4кВ подземная кабель ААБ 3*95+1*50мм2 </t>
  </si>
  <si>
    <t>ТП-250, кв.Б,3</t>
  </si>
  <si>
    <t xml:space="preserve">инв.13600577. Выделены из жил.домов, 0,4кВ подземная кабель ААБ 3*95мм2 </t>
  </si>
  <si>
    <t>ул.40 лет Октября,5 ТП-251, ввод №1</t>
  </si>
  <si>
    <t xml:space="preserve">инв.13600578. Выделены из жил.домов, 0,4кВ подземная кабель АВВГ 3*95+1*50мм2 </t>
  </si>
  <si>
    <t>ул.40 лет Октября,5 ТП-251, ввод №2</t>
  </si>
  <si>
    <t xml:space="preserve">винв.13600579. Вделены из жил.домов, 0,4кВ подземная кабель АВВГ  3*95+1*50мм2 </t>
  </si>
  <si>
    <t>ул.40 лет Октября, к домам  №8-11 ТП-251</t>
  </si>
  <si>
    <t>инв.13600580. Выделены из жил.домов, 0,4кВ подземная кабель АВВГ 3*120+1*50мм2</t>
  </si>
  <si>
    <t>ул.40 лет Октября, к домам  №1-3 ТП-250</t>
  </si>
  <si>
    <t xml:space="preserve">инв.13600581. Выделены из жил.домов, 0,4кВ подземная кабель АВВГ 3*70+1*25мм2 </t>
  </si>
  <si>
    <t>ул.40 лет Октября, 6а ТП-250</t>
  </si>
  <si>
    <t xml:space="preserve">инв.13600582. Выделены из жил.домов, 0,4кВ подземная кабель ААБ 3*95мм2 </t>
  </si>
  <si>
    <t>ул.40 лет Октября, 7 ТП-250</t>
  </si>
  <si>
    <t xml:space="preserve">инв.13600583. Выделены из жил.домов, 0,4кВ подземная кабель АВВГ 3*120+1*50мм2 </t>
  </si>
  <si>
    <t>кв.Б,10 ТП-251</t>
  </si>
  <si>
    <t>инв.13600584. Выделены из жил.домов,  0,4кВ подземная кабель ААБ 3*120мм2</t>
  </si>
  <si>
    <t>кв.Б,15 ТП-251</t>
  </si>
  <si>
    <t xml:space="preserve">инв.13600585. Выделены из жил.домов, 4кВ подземная кабель ААБ 3*120мм2 </t>
  </si>
  <si>
    <t>кв.Б,16 ТП-252</t>
  </si>
  <si>
    <t xml:space="preserve">инв.13600586. Выделены из жил.домов, 0,4кВ подземная кабель АВВГ 3*185+1*50мм2 </t>
  </si>
  <si>
    <t xml:space="preserve">инв.13600587. Выделены из жил.домов, 0,4кВ подземная кабель АВВГ 3*95+1*35мм2 </t>
  </si>
  <si>
    <t>ТП-293, ул.Советская</t>
  </si>
  <si>
    <t>инв.13600589. Выделены из жил.домов, 0,4кВ с проводами А 4*16мм2 на деревянных опорах с ж/б пасынками</t>
  </si>
  <si>
    <t>ТП-295, ул.Набережная правая сторона ул.Молодежная</t>
  </si>
  <si>
    <t>инв.13600590. Выделены из жил.домов,.0,4кВ с проводами Ас 5*35мм2 на деревянных опорах с ж/б пасынками</t>
  </si>
  <si>
    <t>ТП-295, ул.Новая левая сторона ул.Молодежная, ул.Советская</t>
  </si>
  <si>
    <t>инв.13600591. Выделены из жил.домов, 0,4кВ с проводами Ас 5*35мм2 на деревянных опорах с ж/б пасынками</t>
  </si>
  <si>
    <t xml:space="preserve">от ТП-295 до ул.Гагарина 15,17 </t>
  </si>
  <si>
    <t>инв.13600592. Выделены из жил.домов, 0,4кВ с проводами А35 4*35мм2-306м на ж/б опорах, кабель АВВГ 3*120+1*50мм2-40м</t>
  </si>
  <si>
    <t>ж/м "Учхоз"</t>
  </si>
  <si>
    <t>инв.13600593. Выделены из жил.домов, совмещено с воздушной линией ж/м "Учхоз", провод А35 5*35мм2-1400м; А35 4*35мм2-1815м на ж/б опорах и деревяных с ж/б пасынками на опорах</t>
  </si>
  <si>
    <t>Воздушная линия электропередач ВЛ-0,4кВ</t>
  </si>
  <si>
    <t>Ул.Сибирская, ул.Российская, ул.40 лет Октября от Перекопской до Пограничной, ул.Вольфа, ул.Бийская</t>
  </si>
  <si>
    <t>инв.13600594. Провод А35 5*35-1800м, проаод А35 4*35-1200м, провод А35 2*35-300м на ж/б опорах</t>
  </si>
  <si>
    <t>ул.Степная</t>
  </si>
  <si>
    <t>инв.13600595. Провод А35 4*35-700м, провод А35 2*35-200м на ж/б опорах</t>
  </si>
  <si>
    <t>кв.Б, д.22/3, от ТП-256 до вводно-распределительного устройства щитовой</t>
  </si>
  <si>
    <t>инв.13600993. Провод АВВГШв 4х95мм</t>
  </si>
  <si>
    <t xml:space="preserve">Воздушная кабельная линия </t>
  </si>
  <si>
    <t>микрорайон "Западный", по ул.Снежная от ул.Центральная до ул.Западная</t>
  </si>
  <si>
    <t>ВЛ-0,4 кВ, кабель АВВГ 3х70х1х50, подключен к ТП-247. Провод АС50-4х50 прот.=258м на ж/б опорах; кабель АВВГ 3х70х1х50мм2 прот.=30м</t>
  </si>
  <si>
    <t>Электроснабжение Администрации города Яровое</t>
  </si>
  <si>
    <t>Подраздел 1.8 "Сети водопроводные"</t>
  </si>
  <si>
    <t>1.8.0007</t>
  </si>
  <si>
    <t>Магистральные сети холодного водоснабжения</t>
  </si>
  <si>
    <t>инв. 01200014, стал.</t>
  </si>
  <si>
    <t>г.Яровое, квартал А, ВС</t>
  </si>
  <si>
    <t>МУП"ЯТЭК"- Обеспечение холодным водоснабжением и осуществление передачи ФЛ и ЮЛ</t>
  </si>
  <si>
    <t xml:space="preserve">кв. А, д. 40 </t>
  </si>
  <si>
    <t>инв. 1200006, стал.д.108 мм</t>
  </si>
  <si>
    <t xml:space="preserve">кв. А, д. 13  </t>
  </si>
  <si>
    <t>инв. 1200020, стал.д.50 мм, д.100мм</t>
  </si>
  <si>
    <t xml:space="preserve">кв. А, д. 42     </t>
  </si>
  <si>
    <t>инв. 89115303 (оценка 2010). Сталь д.150мм; сталь д.100мм</t>
  </si>
  <si>
    <t>кв.А к д.6,16,24, 30, ВК-39 до д.37</t>
  </si>
  <si>
    <t xml:space="preserve">инв. 89114603 (оценка 2010). Сталь д.150мм  </t>
  </si>
  <si>
    <t>кв.А к д.25,33,34</t>
  </si>
  <si>
    <t>инв. 89115803 (оценка 2010). Чугун. Д.400мм; д.300мм; д.250мм</t>
  </si>
  <si>
    <t>ул. Комарова, Кулундинская, от ВК 18 до ВК 13, от ВК 13 до ВК 5</t>
  </si>
  <si>
    <t>инв. 89115603 (оценка 2010). Чугун д.200мм; сталь д.200мм</t>
  </si>
  <si>
    <t>кв. А, от ВК 52-53, от угла поворота до ВК 56</t>
  </si>
  <si>
    <t xml:space="preserve">инв. 89114703 (оценка 2010). Чугун.д.100мм ; сталь д.100мм - 42 м/п  </t>
  </si>
  <si>
    <t>кв.А к д. 28,10,9,39</t>
  </si>
  <si>
    <t xml:space="preserve">инв. 89116003 (оценка 2010). Чугун.д.100мм </t>
  </si>
  <si>
    <t>кв.А к д.38,7,8,12,11</t>
  </si>
  <si>
    <t xml:space="preserve">инв. 89115703 (оценка 2010). Чугун д.150мм; сталь д.150мм </t>
  </si>
  <si>
    <t>кв. А, ВК 13 до ВК 39, ВК 39-ВК52, ВК51-3, ВК 38-43</t>
  </si>
  <si>
    <t>инв. 89115903 (оценка 2010). Сталь д.100мм</t>
  </si>
  <si>
    <t>кв.А д.36,26,20,27</t>
  </si>
  <si>
    <t xml:space="preserve">инв. 89115203 (оценка 2010). Сталь д.150мм; сталь д.100мм </t>
  </si>
  <si>
    <t xml:space="preserve"> кв.А к д.31,32,35</t>
  </si>
  <si>
    <t>инв. 89114503 (оценка 2010). Сталь.д.100мм</t>
  </si>
  <si>
    <t>КНС- 4 бассейна "Нептун"</t>
  </si>
  <si>
    <t xml:space="preserve">инв. 89115403 (оценка 2010). Сталь.д.50мм </t>
  </si>
  <si>
    <t>КНС – 5 (МСЧ-128)</t>
  </si>
  <si>
    <t>инв. 89115503 (оценка 2010), трубопровод из стал. труб д.50 мм</t>
  </si>
  <si>
    <t xml:space="preserve">ВК-43 до КНС-1 ("Мысль") </t>
  </si>
  <si>
    <t>инв. 89113903 (оценка 2010). Сталь д.150мм; сталь д.100мм; сталь д.125мм</t>
  </si>
  <si>
    <t>кв.А к д.18,17,5</t>
  </si>
  <si>
    <t>инв. 89101603 (оценка 2010). Сталь д.100мм; сталь д.150мм</t>
  </si>
  <si>
    <t>кв.А к д.4,3</t>
  </si>
  <si>
    <t>инв. 89114303 (оценка 2010), от ВК-15 до ВК-21</t>
  </si>
  <si>
    <t>ВК-21-ВК-18</t>
  </si>
  <si>
    <t>П/эт.110мм</t>
  </si>
  <si>
    <t>от колодца ВК -5 до ВК-1 по территории МСЧ-128 до колодца ВК-27</t>
  </si>
  <si>
    <t>до музея</t>
  </si>
  <si>
    <t>1.8.0135</t>
  </si>
  <si>
    <t>инв. 89000503 (оценка 2010). Сталь.д.300мм</t>
  </si>
  <si>
    <t>г.Яровое, северная часть застроенной территории ВС</t>
  </si>
  <si>
    <t>по ул.Степная от ул.40 лет Октября до ул.Комарова</t>
  </si>
  <si>
    <t xml:space="preserve">инв. 89115003 (оценка 2010). Сталь д.300мм </t>
  </si>
  <si>
    <t xml:space="preserve">по ул.Шукшина от северной магистрали, по ул.Мира, ул.40 лет Октября, по ул.40 лет Октября, от северной магистрали до ул.Степной, по ул.Мира от северной магистрали до ул.Степная  </t>
  </si>
  <si>
    <t>1.8.0136</t>
  </si>
  <si>
    <t>инв. 89125303 (оценка 2010). Сталь д.100мм; сталь д.57 мм</t>
  </si>
  <si>
    <t>г.Яровое, квартал Б, ВС</t>
  </si>
  <si>
    <t>до домов кв.Б к д.12,13,14,16, 17,40 лет Октября,1,2,3; ВК 126 до ВК 73</t>
  </si>
  <si>
    <t>инв. 89125403 (оценка 2010), Сталь д.300мм – 1720,9 м/п; п/э  д.200 мм – 433,8 м/п</t>
  </si>
  <si>
    <t>от ВК 71 до ВК 76, ВК 66-ВК 71 (ВК 71 на ул.Алтайская, от ВК на ул.Ленина) переходы. Капитальный ремонт 10-2017г.: замена участка колодца ВК71б до ВК66 по ул.40 лет Октября, трубопровода чуг. На п/эт. Ф.225 мм = 100 м; ф.250 мм=350 м</t>
  </si>
  <si>
    <t>инв. 89115103 (оценка 2010). Сталь.д.100мм</t>
  </si>
  <si>
    <t>ВК 71- ВК 112, ВК 109 до ВК 33, ВК110 до ВК 32</t>
  </si>
  <si>
    <t>инв. 89114003 (оценка 2010). Сталь д.100мм</t>
  </si>
  <si>
    <t>кв.Б к д.24,25,26,30,1,2,3,4</t>
  </si>
  <si>
    <t xml:space="preserve">инв. 89114103 (оценка 2010). Сталь.д.100мм </t>
  </si>
  <si>
    <t>кв.Б к д.18,19,20,21</t>
  </si>
  <si>
    <t xml:space="preserve">инв. 89114203 (оценка 2010), Сталь д.100мм </t>
  </si>
  <si>
    <t>кв.Б к д.10, ул.40 лет Октября, д.5,6а,7,8,8а,9, 10,11,12,13</t>
  </si>
  <si>
    <t>д.63мм, подземная, п/э</t>
  </si>
  <si>
    <t>ВК 113-Вк 114, ВК 117-ВК 121</t>
  </si>
  <si>
    <t>ВК 87-ВК 121, ВК 91-ВК 82,ВК 91-ВК 22, ВК 86-Вк 56, ВК 66-ВК 91, до домов кв.Б 22,23, ВК 80, ВК 82-ВК 76; кап.ремонт- замена участка по ул.Гагарина от колодца ВК-76 до ВК-82 (от ул.40 лет Октября до ул.Мира) трубопровода чуг. на п/эт. Д.225 мм =507м и д.110 мм=52м</t>
  </si>
  <si>
    <t>1.8.0229</t>
  </si>
  <si>
    <t>инв. 89114903 (оценка 2010). Чугун.д.300мм</t>
  </si>
  <si>
    <t>г.Яровое, квартал В, ВС</t>
  </si>
  <si>
    <t>кв.В, ВК 22- ВК 63, от  ВК 9 до ВК 39, ВК 5 - ВК 26,  к водозабору по ул.Мира, ул.40 лет Октября, от ул. Кулундинская до ул. Барнаульская, переход на ул.Садовая</t>
  </si>
  <si>
    <t>инв. 89113803 (оценка 2010). Сталь.д.300мм</t>
  </si>
  <si>
    <t>кв.В, ВК 35- ВК 5, ВК 9-ВК 5, ул.Северная,2 водозабор</t>
  </si>
  <si>
    <t>инв. 89114903 (оценка 2010). Сталь.д.100мм</t>
  </si>
  <si>
    <t xml:space="preserve"> кв.В к д.21,22,23, 29, 25</t>
  </si>
  <si>
    <t>инв.89128803 (оценка 2010). Чугун.д.300мм</t>
  </si>
  <si>
    <t>кв.В, ВК 45- ВК 91, ВК 26- ВК 35, ВК 44- ВК 39</t>
  </si>
  <si>
    <t xml:space="preserve">инв. 89114403 (оценка 2010). Чугун д.100мм </t>
  </si>
  <si>
    <t>кв.В к д.2,3,4,5,6, 7,8,9, 10, 12,14,15,16, 17</t>
  </si>
  <si>
    <t xml:space="preserve">инв. 89113503 (оценка 2010). Чугун д.200мм; чугун д.150мм </t>
  </si>
  <si>
    <t>кв.В, ВК 55- ВК 42, ВК 58- ВК 61, ВК 11- ВК 52, ВК 9-ВК 49, ВК 13 до ВК 55, ВК 18- ВК 44</t>
  </si>
  <si>
    <t>1.8.0246</t>
  </si>
  <si>
    <t>инв. 89113403 (оценка 2010). П/э д.100мм; чугун д.200мм, чугун д.100мм; сталь д.100 мм, сталь д.150мм</t>
  </si>
  <si>
    <t>г.Яровое, юго-восточная часть застроенной территории, ВС</t>
  </si>
  <si>
    <t>ул.Гагарина</t>
  </si>
  <si>
    <t>ул.Кирова</t>
  </si>
  <si>
    <t>ул.Первомайская</t>
  </si>
  <si>
    <t>ул.Верещагина</t>
  </si>
  <si>
    <t>ул.Менделеева</t>
  </si>
  <si>
    <t>ул.Пушкина</t>
  </si>
  <si>
    <t>ул.40 лет Октября</t>
  </si>
  <si>
    <t>ул.Ленина</t>
  </si>
  <si>
    <t>ул.Алтайская</t>
  </si>
  <si>
    <t>ул.Барнаульская</t>
  </si>
  <si>
    <t>ул.Строительная</t>
  </si>
  <si>
    <t>ул.Садовая</t>
  </si>
  <si>
    <t>ул.Чапаева</t>
  </si>
  <si>
    <t>от ВК 2875 до скважины 9</t>
  </si>
  <si>
    <t>до спорткомплекса "Химик"</t>
  </si>
  <si>
    <t>ул.Ленина, от ВК 106 до ВК 271</t>
  </si>
  <si>
    <t>ул.Менделеева, от ул.Садовая до ул.Чапаева, от ВК 311 до ВК 316</t>
  </si>
  <si>
    <t>до ГДК "Химик"</t>
  </si>
  <si>
    <t>от скважины 40 до ул.Чапаева</t>
  </si>
  <si>
    <t>ул.Гагарина, д.3 до аквапарка</t>
  </si>
  <si>
    <t>ул.Гагарина, д.7</t>
  </si>
  <si>
    <t>1.8.0676</t>
  </si>
  <si>
    <t>Сети холодного водоснабжения</t>
  </si>
  <si>
    <t>д.108мм, подземная, сталь</t>
  </si>
  <si>
    <t>Алтайский край, городской округ город Яровое, город Яровое, ул. 40 лет Октября, 1д, ВС</t>
  </si>
  <si>
    <t>Для осуществления хозяйственно-бытовой деятельности МБУК "ГДК "Химик" г.Яровое</t>
  </si>
  <si>
    <t>1.8.0699</t>
  </si>
  <si>
    <t>д.80мм, подземная, сталь</t>
  </si>
  <si>
    <t>Алтайский край, городской округ город Яровое, город Яровое, квартал "Б", д.35, ВС</t>
  </si>
  <si>
    <t>Для осуществления хозяйственно-бытовой деятельности МБДОУ - д/с № 29</t>
  </si>
  <si>
    <t>1.8.0706</t>
  </si>
  <si>
    <t>д.150мм, подземная, сталь</t>
  </si>
  <si>
    <t>Алтайский край, городской округ город Яровое, город Яровое, квартал "В", д.19, ВС</t>
  </si>
  <si>
    <t xml:space="preserve">Для осуществления хозяйственно-бытовой деятельности МБОУ СОШ №19 </t>
  </si>
  <si>
    <t>1.8.0721</t>
  </si>
  <si>
    <t>Алтайский край, городской округ город Яровое, г.Яровое, ул. Кулундинская, д.54, ВС</t>
  </si>
  <si>
    <t>Для осуществления хозяйственно-бытовой деятельности МБУК "Городская Библиотека" г.Яровое</t>
  </si>
  <si>
    <t>1.8.0722</t>
  </si>
  <si>
    <t>Алтайский край, городской округ город Яровое, город Яровое, квартал "В", д.32, ВС</t>
  </si>
  <si>
    <t>Для осуществления хозяйственно-бытовой деятельности МБДОУ ЦРР - д/с № 32</t>
  </si>
  <si>
    <t>1.8.0723</t>
  </si>
  <si>
    <t>Алтайский край, городской округ город Яровое, город Яровое, квартал "Б", д.31, ВС</t>
  </si>
  <si>
    <t xml:space="preserve">Для осуществления хозяйственно-бытовой деятельности МБОУ СОШ №12 </t>
  </si>
  <si>
    <t>1.8.0724</t>
  </si>
  <si>
    <t>Алтайский край, городской округ город Яровое, г.Яровое, ул. Гагарина, д.1, ВС</t>
  </si>
  <si>
    <t xml:space="preserve">Для осуществления хозяйственно-бытовой деятельности МБУ СП "Спортивная школа" г.Яровое </t>
  </si>
  <si>
    <t>1.8.0781</t>
  </si>
  <si>
    <t>инв.№ 89422455. Сталь д.100мм; п/э д.100мм</t>
  </si>
  <si>
    <t>г.Яровое, северо-западная часть застроенной территории, ВС</t>
  </si>
  <si>
    <t>от ул.Степной до ул.Целинной</t>
  </si>
  <si>
    <t>по ул.Целинной</t>
  </si>
  <si>
    <t>по ул.Михайловской</t>
  </si>
  <si>
    <t>1.8.0783</t>
  </si>
  <si>
    <t>Водовод артезианского водоснабжения</t>
  </si>
  <si>
    <t>инв.13600903. Система водовода прямоточная, подземная, тупиковая, выполнена бесканальным способом прокладки в траншее. Глубина - 2,7 м. Входит: наружная сеть водопровода, водомерный узел, запорная арматура. Трубы п/эт. д.125*7,4, потребный напор на вводе 65,64 м, расход 60 м3/ч</t>
  </si>
  <si>
    <t>от скважины № 9 до ТЭЦ  МУП "ЯТЭК"</t>
  </si>
  <si>
    <t>1.8.0784</t>
  </si>
  <si>
    <t>Сети водопроводные к корпусам 251, 245</t>
  </si>
  <si>
    <t>Литер 30. Распределительная сеть сталь.трубы д.100 мм - 175,2 пог.м; сталь.трубы д.150 мм - 22,7 пог.м. Износ - 75 %</t>
  </si>
  <si>
    <t>1.8.0785</t>
  </si>
  <si>
    <t>Общезаводские сети х/питьевого и п/пож. водопровода</t>
  </si>
  <si>
    <t>Литер 90. Распределительная сеть сталь. д.200 мм. Износ  - 40%</t>
  </si>
  <si>
    <t>1.8.0786</t>
  </si>
  <si>
    <t>инв.10113118. П/э , д. 100мм с устройством 3-х железобетонных колодцев</t>
  </si>
  <si>
    <t>г.Яровое, м-н "Западный", ВС</t>
  </si>
  <si>
    <t>Мкр. "Западный" по ул.Западная от водопроводного колодца №29 по ул.Мира до пересечения с ул.Комарова</t>
  </si>
  <si>
    <t>инв.10113120. П/э, д. 100мм с устройством 4-х железобетонных колодцев на пересечении с ул. Барнаульская, Западная, Центральная и Школьная</t>
  </si>
  <si>
    <t>Мкр. "Западный" ул.Парковая от ул. Барнаульская  до ул.Школьная</t>
  </si>
  <si>
    <t>инв.10113121. П/э, д.100 мм с устройством 3-х железобетонных колодцев на пересечении с ул.Западная, Центральная и Школьная</t>
  </si>
  <si>
    <t>Мкр. "Западный" по ул.Снежная от ул.Западная до ул.Школьная</t>
  </si>
  <si>
    <t>инв.10113122. П/э, д.100мм с устройст-вом 2-х железо-бетонных колодцев</t>
  </si>
  <si>
    <t>Мкр."Западный" по ул.Центральная от ул.Снежная до ул.Комарова</t>
  </si>
  <si>
    <t>инв.10113123. П/э, д.100мм</t>
  </si>
  <si>
    <t>Мкр."Западный" по ул.Комарова от ул.Западная до ул.Школьная</t>
  </si>
  <si>
    <t>1.8.0791.К</t>
  </si>
  <si>
    <t>труба п/эт. д.110 мм. мкр."Учхоз", от ВК27 до ВК16 ул.Набережная, от ВК 27 ПГ4; от ВК6 до ВК1 по ул.Новая; от ВК1 до ВК16 по ул. Молодежная</t>
  </si>
  <si>
    <t>г.Яровое, юго-западная часть застроенной территории, ВС</t>
  </si>
  <si>
    <t>Обеспечение холодным водоснабжением и осуществление передачи ФЛ и ЮЛ</t>
  </si>
  <si>
    <t>1.8.0248</t>
  </si>
  <si>
    <t>Сети водопроводные к водозабору 1-ой очереди</t>
  </si>
  <si>
    <t>инв. 89113603 (оценка 2010). Чугун.д.300мм</t>
  </si>
  <si>
    <t>ул.Северная, 2 водозабор</t>
  </si>
  <si>
    <t>1.8.0720</t>
  </si>
  <si>
    <t>Алтайский край, г. Яровое, г.Яровое, кв-л А, д.21, ВС</t>
  </si>
  <si>
    <t xml:space="preserve">Для осуществления хозяйственно-бытовой деятельностиМБОУ СОШ №14 </t>
  </si>
  <si>
    <t>1.8.0044.К</t>
  </si>
  <si>
    <t xml:space="preserve">Сети водопроводные </t>
  </si>
  <si>
    <t>инв.10103153к, стал.</t>
  </si>
  <si>
    <t xml:space="preserve">кв. А, д. 41 </t>
  </si>
  <si>
    <t>Для осуществления хозяйственно-бытовой деятельности КГОУ "Детский дом"</t>
  </si>
  <si>
    <t>1.8.0792</t>
  </si>
  <si>
    <t>Алтайский край, городской округ город Яровое, г.Яровое, кв. "А", д.43а, ВС</t>
  </si>
  <si>
    <t>1.8.0793</t>
  </si>
  <si>
    <t>Алтайский край, г.Яровое, ул. Гагарина, д.9, ВС</t>
  </si>
  <si>
    <t>Для осуществления хозяйственно-бытовой деятельности МБУ "СОЦ" г.Яровое</t>
  </si>
  <si>
    <t>1.8.0794</t>
  </si>
  <si>
    <t>Алтайский край, городской округ город Яровое, г.Яровое, кв. "А", д.19, ВС</t>
  </si>
  <si>
    <t>Для осуществления хозяйственно-бытовой деятельности МБУК "Музей истории г.Яровое"</t>
  </si>
  <si>
    <t>1.13.00001.К</t>
  </si>
  <si>
    <t>1.13.00002.К</t>
  </si>
  <si>
    <t>1.13.00003.К</t>
  </si>
  <si>
    <t>1.13.00004.К</t>
  </si>
  <si>
    <t>1.13.00005.К</t>
  </si>
  <si>
    <t>1.13.00006.К</t>
  </si>
  <si>
    <t>1.13.00007.К</t>
  </si>
  <si>
    <t>1.13.00008.К</t>
  </si>
  <si>
    <t>1.13.00009.К</t>
  </si>
  <si>
    <t>1.13.0010.К</t>
  </si>
  <si>
    <t>1.13.0011.К</t>
  </si>
  <si>
    <t>1.13.0012.К</t>
  </si>
  <si>
    <t>1.13.0013.К</t>
  </si>
  <si>
    <t>1.13.0014.К</t>
  </si>
  <si>
    <t>1.13.0015.К</t>
  </si>
  <si>
    <t>1.13.0016.К</t>
  </si>
  <si>
    <t>1.13.0017.К</t>
  </si>
  <si>
    <t>1.13.0018.К</t>
  </si>
  <si>
    <t>1.13.0019.К</t>
  </si>
  <si>
    <t>1.13.0020.К</t>
  </si>
  <si>
    <t>1.13.0021.К</t>
  </si>
  <si>
    <t>1.13.0022.К</t>
  </si>
  <si>
    <t>1.13.0023.К</t>
  </si>
  <si>
    <t>1.13.0024.К</t>
  </si>
  <si>
    <t>1.13.0025.К</t>
  </si>
  <si>
    <t>1.13.0026.К</t>
  </si>
  <si>
    <t>1.13.0027.К</t>
  </si>
  <si>
    <t>1.13.0028.К</t>
  </si>
  <si>
    <t>1.13.0029.К</t>
  </si>
  <si>
    <t>1.13.0030.К</t>
  </si>
  <si>
    <t>1.13.0031.К</t>
  </si>
  <si>
    <t>1.13.0032.К</t>
  </si>
  <si>
    <t>1.13.0033.К</t>
  </si>
  <si>
    <t>1.13.0034.К</t>
  </si>
  <si>
    <t>1.13.0035.К</t>
  </si>
  <si>
    <t>1.13.0036.К</t>
  </si>
  <si>
    <t>1.13.0037.К</t>
  </si>
  <si>
    <t>1.13.0038.К</t>
  </si>
  <si>
    <t>1.13.0039.К</t>
  </si>
  <si>
    <t>1.13.0040.К</t>
  </si>
  <si>
    <t>1.13.0041.К</t>
  </si>
  <si>
    <t>1.13.0042.К</t>
  </si>
  <si>
    <t>1.13.0043.К</t>
  </si>
  <si>
    <t>1.13.0044.К</t>
  </si>
  <si>
    <t>1.13.0045.К</t>
  </si>
  <si>
    <t>1.13.0046.К</t>
  </si>
  <si>
    <t>1.13.0047.К</t>
  </si>
  <si>
    <t>1.13.0048.К</t>
  </si>
  <si>
    <t>1.13.0049.К</t>
  </si>
  <si>
    <t>1.13.0050.К</t>
  </si>
  <si>
    <t>1.13.0051.К</t>
  </si>
  <si>
    <t>1.13.0052.К</t>
  </si>
  <si>
    <t>1.13.0053.К</t>
  </si>
  <si>
    <t>1.13.0054.К</t>
  </si>
  <si>
    <t>1.13.0055.К</t>
  </si>
  <si>
    <t>1.13.0056.К</t>
  </si>
  <si>
    <t>1.13.0057.К</t>
  </si>
  <si>
    <t>1.13.0058.К</t>
  </si>
  <si>
    <t>1.13.0059.К</t>
  </si>
  <si>
    <t>1.13.0060.К</t>
  </si>
  <si>
    <t>1.13.0061.К</t>
  </si>
  <si>
    <t>1.13.0062.К</t>
  </si>
  <si>
    <t>1.13.0063.К</t>
  </si>
  <si>
    <t>1.13.0064.К</t>
  </si>
  <si>
    <t>1.13.0065.К</t>
  </si>
  <si>
    <t>1.13.0066.К</t>
  </si>
  <si>
    <t>1.13.0067.К</t>
  </si>
  <si>
    <t>1.13.0068.К</t>
  </si>
  <si>
    <t>1.13.0069.К</t>
  </si>
  <si>
    <t>1.13.0070.К</t>
  </si>
  <si>
    <t>1.13.0071.К</t>
  </si>
  <si>
    <t>Подраздел 1.13 "Автомобильные дороги"</t>
  </si>
  <si>
    <t>Автомобильная дорога</t>
  </si>
  <si>
    <t>ул.Мира</t>
  </si>
  <si>
    <t>ул.Комарова</t>
  </si>
  <si>
    <t>ул.Каниболоцкого</t>
  </si>
  <si>
    <t>ул.Зеленая</t>
  </si>
  <si>
    <t xml:space="preserve">ул.Алтайская </t>
  </si>
  <si>
    <t>ул.Шукшина</t>
  </si>
  <si>
    <t>ул.Пограничная</t>
  </si>
  <si>
    <t>ул.Химиков</t>
  </si>
  <si>
    <t>ул.Солнечная</t>
  </si>
  <si>
    <t>ул.Комсомольская</t>
  </si>
  <si>
    <t>ул.Социалистическая</t>
  </si>
  <si>
    <t>ул.Бийская</t>
  </si>
  <si>
    <t>ул.Крымская</t>
  </si>
  <si>
    <t>ул.Звездная</t>
  </si>
  <si>
    <t>ул.Полевая</t>
  </si>
  <si>
    <t>ул.Сибирская</t>
  </si>
  <si>
    <t>ул.Российская</t>
  </si>
  <si>
    <t>ул.Михайловская</t>
  </si>
  <si>
    <t>ул.Целинная</t>
  </si>
  <si>
    <t>ул.Новая</t>
  </si>
  <si>
    <t>ул.Советская</t>
  </si>
  <si>
    <t>ул.Больничная</t>
  </si>
  <si>
    <t>ул.Центральная</t>
  </si>
  <si>
    <t>ул.Западная</t>
  </si>
  <si>
    <t>ул.Снежная</t>
  </si>
  <si>
    <t>ул.Парковая</t>
  </si>
  <si>
    <t>ул.Покровский бульвар</t>
  </si>
  <si>
    <t>ул.Партизанская</t>
  </si>
  <si>
    <t>ул.Цветочная</t>
  </si>
  <si>
    <t>ул.Вольфа</t>
  </si>
  <si>
    <t>Промышленная магистраль</t>
  </si>
  <si>
    <t>дорога на полигон ТБО</t>
  </si>
  <si>
    <t>объездная дорога на Славгород</t>
  </si>
  <si>
    <t>дороги садово-товарищеского общества</t>
  </si>
  <si>
    <t>дорога на кладбище</t>
  </si>
  <si>
    <t>дорога на АХП, ЯТЭК от трассы</t>
  </si>
  <si>
    <t>дорога от Предзаводской площади вдоль забора АХП на озеро</t>
  </si>
  <si>
    <t>дорога до ц.33 АХП</t>
  </si>
  <si>
    <t>дорога на АХП (пост № 3)</t>
  </si>
  <si>
    <t>объездная дорога вокруг АХП от ц.43 до проходной</t>
  </si>
  <si>
    <t>проезд индустриальный</t>
  </si>
  <si>
    <t>дорога от промплощадки треста до очистных сооружений</t>
  </si>
  <si>
    <t>дорога на выезд к преезду в Табуны</t>
  </si>
  <si>
    <t>дорога между дорогами на Райгород  и Екатериновку</t>
  </si>
  <si>
    <t>дорога от ул.Шукшина в сторону объездной на Райгород</t>
  </si>
  <si>
    <t>объездная дорога Славгоро-Райгород</t>
  </si>
  <si>
    <t xml:space="preserve">дорога с квартала "А" на Райгород </t>
  </si>
  <si>
    <t>дорога с кладбища на Екатериновку (Теплый ключ)</t>
  </si>
  <si>
    <t>ул.Яровская</t>
  </si>
  <si>
    <t>ул.Набережная</t>
  </si>
  <si>
    <t>ул.Молодежная</t>
  </si>
  <si>
    <t>Проезды по ул.Верещагина</t>
  </si>
  <si>
    <t>Проезды по ул.Менделеева</t>
  </si>
  <si>
    <t>Внутридворовые проезды квартала "Б"</t>
  </si>
  <si>
    <t xml:space="preserve">Проезды по ул.Заводская </t>
  </si>
  <si>
    <t>Внутридворовые проезды квартала "А"</t>
  </si>
  <si>
    <t>Внутридворовые проезды квартала "В"</t>
  </si>
  <si>
    <t>Покрытие: асфальто-бетонное - 2,5 км; грунтовое -2,1 км</t>
  </si>
  <si>
    <t>Покрытие: асфальто-бетонное - 2,2 км; грунтовое -1,2 км</t>
  </si>
  <si>
    <t>Покрытие: асфальто-бетонное - 0,8 км; грунтовое -2,4 км</t>
  </si>
  <si>
    <t>Покрытие: асфальто-бетонное - 0,9 км</t>
  </si>
  <si>
    <t>Покрытие: асфальто-бетонное - 1,9 км</t>
  </si>
  <si>
    <t>Покрытие: асфальто-бетонное - 1,8 км</t>
  </si>
  <si>
    <t>Покрытие: грунтовое - 0,6 км</t>
  </si>
  <si>
    <t>Покрытие: асфальто-бетонное - 0,2 км</t>
  </si>
  <si>
    <t>Покрытие: асфальто-бетонное - 2,4 км</t>
  </si>
  <si>
    <t>Покрытие: асфальто-бетонное - 1,3 км</t>
  </si>
  <si>
    <t>Покрытие: асфальто-бетонное - 1,4 км</t>
  </si>
  <si>
    <t>Покрытие: асфальто-бетонное - 2,6 км</t>
  </si>
  <si>
    <t>Покрытие: асфальто-бетонное - 3,0 км</t>
  </si>
  <si>
    <t>Покрытие: асфальто-бетонное - 0,45 км; грунтовое - 0,45 км</t>
  </si>
  <si>
    <t>Покрытие: грунтовое - 0,9 км</t>
  </si>
  <si>
    <t>Покрытие: грунтовое - 1,0 км</t>
  </si>
  <si>
    <t>Покрытие: грунтовое - 0,4 км</t>
  </si>
  <si>
    <t>Покрытие: грунтовое - 0,2 км</t>
  </si>
  <si>
    <t>Покрытие: грунтовое - 0,5 км</t>
  </si>
  <si>
    <t>Покрытие: асфальто-бетонное - 2,8 км. От поста ГАИ до свинокомплекса</t>
  </si>
  <si>
    <t>Покрытие: грунтовое - 0,8 км</t>
  </si>
  <si>
    <t>Покрытие: грунтовое - 3,0 км</t>
  </si>
  <si>
    <t>Покрытие: грунтовое - 4,9 км</t>
  </si>
  <si>
    <t>Покрытие: асфальто-бетонное - 2,5 км</t>
  </si>
  <si>
    <t>Покрытие: асфальто-бетонное - 0,5 км</t>
  </si>
  <si>
    <t>Покрытие: асфальто-бетонное - 0,7 км</t>
  </si>
  <si>
    <t>Покрытие: асфальто-бетонное - 0,3 км</t>
  </si>
  <si>
    <t>Покрытие: грунтовое - 3,2 км</t>
  </si>
  <si>
    <t>Покрытие: грунтовое - 4,0 км</t>
  </si>
  <si>
    <t>Покрытие: грунтовое - 4,7 км</t>
  </si>
  <si>
    <t>Покрытие: грунтовое - 1,6 км</t>
  </si>
  <si>
    <t>Покрытие: грунтовое - 6,4 км</t>
  </si>
  <si>
    <t>Покрытие: грунтовое - 3,5 км</t>
  </si>
  <si>
    <t>Покрытие: грунтовое - 8,4 км</t>
  </si>
  <si>
    <t>Покрытие: асфальто-бетонное - 5,8 км</t>
  </si>
  <si>
    <t>Покрытие: асфальто-бетонное - 4,5 км</t>
  </si>
  <si>
    <t>для нужд города</t>
  </si>
  <si>
    <t>Подраздел 1.12 "Иное недвижимое имущество"</t>
  </si>
  <si>
    <t>1.12.0057</t>
  </si>
  <si>
    <t>Трибуны на хоккейном корте</t>
  </si>
  <si>
    <t>инв. 01110009. 4000 мест, ж/б плиты, опоры металл</t>
  </si>
  <si>
    <t>1.12.0068</t>
  </si>
  <si>
    <t>Остановки автобусные</t>
  </si>
  <si>
    <t>Училище, МСЧ, Перекопская, дачные -3 шт</t>
  </si>
  <si>
    <t>6 шт. металлические, кирпич</t>
  </si>
  <si>
    <t>1.12.0114</t>
  </si>
  <si>
    <t>Артезианская скважина №1-86 (32а) с павильоном</t>
  </si>
  <si>
    <t>инв.89060202 (оценка 2012). Глубина - 303м. ЭЦВ 10 с питающим кабелем и станцией управления, павильон деревянный</t>
  </si>
  <si>
    <t>для осуществления хозяйственной деятельности МУП "ЯТЭК"</t>
  </si>
  <si>
    <t>хозяйственное ведение (уставной фонд)</t>
  </si>
  <si>
    <t>1.12.0115</t>
  </si>
  <si>
    <t>Артезианская скважина №БР-490 (40) с павильоном</t>
  </si>
  <si>
    <t>м/у ул.Чапаева и ул.Северная</t>
  </si>
  <si>
    <t>инв.89001202. Железный павильон, глубина-300 м, диаметр обсадн.трубы 273*9, д.фильтр колонны 159*7мм, насос ЭЦВ-10-63-150с БР-490</t>
  </si>
  <si>
    <t>1.12.0119</t>
  </si>
  <si>
    <t>Артезианская скважина №БР-491 (34) с павильоном</t>
  </si>
  <si>
    <t>между ул.Мира, мкр.Северный, дороги на Новомихайловку и ул.Северной</t>
  </si>
  <si>
    <t>инв. 89001002 (оценка 2011). Глубина-290 м, насос ЭЦВ-10-63-150с БР-491с питающ.кабелем и станц.управления</t>
  </si>
  <si>
    <t>1.12.0121.К</t>
  </si>
  <si>
    <t>Водонапорная башня</t>
  </si>
  <si>
    <t>Учхоз</t>
  </si>
  <si>
    <t>инв.89000702. Стальная, цилиндрич.V-25 м3, высота-19490 мм, диам.бака-2900 мм, емкость бака18,8м3</t>
  </si>
  <si>
    <t>1.12.0122.К</t>
  </si>
  <si>
    <t>с Михайловка</t>
  </si>
  <si>
    <t>инв.89000802. Стальная</t>
  </si>
  <si>
    <t>монолит, ж/б с гидроизоляцией, канализация, выложен камнями с внешней стороны</t>
  </si>
  <si>
    <t>1.12.0125</t>
  </si>
  <si>
    <t xml:space="preserve">Насосная станция 2 подъем 1-ая очередь </t>
  </si>
  <si>
    <t>ул.Северная водозабор</t>
  </si>
  <si>
    <t>инв. 89058102 (оценка 2011). Сборные-ж/б, перекрытия над подвалом, стены-кирпич керамический, S-185,8 м3, перегородки 35,1м3, полы цемент по бетону, кровля рулон</t>
  </si>
  <si>
    <t>1.12.0127</t>
  </si>
  <si>
    <t>Резервуар</t>
  </si>
  <si>
    <t>инв. 89059902 (оценка 2011). V=1000м3, ж/б</t>
  </si>
  <si>
    <t>1.12.0128</t>
  </si>
  <si>
    <t xml:space="preserve">Резервуар </t>
  </si>
  <si>
    <t xml:space="preserve">инв. 89059802 (оценка 2011). V=600м3    </t>
  </si>
  <si>
    <t>1.12.0130</t>
  </si>
  <si>
    <t>Артезианская скважина №1-361 (26) с павильоном</t>
  </si>
  <si>
    <t>инв. 89058702 (оценка 2011). №1-361-11-160 в комплекте. Павильон над скважиной щитовой деревянный с мет.обивкой, огорожен колючей проволокой на ж/б столбах периметр 240 м</t>
  </si>
  <si>
    <t>1.12.0131</t>
  </si>
  <si>
    <r>
      <t>Скважина №3/1-383 с павильоном, с водонапорной башней</t>
    </r>
    <r>
      <rPr>
        <b/>
        <sz val="9"/>
        <rFont val="Times New Roman"/>
        <family val="1"/>
        <charset val="204"/>
      </rPr>
      <t xml:space="preserve"> </t>
    </r>
  </si>
  <si>
    <t>район Учхоза</t>
  </si>
  <si>
    <t>инв. 89057802. Глубина 282 м, V-40м3/час, ж/б плиты, фундамент-кирпич, покрытие-рулонное, самоизлевная, не используется</t>
  </si>
  <si>
    <t>1.12.0309</t>
  </si>
  <si>
    <t>Металлоконструкция для хранения кислородных балонов</t>
  </si>
  <si>
    <t>инв.89000106. Зарешечено арматурой</t>
  </si>
  <si>
    <t>1.12.0310</t>
  </si>
  <si>
    <t>Маслостанция для преслитьевой машины</t>
  </si>
  <si>
    <t>инв. 89219006. 600х350х630 мм, Рном = 10 мПа,  Qном = 32 л/мин</t>
  </si>
  <si>
    <t>1.12.0365</t>
  </si>
  <si>
    <t xml:space="preserve">Сооружения </t>
  </si>
  <si>
    <t>инв.01100003</t>
  </si>
  <si>
    <t>1.12.0387.К</t>
  </si>
  <si>
    <t>Летний павильон Ветерок</t>
  </si>
  <si>
    <t>Парк культуры и отдыха</t>
  </si>
  <si>
    <t>инв.01100011</t>
  </si>
  <si>
    <t>1.12.0388</t>
  </si>
  <si>
    <t>Стелла</t>
  </si>
  <si>
    <t>инв.01100303. С мемориальными досками</t>
  </si>
  <si>
    <t>1.12.0389</t>
  </si>
  <si>
    <t>Малые формы для игровой площадки</t>
  </si>
  <si>
    <t>кв. "В" д.19</t>
  </si>
  <si>
    <t>инв.01100002.  Хоккейная коробка - 1 шт., хоккейные ворота -2 шт., волейбольная площадка - 1 шт., стойки волейбольные - 2 шт., футбольные аорота - 2 шт.</t>
  </si>
  <si>
    <t>1.12.0406.К</t>
  </si>
  <si>
    <t>Касса в ПКиО</t>
  </si>
  <si>
    <t>инв.01100304. Стены из кирпича и сайдинга,крыша-металлочер.дерев.корп.</t>
  </si>
  <si>
    <t>1.12.0407</t>
  </si>
  <si>
    <t>ТП-247, ВЛ-6,3 кВ-256,0м, ВЛ-0,4 кВ-250,0м с трансф.подстанц 6/0,4кВ 400кВА</t>
  </si>
  <si>
    <t>микрорайон Западный</t>
  </si>
  <si>
    <t>инв.10103201. Железное строение с совместной подвеской улич.освещ. неизолированными проводами и установкой подстанции КТП-КК 400-6/0,4кВ д/электроснабжения</t>
  </si>
  <si>
    <t>1.12.0512</t>
  </si>
  <si>
    <t>Резервуар воды емкостью 1000куб.м</t>
  </si>
  <si>
    <t>ул.Северная,2 водозабор</t>
  </si>
  <si>
    <t>материал стен-ж/б панели, материал фундаментов-бетон монолитный, материал перекрытия-железобетон</t>
  </si>
  <si>
    <t>1.12.0646.К</t>
  </si>
  <si>
    <t>Артезианская скважина №1-89</t>
  </si>
  <si>
    <t>район СНТ "Химик"</t>
  </si>
  <si>
    <t>Фильтровая, глубина 300м.</t>
  </si>
  <si>
    <t>для осуществления деятельности СНТ "Химик"</t>
  </si>
  <si>
    <t>безвозмезное пользование</t>
  </si>
  <si>
    <t>1.12.0647.К</t>
  </si>
  <si>
    <t>Артезианская скважина №1-189</t>
  </si>
  <si>
    <t>С павильоном дачи, куст, глубина 300м.,павильон-площадь застройки 9,0кв.м.</t>
  </si>
  <si>
    <t>1.12.0648.К</t>
  </si>
  <si>
    <t>Артезианская скважина №1-190</t>
  </si>
  <si>
    <t>1.12.0649.К</t>
  </si>
  <si>
    <t>Артезианская скважина №1-337</t>
  </si>
  <si>
    <t>1.12.0650.К</t>
  </si>
  <si>
    <t>Артезианская скважина №1-606</t>
  </si>
  <si>
    <t>Глубина 150м.</t>
  </si>
  <si>
    <t>1.12.0651.К</t>
  </si>
  <si>
    <t>Скважина №4638</t>
  </si>
  <si>
    <t>Глубина 70м.</t>
  </si>
  <si>
    <t>1.12.0652.К</t>
  </si>
  <si>
    <t>Скважина №4639</t>
  </si>
  <si>
    <t xml:space="preserve">Глубина 70м. </t>
  </si>
  <si>
    <t>1.12.0653.К</t>
  </si>
  <si>
    <t>Скважина №4640</t>
  </si>
  <si>
    <t xml:space="preserve">глубина 70м. </t>
  </si>
  <si>
    <t>1.12.0654.К</t>
  </si>
  <si>
    <t>Скважина №4641</t>
  </si>
  <si>
    <t>1.12.0655.К</t>
  </si>
  <si>
    <t>Скважина №4642</t>
  </si>
  <si>
    <t>1.12.0656.К</t>
  </si>
  <si>
    <t>Скважина артезианская БР 212</t>
  </si>
  <si>
    <t>ул.Гагарина (кадастр.номер зем.уч.22:72:020101:66, S = 25 м3)</t>
  </si>
  <si>
    <t>Литер XV. Куст, глубина 70м. инв.№ 01:430:003:000002430</t>
  </si>
  <si>
    <t>для водоснабжения города</t>
  </si>
  <si>
    <t>1.12.0657.К</t>
  </si>
  <si>
    <t>Скважина №4686</t>
  </si>
  <si>
    <t>куст.глубина 800м.</t>
  </si>
  <si>
    <t>1.12.0658.К</t>
  </si>
  <si>
    <t>Скважина №4685</t>
  </si>
  <si>
    <t>Промзона</t>
  </si>
  <si>
    <t xml:space="preserve">глубина 800м. </t>
  </si>
  <si>
    <t>1.12.0659</t>
  </si>
  <si>
    <t>ТП-284</t>
  </si>
  <si>
    <t>ул.Заводская (коттеджи)</t>
  </si>
  <si>
    <t>КТПН, сооружение металлическое (2,2*2,0) h=2,0</t>
  </si>
  <si>
    <t>1.12.0670</t>
  </si>
  <si>
    <t>ТП-260</t>
  </si>
  <si>
    <t>западная сторона д.9 кв.А</t>
  </si>
  <si>
    <t>здание кирпичное, перекрытие ЖБИ, кровля мягкая (10,0*5,2) h=3,1, 6 шт ЩО-59</t>
  </si>
  <si>
    <t>хозяйственное ведение (уставной фонд)/ аренда</t>
  </si>
  <si>
    <t>1.12.0772</t>
  </si>
  <si>
    <t>Ворота с элементами забора ограждения</t>
  </si>
  <si>
    <t>городское кладбище</t>
  </si>
  <si>
    <t>2-е ворот размером 5*1,5м, две калитки 1*1,5м, элементы ограждения с северной стороны дл.14м и западной стороны дл.16м</t>
  </si>
  <si>
    <t>1.12.0773.К</t>
  </si>
  <si>
    <t>Карманы остановочные</t>
  </si>
  <si>
    <t>ул.Мира, шк. 14</t>
  </si>
  <si>
    <t>33,6 кв.м. Плиты на земле рядом с автобусными остановками</t>
  </si>
  <si>
    <t>обслуживание нужд населения</t>
  </si>
  <si>
    <t>1.12.0774.К</t>
  </si>
  <si>
    <t>ул.Мира, шк. 19</t>
  </si>
  <si>
    <t>29,4 кв.м. Плиты на земле рядом с автобусными остановками</t>
  </si>
  <si>
    <t>1.12.0775</t>
  </si>
  <si>
    <t>Скотомогильник</t>
  </si>
  <si>
    <t>примерно в 2379м по направлению на северо-восток от ул.Чапаева №2</t>
  </si>
  <si>
    <t>емкость ст.20 м3, вес 4,68 тн б/у</t>
  </si>
  <si>
    <t>1.12.0777.К</t>
  </si>
  <si>
    <t>Площадки посадочные</t>
  </si>
  <si>
    <t>ул.Садовая, 18</t>
  </si>
  <si>
    <t>Плиты на земле рядом с автобусными остановками</t>
  </si>
  <si>
    <t>1.12.0778.К</t>
  </si>
  <si>
    <t>ул.Первомайская, 57</t>
  </si>
  <si>
    <t>1.12.0779.К</t>
  </si>
  <si>
    <t>ул.Мира-Перекопская</t>
  </si>
  <si>
    <t>1.12.0780.К</t>
  </si>
  <si>
    <t>ул.Вольфа, 52</t>
  </si>
  <si>
    <t>1.12.0783</t>
  </si>
  <si>
    <t>ТП 278 - корпус ТП металлический</t>
  </si>
  <si>
    <t>ул.Гагарина, 1л</t>
  </si>
  <si>
    <t>сооружение металлическое</t>
  </si>
  <si>
    <t>1.12.0784</t>
  </si>
  <si>
    <t>ТП 281 - корпус КТПН</t>
  </si>
  <si>
    <t>ул.Гагарина, 1с</t>
  </si>
  <si>
    <t>1.12.0785</t>
  </si>
  <si>
    <t>перекресток ул.Заводская-ул.Алтайская</t>
  </si>
  <si>
    <t>1.12.0786</t>
  </si>
  <si>
    <t>ТП 286 - 4 ячейки кустарного производства</t>
  </si>
  <si>
    <t>ул.Барнаульская, возле дома 19</t>
  </si>
  <si>
    <t>сетчатое ограждение, металл.ячейки</t>
  </si>
  <si>
    <t>1.12.0787</t>
  </si>
  <si>
    <t>ТП 287 - 4 ячейки кустарного производства</t>
  </si>
  <si>
    <t>ул.Ленина, напротив стр.16</t>
  </si>
  <si>
    <t>1.12.0788</t>
  </si>
  <si>
    <t>ТП 289 - 8 ячейки кустарного производства</t>
  </si>
  <si>
    <t>ул.Северная, водозабор</t>
  </si>
  <si>
    <t>1.12.0789</t>
  </si>
  <si>
    <t>ТП-202 корпус РУ-6В из КТПН</t>
  </si>
  <si>
    <t>перекресток ул.Чапаева-ул.Менделеева</t>
  </si>
  <si>
    <t>1.12.0790</t>
  </si>
  <si>
    <t>ТП 279 - корпус КТПН</t>
  </si>
  <si>
    <t>ул.Гагарина, 1г</t>
  </si>
  <si>
    <t>1.12.0791</t>
  </si>
  <si>
    <t>ТП 299 - корпус КТПН</t>
  </si>
  <si>
    <t>перекресток ул.Мира-ул.Северная</t>
  </si>
  <si>
    <t>1.12.0792</t>
  </si>
  <si>
    <t>ЦРП 17- корпус ЦРП металлический</t>
  </si>
  <si>
    <t>перекресток ул.Гагарина-ул.Заводская</t>
  </si>
  <si>
    <t>1.12.0793</t>
  </si>
  <si>
    <t>Стелла "Яровое"</t>
  </si>
  <si>
    <t>Яровское шоссе</t>
  </si>
  <si>
    <t>инв. 89500315</t>
  </si>
  <si>
    <t>1.12.0795.К</t>
  </si>
  <si>
    <t>Артезианская скважина развед. - эксплуатац. № 1-94, куст</t>
  </si>
  <si>
    <t>восточная часть города - водозабор</t>
  </si>
  <si>
    <t>Глубина 300 м</t>
  </si>
  <si>
    <t>1.12.0796.К</t>
  </si>
  <si>
    <t>Артезианская скважина развед. - эксплуатац. № 4804, куст</t>
  </si>
  <si>
    <t>Глубина 160 м</t>
  </si>
  <si>
    <t>1.12.0797</t>
  </si>
  <si>
    <t>Скважина № 4803 куст -2</t>
  </si>
  <si>
    <t>ул.Заводская, скважина № 4803</t>
  </si>
  <si>
    <t>Глубина 750 м</t>
  </si>
  <si>
    <t>1.12.0798.К</t>
  </si>
  <si>
    <t>Артезианская скважина №  1- 96 куст 5</t>
  </si>
  <si>
    <t>район СНТ "Химик", артез.скважина № 1-96, куст 5</t>
  </si>
  <si>
    <t>1.12.0799.К</t>
  </si>
  <si>
    <t xml:space="preserve">Артезианская скважина №  1- 360 с павильоном дачи, куст </t>
  </si>
  <si>
    <t>район СНТ "Химик", артез.скважина № 1-360 с павильоном</t>
  </si>
  <si>
    <t>Павильон - S застройки = 9,0 кв.м, глубина 300 м</t>
  </si>
  <si>
    <t>1.12.0800.К</t>
  </si>
  <si>
    <t xml:space="preserve">Артезианская скважина №  1- 200 с павильоном дачи, куст </t>
  </si>
  <si>
    <t>район СНТ "Химик", артез.скважина № 1-200 с павильоном</t>
  </si>
  <si>
    <t>1.12.0801.К</t>
  </si>
  <si>
    <t>Скважина 4264 куст</t>
  </si>
  <si>
    <t>ул.Заводская, скважина 4264 (150 м) куст 2з</t>
  </si>
  <si>
    <t>Глубина - 150 м</t>
  </si>
  <si>
    <t>1.12.0802.К</t>
  </si>
  <si>
    <t>Скважина 4263 куст</t>
  </si>
  <si>
    <t>ул.Заводская, скважина 4263 (300 м) куст 2а</t>
  </si>
  <si>
    <t>Глубина - 300 м</t>
  </si>
  <si>
    <t>1.12.0803.К</t>
  </si>
  <si>
    <t>Скважина 4657 куст</t>
  </si>
  <si>
    <t>ул.Заводская, скважина 4657 (150 м) куст 1з</t>
  </si>
  <si>
    <t>1.12.0804.К</t>
  </si>
  <si>
    <t>Скважина 4141 куст</t>
  </si>
  <si>
    <t xml:space="preserve">восточная часть города, скважина 4141 (150 м) куст 6а </t>
  </si>
  <si>
    <t>1.12.0805.К</t>
  </si>
  <si>
    <t xml:space="preserve">Артезианская скважина №  1- 191 с павильоном дачи  </t>
  </si>
  <si>
    <t>район СНТ "Химик", артез.скважина № 1-191 с павильоном</t>
  </si>
  <si>
    <t>Павильон - S застройки = 9,0 кв.м</t>
  </si>
  <si>
    <t>1.12.0806</t>
  </si>
  <si>
    <t>Ограждение территории водозаборных сооружений</t>
  </si>
  <si>
    <t>восточная часть города- водозабор</t>
  </si>
  <si>
    <t>1.12.0809</t>
  </si>
  <si>
    <t>Тепловой пункт</t>
  </si>
  <si>
    <t>Расположена по ул.Мира, с юго-западной стороны МБУ СОШ № 19, на магистральной тепловой сети в р-не ТК-334.</t>
  </si>
  <si>
    <t xml:space="preserve">Повысительная сетевая насосная станция (ПСНС) «Западная». 
1.1.  Помещение: Размер 570х570см, фундамент – бетон, стены – ж/б панели, перекрытие – ж/б плиты - пустотки, кровля наплавля-емая мягкая,  дверь металлическая стальная. 
</t>
  </si>
  <si>
    <t>1.12.0810</t>
  </si>
  <si>
    <t>Помещение поста охраны (проходная)</t>
  </si>
  <si>
    <t>Предзаводская пл.2</t>
  </si>
  <si>
    <t xml:space="preserve">инв.13601462. Модуль проходная. Размер 6,00х2,5х2,65 </t>
  </si>
  <si>
    <t>1.12.0811</t>
  </si>
  <si>
    <t>Фонтан</t>
  </si>
  <si>
    <t>площадь им.Ленина</t>
  </si>
  <si>
    <t>1.12.0812</t>
  </si>
  <si>
    <t>Площадка сценическая</t>
  </si>
  <si>
    <t xml:space="preserve">Сценическая площадка, установленная на  площади им. Ленина в городе Яровое Алтайского края представляет собой металлическую конструкцию арочного типа с облицовкой оцинкованными профилированными листами  С21-1000-0,5 с полимерным покрытием.
Фундаменты: железобетонные 
бетон: класс В12,5, М150,
арматура: сетка из горячекатанной арматурной стали гладкой  класс А-1 диаметр 16мм.
Металлоконструкции: опорные стойки из трубы ст. Ø57х3,5мм,
прогоны под помост сцены- балки из швеллера 14 и двутавра 14,
связи из уголка ст.L35х35 и ст. L45х45;
арочные конструкции ферм -профиль ст.□ 20х50х3; труба ст.Ø76х3,5;  Ø32х2,8; Ø57х3,5; Ø25х3; 
прогоны по фермам из ст.□ 20х40х2.5;
лестницы - ст.L55х55;сСт. швеллер 12; поручень- профиль ст. □ 20х20х2,5.
Покрытие сцены: влагостойкая фанера толщиной 21мм, сорт F/F по лагам  из бруса обрезного 50х70 (лиственница, сорт 1-2),
</t>
  </si>
  <si>
    <t>1.12.0813.К</t>
  </si>
  <si>
    <t>ул.Комарова (напротив д.17 кв."А"), пл.Предзаводская, 1</t>
  </si>
  <si>
    <t>1.12.0813</t>
  </si>
  <si>
    <t>кв."А" (площадь "Степные Зори"), ул.Мира (напротив д.9 кв."В"), ул.Михайловская, ул.Северная (напротив водозабора)- 2 шт., ул.40 лет Октября напротив д.14 кв."В"), ул.Алтайская, ул.Алтайская-ул.40 лет Октября, ул.40 лет Октября (напротив магазина "Стройматериалы"), Трасса Яровое- Славгород ( первая от стеллы "Яровое")</t>
  </si>
  <si>
    <t>1.12.0814</t>
  </si>
  <si>
    <t>Система автоматического полива городского парка культуры и отдыха</t>
  </si>
  <si>
    <t>г.Яровое, Парк Культуры и Отдыха</t>
  </si>
  <si>
    <t xml:space="preserve">Основные блоки системы автоматического полива:
1) Щит управления системой с контроллером Rain Bird ESP-RZXe-1шт.; 2) Емкость гидроаккумулятора с электромагнитным клапаном автонаполнения-1 шт.; .3) Система трубопроводов -1 шт.
4) Электрогидроклапаны с подключеными роторами-дождевателями-по 6шт.
5) Система кабельных линий, связывающие электрогидроклапана и щит управления-1 шт.
6) Насос Grundfos CR10-10, производительностью 10м3 в час и давлением в 10мПа
</t>
  </si>
  <si>
    <t>1.12.0815</t>
  </si>
  <si>
    <t xml:space="preserve">Скамья на железобетонных ножках </t>
  </si>
  <si>
    <t>г.Яровое, площадь им.Ленина</t>
  </si>
  <si>
    <t>1.12.0816</t>
  </si>
  <si>
    <t>Система автоматического полива городского парка Культуры и Отдыха 2-ая очередь</t>
  </si>
  <si>
    <t>инв.10113135. Основные блоки системы: 1). Контроллер Rain Bird ESP-1 шт.; 2). Электромагнитный клапан -6 шт.; 3). Датчик дождя - 1 шт.; 4). Ротор - 6 шт.; 5). Седельный отвод 63*1- 6 шт.; 6). Угловой фитинг - 2 шт.; 7). Т-образный фитинг - 2 шт.; 8). Соединительный фитинг - 3 шт.; 9). Заглушка - 2 шт.</t>
  </si>
  <si>
    <t>Подраздел 1.5 "Сооружения"</t>
  </si>
  <si>
    <t>Целевое назначение объекта</t>
  </si>
  <si>
    <t>Ограничение-обременение</t>
  </si>
  <si>
    <t>1.5.0003.К</t>
  </si>
  <si>
    <t>Козырек у парка</t>
  </si>
  <si>
    <t>инв.01100012. Фундамент V - 3,5 мЗ, колонны металлич, покрытие ж/б</t>
  </si>
  <si>
    <t>1.5.0004</t>
  </si>
  <si>
    <t xml:space="preserve">Подъезды, тротуары </t>
  </si>
  <si>
    <t>инв.01100055. Асфальт</t>
  </si>
  <si>
    <t>Для осуществления хозяйственно-бытовой деятельности  МБУ ДО "ДШИ" г.Яровое</t>
  </si>
  <si>
    <t>1.5.0005</t>
  </si>
  <si>
    <t>Обелиск "Славы"</t>
  </si>
  <si>
    <t>г.Яровое, установлен по ул. Гагарина, 3в</t>
  </si>
  <si>
    <t>св-во 22 АГ 643546 от 26.09.2013. св-во 22 АГ 470705 от 07.05.13, . инв. 01100302. входит в реестр объектов культурного наследия народов РФ пост.АКСНД от 02.04.2001 № 94. Скульптура была изготовлена на Павлодарском заводе ЖБИ.   Автор-скульптор Ершов Р.П.</t>
  </si>
  <si>
    <t>Для осуществления хозяйственно-бытовой деятельности  МБУК "ГДК "Химик" г.Яровое</t>
  </si>
  <si>
    <t>1.5.0013</t>
  </si>
  <si>
    <t xml:space="preserve">Забор </t>
  </si>
  <si>
    <t xml:space="preserve">инв.01100068. Железный 400 м.     </t>
  </si>
  <si>
    <t>1.5.0014</t>
  </si>
  <si>
    <t xml:space="preserve">Теневые навесы     </t>
  </si>
  <si>
    <t xml:space="preserve">кв. "А" д. 42     </t>
  </si>
  <si>
    <t>инв. 1100004-1100015. 12 шт., стены - кирпич, кровля - шифер</t>
  </si>
  <si>
    <t xml:space="preserve">Для осуществления хозяйственно-бытовой деятельности  МБДОУ ЦРР - д/с № 28 </t>
  </si>
  <si>
    <t>1.5.0015</t>
  </si>
  <si>
    <t xml:space="preserve">Проезды, тротуары </t>
  </si>
  <si>
    <t>инв.1100019. Покрытие - асфальт, S= 1090 м2</t>
  </si>
  <si>
    <t>1.5.0016</t>
  </si>
  <si>
    <t xml:space="preserve">кв. "А" д. 42    </t>
  </si>
  <si>
    <t>инв.1100020. Железный, черного цвета, 551 м</t>
  </si>
  <si>
    <t>1.5.0017</t>
  </si>
  <si>
    <t>Теневые навесы</t>
  </si>
  <si>
    <t xml:space="preserve">кв. "А" д. 13 </t>
  </si>
  <si>
    <t>инв. № 1100021-1100032. 12 шт. стены кирпич, крыша - шифер</t>
  </si>
  <si>
    <t xml:space="preserve">Для осуществления хозяйственно-бытовой деятельности МБДОУ ЦРР - д/с № 31 </t>
  </si>
  <si>
    <t>1.5.0018</t>
  </si>
  <si>
    <t xml:space="preserve">кв. "А" д. 13   </t>
  </si>
  <si>
    <t>инв.10102204к. Покрытие - асфальт, S=1760 м2</t>
  </si>
  <si>
    <t>1.5.0019</t>
  </si>
  <si>
    <t>инв.01100034-01100046. 13 шт. стены кирпич, крыша - шифер</t>
  </si>
  <si>
    <t xml:space="preserve">Для осуществления хозяйственно-бытовой деятельности МБДОУ ЦРР- д/с № 32 </t>
  </si>
  <si>
    <t>1.5.0020</t>
  </si>
  <si>
    <t>инв.01100047. Покрытие - асфальт, S=3210 м2</t>
  </si>
  <si>
    <t>1.5.0021</t>
  </si>
  <si>
    <t>инв.01100033. Забор металлический, 420м</t>
  </si>
  <si>
    <t>1.5.0023</t>
  </si>
  <si>
    <t xml:space="preserve">Теневые навесы </t>
  </si>
  <si>
    <t xml:space="preserve">кв. "Б" д. 37  </t>
  </si>
  <si>
    <t xml:space="preserve">инв.01100089-01100090. Стены - кирпич, кровля - шифер  </t>
  </si>
  <si>
    <t>Для осуществления хозяйственно-бытовой деятельности МБУ ДО "ЦНТТУ" г.Яровое</t>
  </si>
  <si>
    <t>1.5.0024</t>
  </si>
  <si>
    <t xml:space="preserve">Дворовые дорожки </t>
  </si>
  <si>
    <t>инв.01100051. Покрытие асфальт, S= 1540 м2</t>
  </si>
  <si>
    <t>1.5.0025</t>
  </si>
  <si>
    <t xml:space="preserve">инв.01100052. </t>
  </si>
  <si>
    <t>1.5.0026.К</t>
  </si>
  <si>
    <t xml:space="preserve">кв. "А" д. 41 </t>
  </si>
  <si>
    <t>инв.10103147к. Металлический</t>
  </si>
  <si>
    <t>Для осуществления хозяйственно-бытовой деятельности</t>
  </si>
  <si>
    <t>1.5.0027.К</t>
  </si>
  <si>
    <t>инв.10103148к. Бетонный</t>
  </si>
  <si>
    <t>1.5.0028.К</t>
  </si>
  <si>
    <t>инв.10103149к. S = 2105 м2, подъезды - бетонные</t>
  </si>
  <si>
    <t>1.5.0029.К</t>
  </si>
  <si>
    <t>инв.10103150к. 3 шт, стены - кирпич, кровля - шифер</t>
  </si>
  <si>
    <t>1.5.0030.К</t>
  </si>
  <si>
    <t xml:space="preserve">Летний душ  </t>
  </si>
  <si>
    <t>инв.10103151к. Корпус железный, кровля - шифер</t>
  </si>
  <si>
    <t>1.5.0051</t>
  </si>
  <si>
    <t>Подъезды, тротуары</t>
  </si>
  <si>
    <t>инв.01110001. Асфальт</t>
  </si>
  <si>
    <t>Для осуществления хозяйственно-бытовой деятельности МБУ СП "Спортивная школа" г.Яровое</t>
  </si>
  <si>
    <t>1.5.0052</t>
  </si>
  <si>
    <t>Хоккейный корт с ограждениями</t>
  </si>
  <si>
    <t>инв.01110002. 1800 м2, стены кирпич, дерево, освещение 72 кВт</t>
  </si>
  <si>
    <t>1.5.0054</t>
  </si>
  <si>
    <t>Футбольное поле с искусственным покрытием</t>
  </si>
  <si>
    <t>инв.00009. 7560 м2. Капитальный ремонт поля с наложением искусственного покрытия и беговой дорожкой</t>
  </si>
  <si>
    <t>1.5.0055</t>
  </si>
  <si>
    <t>Ограждение спортсооружений</t>
  </si>
  <si>
    <t>инв.00010. 678 м, ж/б, дерево</t>
  </si>
  <si>
    <t>1.5.0056</t>
  </si>
  <si>
    <t>инв.00011. 2000 м2 (400х5)</t>
  </si>
  <si>
    <t>1.5.0058</t>
  </si>
  <si>
    <t xml:space="preserve">Подъезды </t>
  </si>
  <si>
    <t>инв.01110007. 278 м, асфальт</t>
  </si>
  <si>
    <t>1.5.0063.К</t>
  </si>
  <si>
    <t xml:space="preserve">Подъездные пути    </t>
  </si>
  <si>
    <t xml:space="preserve">ул. Гагарина (база)        </t>
  </si>
  <si>
    <t>асфальт</t>
  </si>
  <si>
    <t>1.5.0064.К</t>
  </si>
  <si>
    <t>Стелла-указатель г. Яровое</t>
  </si>
  <si>
    <t>на пересечении ул. Алтайская - трасса Яровое - Славгород</t>
  </si>
  <si>
    <t>ж/б</t>
  </si>
  <si>
    <t>1.5.0065</t>
  </si>
  <si>
    <t>Памятник В.И. Ленину</t>
  </si>
  <si>
    <t>пл. им. Ленина</t>
  </si>
  <si>
    <t>инв.01100305. Ж/б, металлический</t>
  </si>
  <si>
    <t>Для осуществления хозяйственно-бытовой деятельностиМБУК "ГДК "Химик" г.Яровое</t>
  </si>
  <si>
    <t>1.5.0066</t>
  </si>
  <si>
    <t>Забор на кладбище</t>
  </si>
  <si>
    <t>Металлический. Протяженность -западная сторона -353 п.м., южная - 381 п.м., северная - 329 п.м., восточная - 317 п.м.</t>
  </si>
  <si>
    <t>Площадки</t>
  </si>
  <si>
    <t>инв.48056134</t>
  </si>
  <si>
    <t>Для осуществления хозяйственно-бытовой деятельности  МБУ "СОЦ"</t>
  </si>
  <si>
    <t>1.5.0071</t>
  </si>
  <si>
    <t>Автоплощадки, подъезды к водозабору</t>
  </si>
  <si>
    <t>ул.Северная 2, водозабор</t>
  </si>
  <si>
    <t>инв. 89055702. Дорога бортов.камень 395 м2, разработка грунта - 558 м3</t>
  </si>
  <si>
    <t>1.5.0072.К</t>
  </si>
  <si>
    <t>Автоплощадки, тротуары</t>
  </si>
  <si>
    <t>КНС-1</t>
  </si>
  <si>
    <t>инв.89055602. S=676 м2, асфальт</t>
  </si>
  <si>
    <t>1.5.0100</t>
  </si>
  <si>
    <t>кв. "А" д. 39</t>
  </si>
  <si>
    <t>инв.89061602. S=2030 м2, асфальт</t>
  </si>
  <si>
    <t>1.5.0108.К</t>
  </si>
  <si>
    <t>Детская площадка</t>
  </si>
  <si>
    <t>кв. "А" д. 38</t>
  </si>
  <si>
    <t>инв.89061902. S=514 м2</t>
  </si>
  <si>
    <t>1.5.0109.К</t>
  </si>
  <si>
    <t>Хоккейная площадка</t>
  </si>
  <si>
    <t>кв. "А"</t>
  </si>
  <si>
    <t>инв.89061802. S=560 м2</t>
  </si>
  <si>
    <t>1.5.0110</t>
  </si>
  <si>
    <t>Ж/бетонное ограждение водозабора 1-оч.</t>
  </si>
  <si>
    <t>инв. 89058002. Ж/б элементы, ворота метал-3,75 м</t>
  </si>
  <si>
    <t>1.5.0111.К</t>
  </si>
  <si>
    <t>Забор металлический</t>
  </si>
  <si>
    <t>инв.89051202. Металлический</t>
  </si>
  <si>
    <t>1.5.0112</t>
  </si>
  <si>
    <t>ул.Алтайская от Заводской  до 40 лет Октября - 756 м.п., ул.Заводская от Алтайской  до Гагарина-404 м.п, ул.Первомайская от Алтайская до столбов - 305 м.п, по ул.Верещагина  от Алтайская до Ленина -288 м.п.</t>
  </si>
  <si>
    <t>инв.89062402. Металлический, высота 1,2м, со сложным ажурным узором</t>
  </si>
  <si>
    <t>1.5.0113.К</t>
  </si>
  <si>
    <t>Ограждение газонов г.Яровое</t>
  </si>
  <si>
    <t>Ограждения</t>
  </si>
  <si>
    <t>инв.480060734</t>
  </si>
  <si>
    <t>Для осуществления хозяйственно-бытовой деятельности МБУ "СОЦ"</t>
  </si>
  <si>
    <t>1.5.0381</t>
  </si>
  <si>
    <t>Памятник Афганцам</t>
  </si>
  <si>
    <t>г.Яровое, ул.Гагарина</t>
  </si>
  <si>
    <t>инв.01010008</t>
  </si>
  <si>
    <t>1.5.0383</t>
  </si>
  <si>
    <t>Памятник  Афганцам (Гранитная нижняя плита)</t>
  </si>
  <si>
    <t>инв.01010009</t>
  </si>
  <si>
    <t>1.5.0384</t>
  </si>
  <si>
    <t>Благоустройство МОУ шк. № 19</t>
  </si>
  <si>
    <t>инв.01100001. Покрытие - асфальт, устройство основания, установка бордюр по ребрике</t>
  </si>
  <si>
    <t>1.5.0390</t>
  </si>
  <si>
    <t xml:space="preserve"> инв.01100058. Фундамент ж/б, стены кирпич, перекр деревянные</t>
  </si>
  <si>
    <t>Для осуществления хозяйственно-бытовой деятельности МБУ ДО "ДШИ" г.Яровое</t>
  </si>
  <si>
    <t>1.5.0405.К</t>
  </si>
  <si>
    <t>Тротуар (пешеходное сооружение)</t>
  </si>
  <si>
    <t>между шк.19 и кв."В" д.8</t>
  </si>
  <si>
    <t>протяж.105 м шир.1,2 м, ж/б плиты на песчаной основе, обвалован грунтом</t>
  </si>
  <si>
    <t>1.5.0409</t>
  </si>
  <si>
    <t xml:space="preserve">Устройство тротуаров         </t>
  </si>
  <si>
    <t>уч-к по ул.Мира от Северной магистрали до обводной канавы и от шк.19 до ул.Барнаульской</t>
  </si>
  <si>
    <t>протяж.430м.п.,площадь 860кв.м, толщ.щебеночного основания 10см., толщ.асфальтобетонного покрытия 5см.</t>
  </si>
  <si>
    <t>1.5.0644.К</t>
  </si>
  <si>
    <t>Пешеходный тротуар</t>
  </si>
  <si>
    <t>по ул.Мира (от ул.Шукшина до ул. Комсомольской)</t>
  </si>
  <si>
    <t>щебеночное основание- толщина 10см.-242м.кв., асфальтобетонное покрытие- толщина 5см.- 242м.кв.</t>
  </si>
  <si>
    <t>1.5.0645.К</t>
  </si>
  <si>
    <t>по ул. 40 лет Октября (от ул. Северная магистраль)</t>
  </si>
  <si>
    <t>щебеночное основание- толщина 10см.-466м.кв., асфальтобетонное покрытие- толщина 5см.- 466м.кв.</t>
  </si>
  <si>
    <t>1.5.0770</t>
  </si>
  <si>
    <t>317,1метр ограждений с южной и западной стороны кладбища</t>
  </si>
  <si>
    <t>1.5.0771.К</t>
  </si>
  <si>
    <t>Дорога</t>
  </si>
  <si>
    <t xml:space="preserve">360 кв.м. с гравийно-щебеночным покрытием </t>
  </si>
  <si>
    <t>1.5.0772</t>
  </si>
  <si>
    <t>Автодорога от 5 поста до 263 км БОС</t>
  </si>
  <si>
    <t>Промзона,  от 5 поста до 263 км БОС</t>
  </si>
  <si>
    <t>Литер 6.</t>
  </si>
  <si>
    <t>1.5.0773</t>
  </si>
  <si>
    <t>Корпус 238 БОС (песколовки - 2 шт.)</t>
  </si>
  <si>
    <t>г.Яровое, Промзона</t>
  </si>
  <si>
    <t>Литер 1. Объем - 25,2 куб.м, износ на 20.12.2010 - 15 %</t>
  </si>
  <si>
    <t>1.5.0774</t>
  </si>
  <si>
    <t>Корпус 239 БОС (отстойники первичные - 4 шт.)</t>
  </si>
  <si>
    <t>Литер 2. Объем - 2035 куб.м, износ на 20.12.2010 - 15 %</t>
  </si>
  <si>
    <t>1.5.0775</t>
  </si>
  <si>
    <t>Корпус 240 БОС (аэротенк)</t>
  </si>
  <si>
    <t>Литер 1. Общая площадь - 1728 кв.м</t>
  </si>
  <si>
    <t>1.5.0776</t>
  </si>
  <si>
    <t>Корпус 241 БОС (отстойник вторичный)</t>
  </si>
  <si>
    <t>Литер 4. Общая площадь - 280,1 кв.м</t>
  </si>
  <si>
    <t>1.5.0777</t>
  </si>
  <si>
    <t>Литер 3. Общая площадь - 280,1 кв.м</t>
  </si>
  <si>
    <t>1.5.0778</t>
  </si>
  <si>
    <t>Литер 2. Общая площадь - 280,1 кв.м</t>
  </si>
  <si>
    <t>1.5.0779</t>
  </si>
  <si>
    <t>Сооружение 249 (иловые площадки)</t>
  </si>
  <si>
    <t>Литер 5. Общая площадь - 6400,4 кв.м</t>
  </si>
  <si>
    <t>1.5.0780</t>
  </si>
  <si>
    <t>Наливной водоем (пруд)</t>
  </si>
  <si>
    <t>г.Яровое, мкр.Промзона</t>
  </si>
  <si>
    <t>Литер 10. Общая площадь - 461518,0 кв.м</t>
  </si>
  <si>
    <t>1.5.0781.К</t>
  </si>
  <si>
    <t>Литер 7. Общая площадь - 163451,0 кв.м</t>
  </si>
  <si>
    <t>1.5.0782</t>
  </si>
  <si>
    <t>Литер 9. Общая площадь - 61421,0 кв.м</t>
  </si>
  <si>
    <t>1.5.0783.К</t>
  </si>
  <si>
    <t>Контактный резервуар с обвязкой подводящих и отводящих трубопроводов</t>
  </si>
  <si>
    <t xml:space="preserve">пл.Предзаводская, 2 </t>
  </si>
  <si>
    <t>Литер С/189, С/1. Резервуар объем - 50 куб.м (износ 50 %), трубопровод - 1,30 м (износ 40 %)</t>
  </si>
  <si>
    <t>1.5.0784.К</t>
  </si>
  <si>
    <t>Резервуар шестисекционный хранения соли</t>
  </si>
  <si>
    <t>Литер 190. Объем -29,0 куб.м (износ 40 %)</t>
  </si>
  <si>
    <t>1.5.0785</t>
  </si>
  <si>
    <t>Сопрягающее сооружение</t>
  </si>
  <si>
    <t>Литер 8. Общая площадь - 26,4 кв.м</t>
  </si>
  <si>
    <t>1.5.0786</t>
  </si>
  <si>
    <t>Трубопроводы технологические</t>
  </si>
  <si>
    <t>Литер 23. Коллекторы из стальных труб (безнапорная) - 3303,15 пог.м; из асбестоцементных труб (безнапорная) - 626,75 пог.м. Общая протяженность - 3929,9 пог.м</t>
  </si>
  <si>
    <t>1.5.0787.К</t>
  </si>
  <si>
    <t>Трубопровод известкового молока</t>
  </si>
  <si>
    <t>Литер 32. Асбестоцемент д.300мм (условный)</t>
  </si>
  <si>
    <t>1.5.0788</t>
  </si>
  <si>
    <t>Шламопровод</t>
  </si>
  <si>
    <t>Литер 24. Сталь д.150мм</t>
  </si>
  <si>
    <t>1.5.0789</t>
  </si>
  <si>
    <t>Дороги, подъезды, тротуары</t>
  </si>
  <si>
    <t>Литер 1.</t>
  </si>
  <si>
    <t>1.5.0790</t>
  </si>
  <si>
    <t>Воздухопровод на эстакаде к корпусам 251, 245</t>
  </si>
  <si>
    <t>Литер 29. Сталь д.89</t>
  </si>
  <si>
    <t>1.5.0791</t>
  </si>
  <si>
    <t>Водоводы от БОС до пруда доочистки</t>
  </si>
  <si>
    <t>Литер 28. Водоводы сталь. д.600 мм. Износ - 60 %</t>
  </si>
  <si>
    <t>1.5.0792.К</t>
  </si>
  <si>
    <t>Корпус 130. Аэротенки</t>
  </si>
  <si>
    <t>Литер 15.Объем - 9253 куб.м. Износ - 57 %</t>
  </si>
  <si>
    <t>1.5.0793.К</t>
  </si>
  <si>
    <t>Корпус 128 "б". Первичный отстойник хозяйственных стоков</t>
  </si>
  <si>
    <t>Литер 7. Объем - 382 куб.м. Износ - 50 %</t>
  </si>
  <si>
    <t>1.5.0794.К</t>
  </si>
  <si>
    <t>Корпус 128 "а". Первичный отстойник хозяйственных стоков</t>
  </si>
  <si>
    <t>Литер 6. Объем - 382 куб.м. Износ - 50 %</t>
  </si>
  <si>
    <t>1.5.0795</t>
  </si>
  <si>
    <t>Пескопровод</t>
  </si>
  <si>
    <t>Литер 25. Сталь.трубы д.150 мм. Износ - 40 %</t>
  </si>
  <si>
    <t>1.5.0796</t>
  </si>
  <si>
    <t>Корпус 242. Железобетонная емкость</t>
  </si>
  <si>
    <t xml:space="preserve">Литер 17. Объем - 65 куб.м. Износ - 50 %. </t>
  </si>
  <si>
    <t>1.5.0797</t>
  </si>
  <si>
    <t>Воздухопровод</t>
  </si>
  <si>
    <t>Литер 26. Сталь. д.600 мм. Износ - 40 %</t>
  </si>
  <si>
    <t>1.5.0798.К</t>
  </si>
  <si>
    <t>Корпус 128 "г". Первичный отстойник хозяйственных стоков</t>
  </si>
  <si>
    <t>Литер 9. Износ - 50 %</t>
  </si>
  <si>
    <t>1.5.0799.К</t>
  </si>
  <si>
    <t>Корпус 128 "в". Первичный отстойник хозяйственных стоков</t>
  </si>
  <si>
    <t>Литер 8. Износ - 50 %</t>
  </si>
  <si>
    <t>1.5.0800.К</t>
  </si>
  <si>
    <t>Корпус 126 "а". Первичный отстойник промышленных стоков</t>
  </si>
  <si>
    <t>Литер 11. Объем - 382 куб.м. Износ - 58 %</t>
  </si>
  <si>
    <t>1.5.0801.К</t>
  </si>
  <si>
    <t>Корпус 126 "б". Первичный отстойник промышленных стоков</t>
  </si>
  <si>
    <t>Литер 10. Объем - 382 куб.м. Износ - 58 %</t>
  </si>
  <si>
    <t>1.5.0802.К</t>
  </si>
  <si>
    <t>Корпус 131. Вторичные отстойники</t>
  </si>
  <si>
    <t xml:space="preserve">Литер 2. Объем - 2826 куб.м. </t>
  </si>
  <si>
    <t>1.5.0803.К</t>
  </si>
  <si>
    <t>Корпус 122. Канализационная насосная станция</t>
  </si>
  <si>
    <t>Литер 50. Объем - 170 куб.м. Износ - 50 %</t>
  </si>
  <si>
    <t>1.5.0804.К</t>
  </si>
  <si>
    <t>Корпус 123. Подземная насосная станция</t>
  </si>
  <si>
    <t>Литер 49. Объем - 170 куб.м. Износ - 50 %</t>
  </si>
  <si>
    <t>1.5.0805.К</t>
  </si>
  <si>
    <t>Корпус 124. Подземная насосная станция</t>
  </si>
  <si>
    <t>Литер 49. Объем - 53 куб.м. Износ - 50 %</t>
  </si>
  <si>
    <t>1.5.0806</t>
  </si>
  <si>
    <t>Артезианская скважина фильтровая № 1-103, куст 1</t>
  </si>
  <si>
    <t>ул.Заводская, артезианская скважина фильтровая № 1-103, куст 1</t>
  </si>
  <si>
    <t>Литер III. Глубина 750 м. Конструктивные элементы: метал.труба д.1 м</t>
  </si>
  <si>
    <t>1.5.0807</t>
  </si>
  <si>
    <t>Скважина № 4874, куст 10</t>
  </si>
  <si>
    <t>ул.Гагарина, № 4874, куст 10</t>
  </si>
  <si>
    <t>Литер XX. Глубина 750 м. Конструктивные элементы: метал.труба д.1 м</t>
  </si>
  <si>
    <t>1.5.0808</t>
  </si>
  <si>
    <t>Скважина № 4050, куст 3</t>
  </si>
  <si>
    <t>западнее Предзаводская пл., 2 скважина № 4050, куст 3</t>
  </si>
  <si>
    <t>Литер VII. Глубина 300 м. Конструктивные элементы: метал.труба д.1 м</t>
  </si>
  <si>
    <t>1.5.0809</t>
  </si>
  <si>
    <t>Корпус 94 (насосная станция)</t>
  </si>
  <si>
    <t>Литер 163. Износ - 41%</t>
  </si>
  <si>
    <t>1.5.0810</t>
  </si>
  <si>
    <t xml:space="preserve">Трубопровод пара 11 атмосфер от ТЭЦ до корпуса 163 </t>
  </si>
  <si>
    <t>Литер 105. Сталь. д.273 мм. Износа - 40 %</t>
  </si>
  <si>
    <t>1.5.0811</t>
  </si>
  <si>
    <t>Резервуар ж/б V-1000 м3, к.94/1</t>
  </si>
  <si>
    <t xml:space="preserve">Литер 87.  </t>
  </si>
  <si>
    <t>1.5.0812</t>
  </si>
  <si>
    <t>Скважина артезианская БР 218</t>
  </si>
  <si>
    <t>ул.Заводская, артезианская скважина фильтровая БР 218, куст</t>
  </si>
  <si>
    <t>Литер XIV. Глубина 300 м. Конструктивные элементы: метал.труба д.1 м. Износ - 60 %</t>
  </si>
  <si>
    <t>1.5.0813</t>
  </si>
  <si>
    <t>Скважина артезианская БР 225</t>
  </si>
  <si>
    <t>ул.Гагарина, артезианская скважина БР 225, куст</t>
  </si>
  <si>
    <t>Литер XIII. Глубина 700 м. Конструктивные элементы: метал.труба д.1 м. Износ - 60 %</t>
  </si>
  <si>
    <t>1.5.0814</t>
  </si>
  <si>
    <t>Скважина артезианская БР 213</t>
  </si>
  <si>
    <t>район СНТ "Химик", артезианская скважина БР 213, куст</t>
  </si>
  <si>
    <t>Литер IX. Глубина 700 м. Конструктивные элементы: метал.труба д.1 м. Износ - 60 %</t>
  </si>
  <si>
    <t>1.5.0815</t>
  </si>
  <si>
    <t>Скважина 4132 (300 м) куст</t>
  </si>
  <si>
    <t xml:space="preserve">восточная часть города, скважина 4132 (300 м), куст 6а </t>
  </si>
  <si>
    <t>Литер X. Глубина 300 м. Конструктивные элементы: метал.труба д.1 м. Износ - 60 %</t>
  </si>
  <si>
    <t>1.5.0816</t>
  </si>
  <si>
    <t>Скважина 4656 (300 м) куст</t>
  </si>
  <si>
    <t xml:space="preserve">ул.Заводская, скважина 4656 (300 м), куст 1а </t>
  </si>
  <si>
    <t>Литер I. Глубина 300 м. Конструктивные элементы: метал.труба д.1 м. Износ - 60 %</t>
  </si>
  <si>
    <t>1.5.0817</t>
  </si>
  <si>
    <t>Эстакада ТМП от ТЭЦ до к.102</t>
  </si>
  <si>
    <t>Литер 168.  Ж/бетон, двухстоечная, одноярусная. Износ -45 %</t>
  </si>
  <si>
    <t>1.5.0818</t>
  </si>
  <si>
    <t>Эстакада от к.102 до к.105</t>
  </si>
  <si>
    <t>Литер 164. Ж/бетон, двухстоечная, одноярусная. Износ -45 %</t>
  </si>
  <si>
    <t>1.5.0819</t>
  </si>
  <si>
    <t>Скважина артезианская БР 214 р-н дач</t>
  </si>
  <si>
    <t>район СНТ "Химик", артезианская скважина БР 214</t>
  </si>
  <si>
    <t>Литер XII. Глубина 700 м. Конструктивные элементы: метал.труба д.1 м. Износ - 60 %</t>
  </si>
  <si>
    <t>1.5.0820.К</t>
  </si>
  <si>
    <t>Корпус 120 "А". Усреднитель</t>
  </si>
  <si>
    <t xml:space="preserve">Литер 13. Объем - 251,0 куб.м. Износ - 59 %. </t>
  </si>
  <si>
    <t>1.5.0821</t>
  </si>
  <si>
    <t>Въезд к зданию "Строитель"</t>
  </si>
  <si>
    <t>ДК "Строитель"</t>
  </si>
  <si>
    <t>1.5.0824</t>
  </si>
  <si>
    <t>Б, д.35</t>
  </si>
  <si>
    <t xml:space="preserve">Для осуществления хозяйственно-бытовой деятельности МБДОУ - д/с № 29 </t>
  </si>
  <si>
    <t>1.5.0825</t>
  </si>
  <si>
    <t>Полигон ТКО</t>
  </si>
  <si>
    <t>РФ, Алтайский край, г.Яровое, Трасса Яровое-Славгород, сооружение 5</t>
  </si>
  <si>
    <t>Состоит из: котлована для складирования ТКО, бытового здания шлагбаума ограничивающего бесконтрольное попадание на полигон, приемной металлической площадки для осмотра автомобилей, складируемый грунт для послойной пересыпки бытовых отходов</t>
  </si>
  <si>
    <t>1.5.0826</t>
  </si>
  <si>
    <t>Площадка для сбора мусора на городском кладбище</t>
  </si>
  <si>
    <t xml:space="preserve">расположена с восточной стороны кладбища в 131 м на юг от автодороги на г.Яровое </t>
  </si>
  <si>
    <t>инв.10113127.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</si>
  <si>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1.5.0827</t>
  </si>
  <si>
    <t xml:space="preserve">расположена с восточной стороны кладбища в 166 м на юг от автодороги на г.Яровое </t>
  </si>
  <si>
    <t>инв.10113128.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</si>
  <si>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1.5.0828</t>
  </si>
  <si>
    <t xml:space="preserve">расположена с южной  стороны кладбища в 136 м от юго-восточного ограждения кладбища </t>
  </si>
  <si>
    <t>инв.10113129.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</si>
  <si>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1.5.0829</t>
  </si>
  <si>
    <t xml:space="preserve">расположена с южной стороны кладбища в 251 м от юго-восточного угла ограждения кладбища </t>
  </si>
  <si>
    <t>1.5.0830</t>
  </si>
  <si>
    <t xml:space="preserve">расположена с западной стороны кладбища  </t>
  </si>
  <si>
    <t>инв.10113130. Размер 3х3м, покрытие асфальтовое, ограждение с 3х сторон из металлопрофиля (профлист), закрепленного на трубы стальные проямоугольные 40х30мм. По углам трубостойки стальные квадратные 60х60мм.</t>
  </si>
  <si>
    <t>1.5.0897</t>
  </si>
  <si>
    <t>Дороги и подъезды к к.157 РТП</t>
  </si>
  <si>
    <t>Алтайский край, г.Яровое, пл.Предзаводская, д.2</t>
  </si>
  <si>
    <t>460кв.м</t>
  </si>
  <si>
    <t>1.5.0898.К</t>
  </si>
  <si>
    <t>Забор</t>
  </si>
  <si>
    <t>г.Яровое, Парк аттракционов</t>
  </si>
  <si>
    <t>Металлический, зеленого цвета</t>
  </si>
  <si>
    <t>1.5.0899.К</t>
  </si>
  <si>
    <t>Павильон скважины № 4803</t>
  </si>
  <si>
    <t>г.Яровое, ул.Заводская, павильон скважины 4803, куст 2</t>
  </si>
  <si>
    <t>1.5.0900.К</t>
  </si>
  <si>
    <t>Ограждения в зоне пешеходных переходов по ул.Мира ( шк.№ 12, № 14)</t>
  </si>
  <si>
    <t>1.5.0901.К</t>
  </si>
  <si>
    <t>1.5.0902.К</t>
  </si>
  <si>
    <t>1.5.0903.К</t>
  </si>
  <si>
    <t>1.5.0904.К</t>
  </si>
  <si>
    <t>1.5.905.К</t>
  </si>
  <si>
    <t>1.5.0906.К</t>
  </si>
  <si>
    <t>Площадка для остановки школьного автобуса</t>
  </si>
  <si>
    <t xml:space="preserve">Ограждение металлическое с поручнями </t>
  </si>
  <si>
    <t>Проезды внутриквартальные квартал "Б"</t>
  </si>
  <si>
    <t>Тротуарные дорожки квартал "Б"</t>
  </si>
  <si>
    <t>Детская площадка квартал "Б"</t>
  </si>
  <si>
    <t>Спортивная площадка квартал "Б"</t>
  </si>
  <si>
    <t>1.5.0069</t>
  </si>
  <si>
    <t>1.5.0380</t>
  </si>
  <si>
    <t xml:space="preserve">инв.110136000025. </t>
  </si>
  <si>
    <t>инв.110112000010. Асфальтобетонное покрытие, ширина проеда- 5,0 м</t>
  </si>
  <si>
    <t>инв.11012000009. Покрытие - тротуарная плитка, ширина - 1,6 м</t>
  </si>
  <si>
    <t xml:space="preserve">детский игровой комплекс, состоит из: 3 башен с полом и крышей; 2 горки с защитными бортиками, высотой 1м; лестница подъемная со ступеньками и поручнями; мостик-переход в виде «дуги»; лаз цепной; лаз трехплоскостной наклонный.
- качели, состоящие из двух опорных стоек, перекладины и подвесов на металлической цепи с сиденьями.– 1 шт.,
- качалка-балансир, представляющая собой сборно-разборную конструкцию,  состоящую из неподвижного каркаса и качающейся перекладины – 1 шт., 
- качели на пружине, представляющие собой цельносварную конструкцию, состоящую из основания и каркаса с сиденьем –  1 шт., 
- карусель, представляющие собой цельносварную конструкцию, состоящую из основания и вращающейся платформы с сиденьями на 6 посадочных мест – 1шт.
- скамья на металлическом каркасе – 2 шт., 
- урна металлическая круглая – 2 шт.
</t>
  </si>
  <si>
    <t xml:space="preserve">Спортивная площадка состоит из:
- ограждение из сварной сетки 3Д ячейка (50х200) с распашной калиткой, высотой 2м,  со столбами и крепежом  - 93 п.м.; 
- стойка баскетбольная (с сеткой) - 2шт.;
- стойка волейбольная (с сеткой) - 1комплект (2 шт.);
- ворота футбольные (с сеткой) -2шт.
- площадка для воркаута, состоящая из 2-х спортивных комплексов:
комплекс 1: тройной каскад турников для отжиманий - 1 шт.,
уличный тренажер "Брусья"– 1шт;
комплекс 2: 2 скамееки для качания пресса размерами: 1655 x 1815 высота 1106 – 1шт, 1600 x 1195 высота 450 – 1шт.,
- уличные тренажеры -7шт.;
- урна металлическая круглая -2шт.;
- скамейка на металлической каркасе  - 2шт.
</t>
  </si>
  <si>
    <t>г.Яровое, ул. Гагарина, д.9</t>
  </si>
  <si>
    <t>г.Яровое, ул.Мира (шк.№ 12, № 14)</t>
  </si>
  <si>
    <t>г.Яровое, между кв. "В", д.19 и проезжей частью ул.Мира</t>
  </si>
  <si>
    <t xml:space="preserve">г.Яровое, с северной стороны д.12 кв.Б </t>
  </si>
  <si>
    <t>г.Яровое, кв."Б", ограгиченная ул.40 лет Октября, территория жилых МКД № 10,12,16,17,37</t>
  </si>
  <si>
    <t>г.Яровое, кв."Б", района магазина "Базис"</t>
  </si>
  <si>
    <t>г.Яровое, квартал "Б", возле домов 16, 17</t>
  </si>
  <si>
    <t>1.12.0817.К</t>
  </si>
  <si>
    <t xml:space="preserve">Скамья индивидуальная </t>
  </si>
  <si>
    <t>г.Яровое, кв.Б (по периметру клумбы возле магазина "Базис, Мария-Ра)</t>
  </si>
  <si>
    <t xml:space="preserve">для осуществления полномочий в сфере образования </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</si>
</sst>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4" formatCode="_-* #,##0.00\ &quot;₽&quot;_-;\-* #,##0.00\ &quot;₽&quot;_-;_-* &quot;-&quot;??\ &quot;₽&quot;_-;_-@_-"/>
    <numFmt numFmtId="164" formatCode="d/m/yy"/>
    <numFmt numFmtId="165" formatCode="d/m/yy;@"/>
    <numFmt numFmtId="166" formatCode="0.0"/>
    <numFmt numFmtId="167" formatCode="[$-419]mmmm\ yyyy;@"/>
    <numFmt numFmtId="168" formatCode="#,##0.00\ _₽"/>
  </numFmts>
  <fonts count="62" x14ac:knownFonts="1">
    <font>
      <sz val="10"/>
      <name val="MS Sans Serif"/>
      <charset val="204"/>
    </font>
    <font>
      <sz val="10"/>
      <name val="MS Sans Serif"/>
      <family val="2"/>
      <charset val="204"/>
    </font>
    <font>
      <sz val="8"/>
      <name val="Arial"/>
      <family val="2"/>
      <charset val="204"/>
    </font>
    <font>
      <sz val="8"/>
      <name val="MS Sans Serif"/>
      <family val="2"/>
      <charset val="204"/>
    </font>
    <font>
      <sz val="8"/>
      <name val="MS Sans Serif"/>
      <family val="2"/>
    </font>
    <font>
      <sz val="10"/>
      <name val="Arial Cyr"/>
      <charset val="204"/>
    </font>
    <font>
      <sz val="8"/>
      <name val="Arial"/>
      <family val="2"/>
      <charset val="204"/>
    </font>
    <font>
      <sz val="10"/>
      <name val="Arial Cyr"/>
      <family val="2"/>
      <charset val="204"/>
    </font>
    <font>
      <sz val="8"/>
      <name val="Arial CYR"/>
      <family val="2"/>
      <charset val="204"/>
    </font>
    <font>
      <b/>
      <sz val="8"/>
      <name val="Tahoma"/>
      <family val="2"/>
      <charset val="204"/>
    </font>
    <font>
      <sz val="8"/>
      <name val="Tahoma"/>
      <family val="2"/>
      <charset val="204"/>
    </font>
    <font>
      <sz val="10"/>
      <name val="Times New Roman"/>
      <family val="1"/>
      <charset val="204"/>
    </font>
    <font>
      <sz val="8"/>
      <color indexed="81"/>
      <name val="Tahoma"/>
      <family val="2"/>
      <charset val="204"/>
    </font>
    <font>
      <b/>
      <sz val="8"/>
      <color indexed="81"/>
      <name val="Tahoma"/>
      <family val="2"/>
      <charset val="204"/>
    </font>
    <font>
      <sz val="8"/>
      <color indexed="8"/>
      <name val="Tahoma"/>
      <family val="2"/>
      <charset val="204"/>
    </font>
    <font>
      <b/>
      <sz val="10"/>
      <name val="Tahoma"/>
      <family val="2"/>
      <charset val="204"/>
    </font>
    <font>
      <sz val="11"/>
      <color indexed="8"/>
      <name val="Calibri"/>
      <family val="2"/>
      <charset val="204"/>
    </font>
    <font>
      <sz val="11"/>
      <color indexed="9"/>
      <name val="Calibri"/>
      <family val="2"/>
      <charset val="204"/>
    </font>
    <font>
      <sz val="11"/>
      <color indexed="62"/>
      <name val="Calibri"/>
      <family val="2"/>
      <charset val="204"/>
    </font>
    <font>
      <b/>
      <sz val="11"/>
      <color indexed="63"/>
      <name val="Calibri"/>
      <family val="2"/>
      <charset val="204"/>
    </font>
    <font>
      <b/>
      <sz val="11"/>
      <color indexed="52"/>
      <name val="Calibri"/>
      <family val="2"/>
      <charset val="204"/>
    </font>
    <font>
      <b/>
      <sz val="15"/>
      <color indexed="56"/>
      <name val="Calibri"/>
      <family val="2"/>
      <charset val="204"/>
    </font>
    <font>
      <b/>
      <sz val="13"/>
      <color indexed="56"/>
      <name val="Calibri"/>
      <family val="2"/>
      <charset val="204"/>
    </font>
    <font>
      <b/>
      <sz val="11"/>
      <color indexed="56"/>
      <name val="Calibri"/>
      <family val="2"/>
      <charset val="204"/>
    </font>
    <font>
      <b/>
      <sz val="11"/>
      <color indexed="8"/>
      <name val="Calibri"/>
      <family val="2"/>
      <charset val="204"/>
    </font>
    <font>
      <b/>
      <sz val="11"/>
      <color indexed="9"/>
      <name val="Calibri"/>
      <family val="2"/>
      <charset val="204"/>
    </font>
    <font>
      <b/>
      <sz val="18"/>
      <color indexed="56"/>
      <name val="Cambria"/>
      <family val="2"/>
      <charset val="204"/>
    </font>
    <font>
      <sz val="11"/>
      <color indexed="60"/>
      <name val="Calibri"/>
      <family val="2"/>
      <charset val="204"/>
    </font>
    <font>
      <sz val="11"/>
      <color indexed="20"/>
      <name val="Calibri"/>
      <family val="2"/>
      <charset val="204"/>
    </font>
    <font>
      <i/>
      <sz val="11"/>
      <color indexed="23"/>
      <name val="Calibri"/>
      <family val="2"/>
      <charset val="204"/>
    </font>
    <font>
      <sz val="11"/>
      <color indexed="52"/>
      <name val="Calibri"/>
      <family val="2"/>
      <charset val="204"/>
    </font>
    <font>
      <sz val="11"/>
      <color indexed="10"/>
      <name val="Calibri"/>
      <family val="2"/>
      <charset val="204"/>
    </font>
    <font>
      <sz val="11"/>
      <color indexed="17"/>
      <name val="Calibri"/>
      <family val="2"/>
      <charset val="204"/>
    </font>
    <font>
      <sz val="10"/>
      <name val="Tahoma"/>
      <family val="2"/>
      <charset val="204"/>
    </font>
    <font>
      <b/>
      <sz val="11"/>
      <name val="Tahoma"/>
      <family val="2"/>
      <charset val="204"/>
    </font>
    <font>
      <sz val="11"/>
      <name val="Tahoma"/>
      <family val="2"/>
      <charset val="204"/>
    </font>
    <font>
      <u/>
      <sz val="8"/>
      <name val="Tahoma"/>
      <family val="2"/>
      <charset val="204"/>
    </font>
    <font>
      <b/>
      <sz val="18"/>
      <name val="Tahoma"/>
      <family val="2"/>
      <charset val="204"/>
    </font>
    <font>
      <sz val="18"/>
      <name val="Tahoma"/>
      <family val="2"/>
      <charset val="204"/>
    </font>
    <font>
      <b/>
      <sz val="12"/>
      <name val="Tahoma"/>
      <family val="2"/>
      <charset val="204"/>
    </font>
    <font>
      <sz val="7"/>
      <name val="Tahoma"/>
      <family val="2"/>
      <charset val="204"/>
    </font>
    <font>
      <sz val="8.5"/>
      <name val="Tahoma"/>
      <family val="2"/>
      <charset val="204"/>
    </font>
    <font>
      <sz val="7.5"/>
      <name val="Tahoma"/>
      <family val="2"/>
      <charset val="204"/>
    </font>
    <font>
      <sz val="8"/>
      <color indexed="8"/>
      <name val="Tahoma"/>
      <family val="2"/>
      <charset val="204"/>
    </font>
    <font>
      <sz val="8"/>
      <color indexed="8"/>
      <name val="Arial"/>
      <family val="2"/>
      <charset val="204"/>
    </font>
    <font>
      <sz val="10"/>
      <color indexed="8"/>
      <name val="MS Sans Serif"/>
      <family val="2"/>
      <charset val="204"/>
    </font>
    <font>
      <sz val="8"/>
      <color indexed="8"/>
      <name val="Calibri"/>
      <family val="2"/>
      <charset val="204"/>
    </font>
    <font>
      <b/>
      <sz val="10"/>
      <name val="Times New Roman"/>
      <family val="1"/>
      <charset val="204"/>
    </font>
    <font>
      <b/>
      <sz val="8"/>
      <name val="Times New Roman"/>
      <family val="1"/>
      <charset val="204"/>
    </font>
    <font>
      <sz val="8"/>
      <name val="Times New Roman"/>
      <family val="1"/>
      <charset val="204"/>
    </font>
    <font>
      <b/>
      <sz val="12"/>
      <name val="Times New Roman"/>
      <family val="1"/>
      <charset val="204"/>
    </font>
    <font>
      <sz val="9"/>
      <name val="Times New Roman"/>
      <family val="1"/>
      <charset val="204"/>
    </font>
    <font>
      <sz val="9"/>
      <color indexed="8"/>
      <name val="Times New Roman"/>
      <family val="1"/>
      <charset val="204"/>
    </font>
    <font>
      <b/>
      <sz val="9"/>
      <name val="Times New Roman"/>
      <family val="1"/>
      <charset val="204"/>
    </font>
    <font>
      <sz val="12"/>
      <name val="Times New Roman"/>
      <family val="1"/>
      <charset val="204"/>
    </font>
    <font>
      <sz val="11"/>
      <name val="Times New Roman"/>
      <family val="1"/>
      <charset val="204"/>
    </font>
    <font>
      <b/>
      <sz val="8.5"/>
      <name val="Times New Roman"/>
      <family val="1"/>
      <charset val="204"/>
    </font>
    <font>
      <sz val="9"/>
      <color theme="1"/>
      <name val="Times New Roman"/>
      <family val="1"/>
      <charset val="204"/>
    </font>
    <font>
      <b/>
      <sz val="14"/>
      <name val="Times New Roman"/>
      <family val="1"/>
      <charset val="204"/>
    </font>
    <font>
      <sz val="10"/>
      <name val="MS Sans Serif"/>
      <charset val="204"/>
    </font>
    <font>
      <sz val="14"/>
      <name val="Times New Roman"/>
      <family val="1"/>
      <charset val="204"/>
    </font>
    <font>
      <sz val="9"/>
      <color indexed="63"/>
      <name val="Times New Roman"/>
      <family val="1"/>
      <charset val="204"/>
    </font>
  </fonts>
  <fills count="3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2"/>
        <bgColor indexed="64"/>
      </patternFill>
    </fill>
    <fill>
      <patternFill patternType="solid">
        <fgColor theme="0" tint="-4.9989318521683403E-2"/>
        <bgColor indexed="64"/>
      </patternFill>
    </fill>
  </fills>
  <borders count="31">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bottom/>
      <diagonal/>
    </border>
    <border>
      <left/>
      <right/>
      <top/>
      <bottom style="thin">
        <color indexed="64"/>
      </bottom>
      <diagonal/>
    </border>
    <border>
      <left/>
      <right style="thin">
        <color indexed="64"/>
      </right>
      <top/>
      <bottom/>
      <diagonal/>
    </border>
    <border>
      <left/>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45">
    <xf numFmtId="0" fontId="0" fillId="0" borderId="0" applyNumberFormat="0" applyFont="0" applyFill="0" applyBorder="0" applyAlignment="0" applyProtection="0">
      <alignment vertical="top"/>
    </xf>
    <xf numFmtId="0" fontId="16" fillId="2" borderId="0" applyNumberFormat="0" applyBorder="0" applyAlignment="0" applyProtection="0"/>
    <xf numFmtId="0" fontId="16" fillId="3" borderId="0" applyNumberFormat="0" applyBorder="0" applyAlignment="0" applyProtection="0"/>
    <xf numFmtId="0" fontId="16" fillId="4" borderId="0" applyNumberFormat="0" applyBorder="0" applyAlignment="0" applyProtection="0"/>
    <xf numFmtId="0" fontId="16" fillId="5" borderId="0" applyNumberFormat="0" applyBorder="0" applyAlignment="0" applyProtection="0"/>
    <xf numFmtId="0" fontId="16" fillId="6" borderId="0" applyNumberFormat="0" applyBorder="0" applyAlignment="0" applyProtection="0"/>
    <xf numFmtId="0" fontId="16" fillId="7" borderId="0" applyNumberFormat="0" applyBorder="0" applyAlignment="0" applyProtection="0"/>
    <xf numFmtId="0" fontId="16" fillId="8" borderId="0" applyNumberFormat="0" applyBorder="0" applyAlignment="0" applyProtection="0"/>
    <xf numFmtId="0" fontId="16" fillId="9" borderId="0" applyNumberFormat="0" applyBorder="0" applyAlignment="0" applyProtection="0"/>
    <xf numFmtId="0" fontId="16" fillId="10" borderId="0" applyNumberFormat="0" applyBorder="0" applyAlignment="0" applyProtection="0"/>
    <xf numFmtId="0" fontId="16" fillId="5" borderId="0" applyNumberFormat="0" applyBorder="0" applyAlignment="0" applyProtection="0"/>
    <xf numFmtId="0" fontId="16" fillId="8" borderId="0" applyNumberFormat="0" applyBorder="0" applyAlignment="0" applyProtection="0"/>
    <xf numFmtId="0" fontId="16" fillId="11" borderId="0" applyNumberFormat="0" applyBorder="0" applyAlignment="0" applyProtection="0"/>
    <xf numFmtId="0" fontId="17" fillId="12" borderId="0" applyNumberFormat="0" applyBorder="0" applyAlignment="0" applyProtection="0"/>
    <xf numFmtId="0" fontId="17" fillId="9" borderId="0" applyNumberFormat="0" applyBorder="0" applyAlignment="0" applyProtection="0"/>
    <xf numFmtId="0" fontId="17" fillId="10"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7" fillId="18" borderId="0" applyNumberFormat="0" applyBorder="0" applyAlignment="0" applyProtection="0"/>
    <xf numFmtId="0" fontId="17" fillId="13" borderId="0" applyNumberFormat="0" applyBorder="0" applyAlignment="0" applyProtection="0"/>
    <xf numFmtId="0" fontId="17" fillId="14" borderId="0" applyNumberFormat="0" applyBorder="0" applyAlignment="0" applyProtection="0"/>
    <xf numFmtId="0" fontId="17" fillId="19" borderId="0" applyNumberFormat="0" applyBorder="0" applyAlignment="0" applyProtection="0"/>
    <xf numFmtId="0" fontId="18" fillId="7" borderId="1" applyNumberFormat="0" applyAlignment="0" applyProtection="0"/>
    <xf numFmtId="0" fontId="19" fillId="20" borderId="2" applyNumberFormat="0" applyAlignment="0" applyProtection="0"/>
    <xf numFmtId="0" fontId="20" fillId="20" borderId="1" applyNumberFormat="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0" borderId="6" applyNumberFormat="0" applyFill="0" applyAlignment="0" applyProtection="0"/>
    <xf numFmtId="0" fontId="25" fillId="21" borderId="7" applyNumberFormat="0" applyAlignment="0" applyProtection="0"/>
    <xf numFmtId="0" fontId="26" fillId="0" borderId="0" applyNumberFormat="0" applyFill="0" applyBorder="0" applyAlignment="0" applyProtection="0"/>
    <xf numFmtId="0" fontId="27" fillId="22" borderId="0" applyNumberFormat="0" applyBorder="0" applyAlignment="0" applyProtection="0"/>
    <xf numFmtId="0" fontId="1" fillId="0" borderId="0" applyNumberFormat="0" applyFont="0" applyFill="0" applyBorder="0" applyAlignment="0" applyProtection="0">
      <alignment vertical="top"/>
    </xf>
    <xf numFmtId="0" fontId="5" fillId="0" borderId="0"/>
    <xf numFmtId="0" fontId="28" fillId="3" borderId="0" applyNumberFormat="0" applyBorder="0" applyAlignment="0" applyProtection="0"/>
    <xf numFmtId="0" fontId="29" fillId="0" borderId="0" applyNumberFormat="0" applyFill="0" applyBorder="0" applyAlignment="0" applyProtection="0"/>
    <xf numFmtId="0" fontId="16" fillId="23" borderId="8" applyNumberFormat="0" applyFont="0" applyAlignment="0" applyProtection="0"/>
    <xf numFmtId="0" fontId="30" fillId="0" borderId="9" applyNumberFormat="0" applyFill="0" applyAlignment="0" applyProtection="0"/>
    <xf numFmtId="0" fontId="31" fillId="0" borderId="0" applyNumberFormat="0" applyFill="0" applyBorder="0" applyAlignment="0" applyProtection="0"/>
    <xf numFmtId="0" fontId="32" fillId="4" borderId="0" applyNumberFormat="0" applyBorder="0" applyAlignment="0" applyProtection="0"/>
    <xf numFmtId="44" fontId="59" fillId="0" borderId="0" applyFont="0" applyFill="0" applyBorder="0" applyAlignment="0" applyProtection="0"/>
  </cellStyleXfs>
  <cellXfs count="848">
    <xf numFmtId="0" fontId="0" fillId="0" borderId="0" xfId="0" applyNumberFormat="1" applyFont="1" applyFill="1" applyBorder="1" applyAlignment="1" applyProtection="1">
      <alignment vertical="top"/>
    </xf>
    <xf numFmtId="0" fontId="0" fillId="0" borderId="10" xfId="0" applyNumberFormat="1" applyFont="1" applyFill="1" applyBorder="1" applyAlignment="1" applyProtection="1">
      <alignment vertical="top"/>
    </xf>
    <xf numFmtId="0" fontId="0" fillId="0" borderId="10" xfId="0" applyNumberFormat="1" applyFont="1" applyFill="1" applyBorder="1" applyAlignment="1" applyProtection="1">
      <alignment horizontal="center" vertical="top"/>
    </xf>
    <xf numFmtId="0" fontId="10" fillId="24" borderId="10" xfId="0" applyNumberFormat="1" applyFont="1" applyFill="1" applyBorder="1" applyAlignment="1" applyProtection="1">
      <alignment vertical="top"/>
    </xf>
    <xf numFmtId="0" fontId="10" fillId="24" borderId="10" xfId="0" applyNumberFormat="1" applyFont="1" applyFill="1" applyBorder="1" applyAlignment="1" applyProtection="1">
      <alignment horizontal="center" vertical="top" wrapText="1"/>
    </xf>
    <xf numFmtId="0" fontId="10" fillId="24" borderId="10" xfId="0" applyNumberFormat="1" applyFont="1" applyFill="1" applyBorder="1" applyAlignment="1" applyProtection="1">
      <alignment vertical="top" wrapText="1"/>
    </xf>
    <xf numFmtId="0" fontId="10" fillId="0" borderId="10" xfId="0" applyNumberFormat="1" applyFont="1" applyFill="1" applyBorder="1" applyAlignment="1" applyProtection="1">
      <alignment vertical="top" wrapText="1"/>
    </xf>
    <xf numFmtId="0" fontId="10" fillId="0" borderId="10" xfId="0" applyNumberFormat="1" applyFont="1" applyFill="1" applyBorder="1" applyAlignment="1" applyProtection="1">
      <alignment horizontal="center" vertical="top" wrapText="1"/>
    </xf>
    <xf numFmtId="0" fontId="10" fillId="0" borderId="0" xfId="0" applyNumberFormat="1" applyFont="1" applyFill="1" applyBorder="1" applyAlignment="1" applyProtection="1">
      <alignment horizontal="center" vertical="top" wrapText="1"/>
    </xf>
    <xf numFmtId="0" fontId="10" fillId="0" borderId="11" xfId="0" applyNumberFormat="1" applyFont="1" applyFill="1" applyBorder="1" applyAlignment="1" applyProtection="1">
      <alignment horizontal="center" vertical="top" wrapText="1"/>
    </xf>
    <xf numFmtId="0" fontId="4" fillId="0" borderId="0" xfId="0" applyNumberFormat="1" applyFont="1" applyFill="1" applyBorder="1" applyAlignment="1" applyProtection="1">
      <alignment vertical="top" wrapText="1"/>
    </xf>
    <xf numFmtId="0" fontId="10" fillId="0" borderId="12" xfId="0" applyNumberFormat="1" applyFont="1" applyFill="1" applyBorder="1" applyAlignment="1" applyProtection="1">
      <alignment horizontal="center" vertical="top" wrapText="1"/>
    </xf>
    <xf numFmtId="0" fontId="0" fillId="0" borderId="10" xfId="0" applyNumberFormat="1" applyFont="1" applyFill="1" applyBorder="1" applyAlignment="1" applyProtection="1">
      <alignment horizontal="left" vertical="top"/>
    </xf>
    <xf numFmtId="0" fontId="10" fillId="0" borderId="10" xfId="0" applyNumberFormat="1" applyFont="1" applyFill="1" applyBorder="1" applyAlignment="1" applyProtection="1">
      <alignment horizontal="left" vertical="top" wrapText="1"/>
    </xf>
    <xf numFmtId="0" fontId="10" fillId="0" borderId="12" xfId="0" applyNumberFormat="1" applyFont="1" applyFill="1" applyBorder="1" applyAlignment="1" applyProtection="1">
      <alignment horizontal="left" vertical="top" wrapText="1"/>
    </xf>
    <xf numFmtId="0" fontId="10" fillId="0" borderId="10" xfId="0" applyNumberFormat="1" applyFont="1" applyFill="1" applyBorder="1" applyAlignment="1" applyProtection="1">
      <alignment vertical="top"/>
    </xf>
    <xf numFmtId="0" fontId="10" fillId="0" borderId="11" xfId="0" applyNumberFormat="1" applyFont="1" applyFill="1" applyBorder="1" applyAlignment="1" applyProtection="1">
      <alignment horizontal="left" vertical="top" wrapText="1"/>
    </xf>
    <xf numFmtId="4" fontId="10" fillId="0" borderId="10" xfId="0" applyNumberFormat="1" applyFont="1" applyFill="1" applyBorder="1" applyAlignment="1" applyProtection="1">
      <alignment horizontal="left" vertical="top" wrapText="1"/>
    </xf>
    <xf numFmtId="0" fontId="10" fillId="0" borderId="12" xfId="0" applyNumberFormat="1" applyFont="1" applyFill="1" applyBorder="1" applyAlignment="1" applyProtection="1">
      <alignment vertical="top" wrapText="1"/>
    </xf>
    <xf numFmtId="0" fontId="10" fillId="0" borderId="0" xfId="0" applyNumberFormat="1" applyFont="1" applyFill="1" applyBorder="1" applyAlignment="1" applyProtection="1">
      <alignment vertical="top" wrapText="1"/>
    </xf>
    <xf numFmtId="49" fontId="10" fillId="0" borderId="10" xfId="0" applyNumberFormat="1" applyFont="1" applyFill="1" applyBorder="1" applyAlignment="1" applyProtection="1">
      <alignment vertical="top" wrapText="1"/>
    </xf>
    <xf numFmtId="49" fontId="10" fillId="0" borderId="10" xfId="0" applyNumberFormat="1" applyFont="1" applyFill="1" applyBorder="1" applyAlignment="1" applyProtection="1">
      <alignment horizontal="center" vertical="top"/>
    </xf>
    <xf numFmtId="49" fontId="10" fillId="0" borderId="10" xfId="0" applyNumberFormat="1" applyFont="1" applyFill="1" applyBorder="1" applyAlignment="1" applyProtection="1">
      <alignment horizontal="left" vertical="top" wrapText="1"/>
    </xf>
    <xf numFmtId="14" fontId="10" fillId="0" borderId="10" xfId="0" applyNumberFormat="1" applyFont="1" applyFill="1" applyBorder="1" applyAlignment="1" applyProtection="1">
      <alignment horizontal="center" vertical="top"/>
    </xf>
    <xf numFmtId="0" fontId="33" fillId="0" borderId="0" xfId="0" applyNumberFormat="1" applyFont="1" applyFill="1" applyBorder="1" applyAlignment="1" applyProtection="1">
      <alignment vertical="top"/>
    </xf>
    <xf numFmtId="1" fontId="10" fillId="0" borderId="10" xfId="0" applyNumberFormat="1" applyFont="1" applyFill="1" applyBorder="1" applyAlignment="1" applyProtection="1">
      <alignment horizontal="left" vertical="top" wrapText="1"/>
    </xf>
    <xf numFmtId="49" fontId="10" fillId="0" borderId="11" xfId="0" applyNumberFormat="1" applyFont="1" applyFill="1" applyBorder="1" applyAlignment="1" applyProtection="1">
      <alignment horizontal="center" vertical="top"/>
    </xf>
    <xf numFmtId="4" fontId="10" fillId="0" borderId="10" xfId="0" applyNumberFormat="1" applyFont="1" applyFill="1" applyBorder="1" applyAlignment="1" applyProtection="1">
      <alignment horizontal="center" vertical="top"/>
    </xf>
    <xf numFmtId="0" fontId="10" fillId="0" borderId="10" xfId="0" applyNumberFormat="1" applyFont="1" applyFill="1" applyBorder="1" applyAlignment="1" applyProtection="1">
      <alignment horizontal="center" vertical="top"/>
    </xf>
    <xf numFmtId="49" fontId="10" fillId="0" borderId="10" xfId="0" applyNumberFormat="1" applyFont="1" applyFill="1" applyBorder="1" applyAlignment="1" applyProtection="1">
      <alignment horizontal="center" vertical="top" wrapText="1"/>
    </xf>
    <xf numFmtId="14" fontId="10" fillId="0" borderId="10"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center" vertical="top"/>
    </xf>
    <xf numFmtId="14" fontId="10" fillId="24" borderId="10" xfId="0" applyNumberFormat="1" applyFont="1" applyFill="1" applyBorder="1" applyAlignment="1" applyProtection="1">
      <alignment horizontal="center" vertical="top"/>
    </xf>
    <xf numFmtId="0" fontId="10" fillId="24" borderId="12" xfId="0" applyNumberFormat="1" applyFont="1" applyFill="1" applyBorder="1" applyAlignment="1" applyProtection="1">
      <alignment horizontal="center" vertical="top" wrapText="1"/>
    </xf>
    <xf numFmtId="49" fontId="10" fillId="24" borderId="10" xfId="0" applyNumberFormat="1" applyFont="1" applyFill="1" applyBorder="1" applyAlignment="1" applyProtection="1">
      <alignment horizontal="center" vertical="top"/>
    </xf>
    <xf numFmtId="0" fontId="10" fillId="24" borderId="10" xfId="0" applyNumberFormat="1" applyFont="1" applyFill="1" applyBorder="1" applyAlignment="1" applyProtection="1">
      <alignment horizontal="center" vertical="top"/>
    </xf>
    <xf numFmtId="14" fontId="10" fillId="24" borderId="12" xfId="0" applyNumberFormat="1" applyFont="1" applyFill="1" applyBorder="1" applyAlignment="1" applyProtection="1">
      <alignment horizontal="center" vertical="top"/>
    </xf>
    <xf numFmtId="4" fontId="10" fillId="24" borderId="10" xfId="0" applyNumberFormat="1" applyFont="1" applyFill="1" applyBorder="1" applyAlignment="1" applyProtection="1">
      <alignment horizontal="center" vertical="top"/>
    </xf>
    <xf numFmtId="49" fontId="10" fillId="24" borderId="10" xfId="0" applyNumberFormat="1" applyFont="1" applyFill="1" applyBorder="1" applyAlignment="1" applyProtection="1">
      <alignment horizontal="center" vertical="top" wrapText="1"/>
    </xf>
    <xf numFmtId="14" fontId="10" fillId="24" borderId="10" xfId="0" applyNumberFormat="1" applyFont="1" applyFill="1" applyBorder="1" applyAlignment="1" applyProtection="1">
      <alignment horizontal="center" vertical="top" wrapText="1"/>
    </xf>
    <xf numFmtId="49" fontId="10" fillId="0" borderId="10" xfId="0" applyNumberFormat="1" applyFont="1" applyFill="1" applyBorder="1" applyAlignment="1" applyProtection="1">
      <alignment horizontal="left" vertical="top"/>
    </xf>
    <xf numFmtId="0" fontId="10" fillId="0" borderId="0" xfId="0" applyNumberFormat="1" applyFont="1" applyFill="1" applyBorder="1" applyAlignment="1" applyProtection="1">
      <alignment horizontal="center" vertical="top"/>
    </xf>
    <xf numFmtId="1" fontId="10" fillId="0" borderId="10" xfId="0" applyNumberFormat="1" applyFont="1" applyFill="1" applyBorder="1" applyAlignment="1" applyProtection="1">
      <alignment horizontal="left" vertical="top"/>
    </xf>
    <xf numFmtId="14" fontId="10" fillId="0" borderId="12" xfId="0" applyNumberFormat="1" applyFont="1" applyFill="1" applyBorder="1" applyAlignment="1" applyProtection="1">
      <alignment horizontal="center" vertical="top"/>
    </xf>
    <xf numFmtId="0" fontId="10" fillId="24" borderId="10" xfId="0" applyNumberFormat="1" applyFont="1" applyFill="1" applyBorder="1" applyAlignment="1" applyProtection="1">
      <alignment horizontal="left" vertical="top" wrapText="1"/>
    </xf>
    <xf numFmtId="4" fontId="10" fillId="0" borderId="10" xfId="0" applyNumberFormat="1" applyFont="1" applyFill="1" applyBorder="1" applyAlignment="1" applyProtection="1">
      <alignment horizontal="center" vertical="top" wrapText="1"/>
    </xf>
    <xf numFmtId="49" fontId="10" fillId="24" borderId="10" xfId="0" applyNumberFormat="1" applyFont="1" applyFill="1" applyBorder="1" applyAlignment="1" applyProtection="1">
      <alignment vertical="top" wrapText="1"/>
    </xf>
    <xf numFmtId="49" fontId="10" fillId="24" borderId="10" xfId="0" applyNumberFormat="1" applyFont="1" applyFill="1" applyBorder="1" applyAlignment="1" applyProtection="1">
      <alignment horizontal="left" vertical="top" wrapText="1"/>
    </xf>
    <xf numFmtId="4" fontId="10" fillId="24" borderId="10" xfId="0" applyNumberFormat="1" applyFont="1" applyFill="1" applyBorder="1" applyAlignment="1" applyProtection="1">
      <alignment horizontal="center" vertical="top" wrapText="1"/>
    </xf>
    <xf numFmtId="1" fontId="10" fillId="0" borderId="12" xfId="0" applyNumberFormat="1" applyFont="1" applyFill="1" applyBorder="1" applyAlignment="1" applyProtection="1">
      <alignment horizontal="left" vertical="top"/>
    </xf>
    <xf numFmtId="4" fontId="10" fillId="0" borderId="12" xfId="0" applyNumberFormat="1" applyFont="1" applyFill="1" applyBorder="1" applyAlignment="1" applyProtection="1">
      <alignment horizontal="center" vertical="top"/>
    </xf>
    <xf numFmtId="0" fontId="10" fillId="0" borderId="14" xfId="0" applyNumberFormat="1" applyFont="1" applyFill="1" applyBorder="1" applyAlignment="1" applyProtection="1">
      <alignment horizontal="left" vertical="top" wrapText="1"/>
    </xf>
    <xf numFmtId="2" fontId="10" fillId="24" borderId="10" xfId="0" applyNumberFormat="1" applyFont="1" applyFill="1" applyBorder="1" applyAlignment="1" applyProtection="1">
      <alignment horizontal="center" vertical="top"/>
    </xf>
    <xf numFmtId="0" fontId="10" fillId="24" borderId="10" xfId="0" applyNumberFormat="1" applyFont="1" applyFill="1" applyBorder="1" applyAlignment="1" applyProtection="1">
      <alignment horizontal="left" vertical="top"/>
    </xf>
    <xf numFmtId="17" fontId="10" fillId="24" borderId="10" xfId="0" applyNumberFormat="1" applyFont="1" applyFill="1" applyBorder="1" applyAlignment="1" applyProtection="1">
      <alignment horizontal="center" vertical="top"/>
    </xf>
    <xf numFmtId="167" fontId="10" fillId="0" borderId="10" xfId="0" applyNumberFormat="1" applyFont="1" applyFill="1" applyBorder="1" applyAlignment="1" applyProtection="1">
      <alignment horizontal="center" vertical="top"/>
    </xf>
    <xf numFmtId="2" fontId="10" fillId="0" borderId="10" xfId="0" applyNumberFormat="1" applyFont="1" applyFill="1" applyBorder="1" applyAlignment="1" applyProtection="1">
      <alignment horizontal="center" vertical="top"/>
    </xf>
    <xf numFmtId="0" fontId="10" fillId="0" borderId="10" xfId="0" applyNumberFormat="1" applyFont="1" applyFill="1" applyBorder="1" applyAlignment="1" applyProtection="1">
      <alignment horizontal="left" vertical="top"/>
    </xf>
    <xf numFmtId="2" fontId="10" fillId="24" borderId="10" xfId="0" applyNumberFormat="1" applyFont="1" applyFill="1" applyBorder="1" applyAlignment="1" applyProtection="1">
      <alignment horizontal="center" vertical="top" wrapText="1"/>
    </xf>
    <xf numFmtId="0" fontId="10" fillId="0" borderId="10" xfId="0" applyNumberFormat="1" applyFont="1" applyFill="1" applyBorder="1" applyAlignment="1" applyProtection="1">
      <alignment vertical="center" wrapText="1"/>
    </xf>
    <xf numFmtId="14" fontId="10" fillId="0" borderId="12" xfId="0" applyNumberFormat="1" applyFont="1" applyFill="1" applyBorder="1" applyAlignment="1" applyProtection="1">
      <alignment horizontal="center" vertical="top" wrapText="1"/>
    </xf>
    <xf numFmtId="14" fontId="10" fillId="24" borderId="11" xfId="0" applyNumberFormat="1" applyFont="1" applyFill="1" applyBorder="1" applyAlignment="1" applyProtection="1">
      <alignment horizontal="center" vertical="top"/>
    </xf>
    <xf numFmtId="0" fontId="10" fillId="24" borderId="11" xfId="0" applyNumberFormat="1" applyFont="1" applyFill="1" applyBorder="1" applyAlignment="1" applyProtection="1">
      <alignment horizontal="center" vertical="top" wrapText="1"/>
    </xf>
    <xf numFmtId="164" fontId="10" fillId="24" borderId="10" xfId="0" applyNumberFormat="1" applyFont="1" applyFill="1" applyBorder="1" applyAlignment="1" applyProtection="1">
      <alignment horizontal="center" vertical="top"/>
    </xf>
    <xf numFmtId="0" fontId="33" fillId="0" borderId="0" xfId="0" applyNumberFormat="1" applyFont="1" applyFill="1" applyBorder="1" applyAlignment="1" applyProtection="1">
      <alignment horizontal="center" vertical="top"/>
    </xf>
    <xf numFmtId="0" fontId="6" fillId="0" borderId="10" xfId="0" applyNumberFormat="1" applyFont="1" applyFill="1" applyBorder="1" applyAlignment="1" applyProtection="1">
      <alignment horizontal="center" vertical="top" wrapText="1"/>
    </xf>
    <xf numFmtId="0" fontId="34" fillId="24" borderId="0" xfId="0" applyNumberFormat="1" applyFont="1" applyFill="1" applyBorder="1" applyAlignment="1" applyProtection="1">
      <alignment horizontal="left"/>
    </xf>
    <xf numFmtId="0" fontId="10" fillId="0" borderId="13" xfId="0" applyNumberFormat="1" applyFont="1" applyFill="1" applyBorder="1" applyAlignment="1" applyProtection="1">
      <alignment horizontal="center" vertical="top"/>
    </xf>
    <xf numFmtId="17" fontId="10" fillId="0" borderId="10" xfId="0" applyNumberFormat="1" applyFont="1" applyFill="1" applyBorder="1" applyAlignment="1" applyProtection="1">
      <alignment horizontal="center" vertical="top"/>
    </xf>
    <xf numFmtId="0" fontId="10" fillId="24" borderId="11" xfId="0" applyNumberFormat="1" applyFont="1" applyFill="1" applyBorder="1" applyAlignment="1" applyProtection="1">
      <alignment horizontal="center" vertical="top"/>
    </xf>
    <xf numFmtId="0" fontId="10" fillId="0" borderId="11" xfId="0" applyNumberFormat="1" applyFont="1" applyFill="1" applyBorder="1" applyAlignment="1" applyProtection="1">
      <alignment horizontal="center" vertical="top"/>
    </xf>
    <xf numFmtId="0" fontId="10" fillId="24" borderId="0" xfId="0" applyNumberFormat="1" applyFont="1" applyFill="1" applyBorder="1" applyAlignment="1" applyProtection="1">
      <alignment horizontal="left" vertical="top"/>
    </xf>
    <xf numFmtId="49" fontId="10" fillId="24" borderId="10" xfId="0" applyNumberFormat="1" applyFont="1" applyFill="1" applyBorder="1" applyAlignment="1" applyProtection="1">
      <alignment horizontal="left" vertical="top"/>
    </xf>
    <xf numFmtId="0" fontId="36" fillId="0" borderId="10" xfId="0" applyNumberFormat="1" applyFont="1" applyFill="1" applyBorder="1" applyAlignment="1" applyProtection="1">
      <alignment horizontal="left" vertical="top" wrapText="1"/>
    </xf>
    <xf numFmtId="2" fontId="10" fillId="0" borderId="10" xfId="0" applyNumberFormat="1" applyFont="1" applyFill="1" applyBorder="1" applyAlignment="1" applyProtection="1">
      <alignment horizontal="center" vertical="top" wrapText="1"/>
    </xf>
    <xf numFmtId="0" fontId="33" fillId="24" borderId="0" xfId="0" applyNumberFormat="1" applyFont="1" applyFill="1" applyBorder="1" applyAlignment="1" applyProtection="1">
      <alignment vertical="top"/>
    </xf>
    <xf numFmtId="0" fontId="10" fillId="24" borderId="14" xfId="0" applyNumberFormat="1" applyFont="1" applyFill="1" applyBorder="1" applyAlignment="1" applyProtection="1">
      <alignment horizontal="left" vertical="top" wrapText="1"/>
    </xf>
    <xf numFmtId="4" fontId="10" fillId="0" borderId="12" xfId="0" applyNumberFormat="1" applyFont="1" applyFill="1" applyBorder="1" applyAlignment="1" applyProtection="1">
      <alignment horizontal="center" vertical="top" wrapText="1"/>
    </xf>
    <xf numFmtId="4" fontId="10" fillId="0" borderId="11" xfId="0" applyNumberFormat="1" applyFont="1" applyFill="1" applyBorder="1" applyAlignment="1" applyProtection="1">
      <alignment horizontal="center" vertical="top" wrapText="1"/>
    </xf>
    <xf numFmtId="49" fontId="10" fillId="0" borderId="12" xfId="0" applyNumberFormat="1" applyFont="1" applyFill="1" applyBorder="1" applyAlignment="1" applyProtection="1">
      <alignment horizontal="center" vertical="top"/>
    </xf>
    <xf numFmtId="49" fontId="10" fillId="0" borderId="11" xfId="0" applyNumberFormat="1" applyFont="1" applyFill="1" applyBorder="1" applyAlignment="1" applyProtection="1">
      <alignment horizontal="center" vertical="top" wrapText="1"/>
    </xf>
    <xf numFmtId="2" fontId="10" fillId="24" borderId="12" xfId="0" applyNumberFormat="1" applyFont="1" applyFill="1" applyBorder="1" applyAlignment="1" applyProtection="1">
      <alignment horizontal="center" vertical="top" wrapText="1"/>
    </xf>
    <xf numFmtId="49" fontId="0" fillId="0" borderId="10" xfId="0" applyNumberFormat="1" applyFont="1" applyFill="1" applyBorder="1" applyAlignment="1" applyProtection="1">
      <alignment horizontal="center" vertical="top"/>
    </xf>
    <xf numFmtId="2" fontId="0" fillId="0" borderId="10" xfId="0" applyNumberFormat="1" applyFont="1" applyFill="1" applyBorder="1" applyAlignment="1" applyProtection="1">
      <alignment horizontal="center" vertical="top"/>
    </xf>
    <xf numFmtId="0" fontId="14" fillId="0" borderId="10" xfId="0" applyNumberFormat="1" applyFont="1" applyFill="1" applyBorder="1" applyAlignment="1" applyProtection="1">
      <alignment horizontal="center" vertical="top" wrapText="1"/>
    </xf>
    <xf numFmtId="14" fontId="10" fillId="0" borderId="18" xfId="0" applyNumberFormat="1" applyFont="1" applyFill="1" applyBorder="1" applyAlignment="1" applyProtection="1">
      <alignment horizontal="center" vertical="top"/>
    </xf>
    <xf numFmtId="0" fontId="10" fillId="0" borderId="14" xfId="0" applyNumberFormat="1" applyFont="1" applyFill="1" applyBorder="1" applyAlignment="1" applyProtection="1">
      <alignment horizontal="center" vertical="top" wrapText="1"/>
    </xf>
    <xf numFmtId="14" fontId="0" fillId="0" borderId="10" xfId="0" applyNumberFormat="1" applyFont="1" applyFill="1" applyBorder="1" applyAlignment="1" applyProtection="1">
      <alignment horizontal="center" vertical="top"/>
    </xf>
    <xf numFmtId="14" fontId="10" fillId="0" borderId="10" xfId="0" applyNumberFormat="1" applyFont="1" applyFill="1" applyBorder="1" applyAlignment="1" applyProtection="1">
      <alignment vertical="top"/>
    </xf>
    <xf numFmtId="1" fontId="10" fillId="0" borderId="10" xfId="0" applyNumberFormat="1" applyFont="1" applyFill="1" applyBorder="1" applyAlignment="1" applyProtection="1">
      <alignment horizontal="center" vertical="top" wrapText="1"/>
    </xf>
    <xf numFmtId="14" fontId="10" fillId="0" borderId="10" xfId="0" applyNumberFormat="1" applyFont="1" applyFill="1" applyBorder="1" applyAlignment="1" applyProtection="1">
      <alignment vertical="top" wrapText="1"/>
    </xf>
    <xf numFmtId="49" fontId="11" fillId="24" borderId="10" xfId="0" applyNumberFormat="1" applyFont="1" applyFill="1" applyBorder="1" applyAlignment="1" applyProtection="1">
      <alignment horizontal="center" vertical="top" wrapText="1"/>
    </xf>
    <xf numFmtId="4" fontId="10" fillId="0" borderId="10" xfId="0" applyNumberFormat="1" applyFont="1" applyFill="1" applyBorder="1" applyAlignment="1" applyProtection="1">
      <alignment vertical="top" wrapText="1"/>
    </xf>
    <xf numFmtId="0" fontId="10" fillId="24" borderId="0" xfId="0" applyNumberFormat="1" applyFont="1" applyFill="1" applyBorder="1" applyAlignment="1" applyProtection="1">
      <alignment vertical="top"/>
    </xf>
    <xf numFmtId="0" fontId="3" fillId="24" borderId="10" xfId="0" applyNumberFormat="1" applyFont="1" applyFill="1" applyBorder="1" applyAlignment="1" applyProtection="1">
      <alignment horizontal="center" vertical="top"/>
    </xf>
    <xf numFmtId="0" fontId="6" fillId="24" borderId="10" xfId="0" applyNumberFormat="1" applyFont="1" applyFill="1" applyBorder="1" applyAlignment="1" applyProtection="1">
      <alignment horizontal="center" vertical="top" wrapText="1"/>
    </xf>
    <xf numFmtId="14" fontId="6" fillId="24" borderId="10" xfId="0" applyNumberFormat="1" applyFont="1" applyFill="1" applyBorder="1" applyAlignment="1" applyProtection="1">
      <alignment horizontal="center" vertical="top" wrapText="1"/>
    </xf>
    <xf numFmtId="0" fontId="0" fillId="24" borderId="0" xfId="0" applyNumberFormat="1" applyFont="1" applyFill="1" applyBorder="1" applyAlignment="1" applyProtection="1">
      <alignment vertical="top"/>
    </xf>
    <xf numFmtId="4" fontId="10" fillId="24" borderId="12" xfId="37" applyNumberFormat="1" applyFont="1" applyFill="1" applyBorder="1" applyAlignment="1">
      <alignment horizontal="center" vertical="top" wrapText="1"/>
    </xf>
    <xf numFmtId="0" fontId="2" fillId="24" borderId="10" xfId="0" applyNumberFormat="1" applyFont="1" applyFill="1" applyBorder="1" applyAlignment="1" applyProtection="1">
      <alignment horizontal="center" vertical="top" wrapText="1"/>
    </xf>
    <xf numFmtId="14" fontId="2" fillId="24" borderId="10" xfId="0" applyNumberFormat="1" applyFont="1" applyFill="1" applyBorder="1" applyAlignment="1" applyProtection="1">
      <alignment horizontal="center" vertical="top" wrapText="1"/>
    </xf>
    <xf numFmtId="0" fontId="15" fillId="0" borderId="0" xfId="0" applyNumberFormat="1" applyFont="1" applyFill="1" applyBorder="1" applyAlignment="1" applyProtection="1">
      <alignment horizontal="center" vertical="top"/>
    </xf>
    <xf numFmtId="0" fontId="15" fillId="0" borderId="0" xfId="0" applyNumberFormat="1" applyFont="1" applyFill="1" applyBorder="1" applyAlignment="1" applyProtection="1">
      <alignment horizontal="left" vertical="top"/>
    </xf>
    <xf numFmtId="0" fontId="37" fillId="0" borderId="0" xfId="0" applyNumberFormat="1" applyFont="1" applyFill="1" applyBorder="1" applyAlignment="1" applyProtection="1">
      <alignment vertical="top"/>
    </xf>
    <xf numFmtId="0" fontId="38" fillId="0" borderId="0" xfId="0" applyNumberFormat="1" applyFont="1" applyFill="1" applyBorder="1" applyAlignment="1" applyProtection="1">
      <alignment horizontal="left" vertical="top"/>
    </xf>
    <xf numFmtId="0" fontId="39"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left" vertical="top"/>
    </xf>
    <xf numFmtId="0" fontId="9" fillId="0" borderId="0" xfId="0" applyNumberFormat="1" applyFont="1" applyFill="1" applyBorder="1" applyAlignment="1" applyProtection="1">
      <alignment horizontal="left" vertical="top"/>
    </xf>
    <xf numFmtId="0" fontId="15" fillId="0" borderId="0" xfId="0" applyNumberFormat="1" applyFont="1" applyFill="1" applyBorder="1" applyAlignment="1" applyProtection="1">
      <alignment vertical="top"/>
    </xf>
    <xf numFmtId="0" fontId="33" fillId="0" borderId="0" xfId="0" applyNumberFormat="1" applyFont="1" applyFill="1" applyBorder="1" applyAlignment="1" applyProtection="1">
      <alignment horizontal="right" vertical="top"/>
    </xf>
    <xf numFmtId="4" fontId="10" fillId="0" borderId="10" xfId="0" applyNumberFormat="1" applyFont="1" applyFill="1" applyBorder="1" applyAlignment="1" applyProtection="1">
      <alignment horizontal="right" vertical="top"/>
    </xf>
    <xf numFmtId="1" fontId="10" fillId="0" borderId="10" xfId="0" applyNumberFormat="1" applyFont="1" applyFill="1" applyBorder="1" applyAlignment="1" applyProtection="1">
      <alignment horizontal="center" vertical="top"/>
    </xf>
    <xf numFmtId="1" fontId="33" fillId="0" borderId="10" xfId="0" applyNumberFormat="1" applyFont="1" applyFill="1" applyBorder="1" applyAlignment="1" applyProtection="1">
      <alignment horizontal="center" vertical="top"/>
    </xf>
    <xf numFmtId="4" fontId="10" fillId="0" borderId="10" xfId="0" applyNumberFormat="1" applyFont="1" applyFill="1" applyBorder="1" applyAlignment="1" applyProtection="1">
      <alignment horizontal="right" vertical="top" wrapText="1"/>
    </xf>
    <xf numFmtId="0" fontId="10" fillId="0" borderId="10" xfId="0" applyNumberFormat="1" applyFont="1" applyFill="1" applyBorder="1" applyAlignment="1" applyProtection="1">
      <alignment horizontal="right" vertical="top"/>
    </xf>
    <xf numFmtId="0" fontId="10" fillId="0" borderId="23" xfId="0" applyNumberFormat="1" applyFont="1" applyFill="1" applyBorder="1" applyAlignment="1" applyProtection="1">
      <alignment horizontal="center" vertical="top" wrapText="1"/>
    </xf>
    <xf numFmtId="0" fontId="33" fillId="0" borderId="10" xfId="0" applyNumberFormat="1" applyFont="1" applyFill="1" applyBorder="1" applyAlignment="1" applyProtection="1">
      <alignment horizontal="center" vertical="top"/>
    </xf>
    <xf numFmtId="1" fontId="33" fillId="0" borderId="10" xfId="0" applyNumberFormat="1" applyFont="1" applyFill="1" applyBorder="1" applyAlignment="1" applyProtection="1">
      <alignment horizontal="left" vertical="top"/>
    </xf>
    <xf numFmtId="14" fontId="10" fillId="0" borderId="10" xfId="0" applyNumberFormat="1" applyFont="1" applyFill="1" applyBorder="1" applyAlignment="1" applyProtection="1">
      <alignment horizontal="right" vertical="top"/>
    </xf>
    <xf numFmtId="4" fontId="10" fillId="0" borderId="12" xfId="0" applyNumberFormat="1" applyFont="1" applyFill="1" applyBorder="1" applyAlignment="1" applyProtection="1">
      <alignment horizontal="right" vertical="top"/>
    </xf>
    <xf numFmtId="49" fontId="40" fillId="0" borderId="10" xfId="0" applyNumberFormat="1" applyFont="1" applyFill="1" applyBorder="1" applyAlignment="1" applyProtection="1">
      <alignment horizontal="center" vertical="top" wrapText="1"/>
    </xf>
    <xf numFmtId="0" fontId="10" fillId="0" borderId="12" xfId="0" applyNumberFormat="1" applyFont="1" applyFill="1" applyBorder="1" applyAlignment="1" applyProtection="1">
      <alignment horizontal="left" vertical="top"/>
    </xf>
    <xf numFmtId="0" fontId="40" fillId="0" borderId="10" xfId="0" applyNumberFormat="1" applyFont="1" applyFill="1" applyBorder="1" applyAlignment="1" applyProtection="1">
      <alignment vertical="top" wrapText="1"/>
    </xf>
    <xf numFmtId="14" fontId="10" fillId="0" borderId="24" xfId="0" applyNumberFormat="1" applyFont="1" applyFill="1" applyBorder="1" applyAlignment="1" applyProtection="1">
      <alignment horizontal="center" vertical="top"/>
    </xf>
    <xf numFmtId="49" fontId="10" fillId="0" borderId="11" xfId="0" applyNumberFormat="1" applyFont="1" applyFill="1" applyBorder="1" applyAlignment="1" applyProtection="1">
      <alignment horizontal="left" vertical="top" wrapText="1"/>
    </xf>
    <xf numFmtId="4" fontId="10" fillId="0" borderId="11" xfId="0" applyNumberFormat="1" applyFont="1" applyFill="1" applyBorder="1" applyAlignment="1" applyProtection="1">
      <alignment horizontal="right" vertical="top" wrapText="1"/>
    </xf>
    <xf numFmtId="0" fontId="10" fillId="0" borderId="11" xfId="0" applyNumberFormat="1" applyFont="1" applyFill="1" applyBorder="1" applyAlignment="1" applyProtection="1">
      <alignment horizontal="right" vertical="top"/>
    </xf>
    <xf numFmtId="0" fontId="33" fillId="0" borderId="10" xfId="0" applyNumberFormat="1" applyFont="1" applyFill="1" applyBorder="1" applyAlignment="1" applyProtection="1">
      <alignment vertical="top"/>
    </xf>
    <xf numFmtId="0" fontId="33" fillId="24" borderId="0" xfId="0" applyNumberFormat="1" applyFont="1" applyFill="1" applyBorder="1" applyAlignment="1" applyProtection="1">
      <alignment horizontal="center" vertical="top"/>
    </xf>
    <xf numFmtId="0" fontId="35" fillId="0" borderId="0" xfId="0" applyNumberFormat="1" applyFont="1" applyFill="1" applyBorder="1" applyAlignment="1" applyProtection="1">
      <alignment horizontal="center" vertical="top"/>
    </xf>
    <xf numFmtId="0" fontId="35" fillId="24" borderId="0" xfId="0" applyNumberFormat="1" applyFont="1" applyFill="1" applyBorder="1" applyAlignment="1" applyProtection="1">
      <alignment horizontal="center" vertical="top"/>
    </xf>
    <xf numFmtId="0" fontId="34" fillId="0" borderId="0" xfId="0" applyNumberFormat="1" applyFont="1" applyFill="1" applyBorder="1" applyAlignment="1" applyProtection="1">
      <alignment vertical="top"/>
    </xf>
    <xf numFmtId="0" fontId="35" fillId="0" borderId="0" xfId="0" applyNumberFormat="1" applyFont="1" applyFill="1" applyBorder="1" applyAlignment="1" applyProtection="1">
      <alignment vertical="top"/>
    </xf>
    <xf numFmtId="2" fontId="33" fillId="0" borderId="0" xfId="0" applyNumberFormat="1" applyFont="1" applyFill="1" applyBorder="1" applyAlignment="1" applyProtection="1">
      <alignment horizontal="center" vertical="top"/>
    </xf>
    <xf numFmtId="165" fontId="10" fillId="0" borderId="10" xfId="0" applyNumberFormat="1" applyFont="1" applyFill="1" applyBorder="1" applyAlignment="1" applyProtection="1">
      <alignment horizontal="center" vertical="top"/>
    </xf>
    <xf numFmtId="0" fontId="33" fillId="0" borderId="10" xfId="0" applyNumberFormat="1" applyFont="1" applyFill="1" applyBorder="1" applyAlignment="1" applyProtection="1">
      <alignment horizontal="left" vertical="top"/>
    </xf>
    <xf numFmtId="0" fontId="41" fillId="0" borderId="10" xfId="0" applyNumberFormat="1" applyFont="1" applyFill="1" applyBorder="1" applyAlignment="1" applyProtection="1">
      <alignment horizontal="center" vertical="top"/>
    </xf>
    <xf numFmtId="2" fontId="41" fillId="0" borderId="10" xfId="0" applyNumberFormat="1" applyFont="1" applyFill="1" applyBorder="1" applyAlignment="1" applyProtection="1">
      <alignment horizontal="center" vertical="top"/>
    </xf>
    <xf numFmtId="14" fontId="10" fillId="0" borderId="10" xfId="0" applyNumberFormat="1" applyFont="1" applyFill="1" applyBorder="1" applyAlignment="1" applyProtection="1">
      <alignment horizontal="left" vertical="top"/>
    </xf>
    <xf numFmtId="2" fontId="33" fillId="0" borderId="10" xfId="0" applyNumberFormat="1" applyFont="1" applyFill="1" applyBorder="1" applyAlignment="1" applyProtection="1">
      <alignment horizontal="center" vertical="top"/>
    </xf>
    <xf numFmtId="0" fontId="41" fillId="0" borderId="10" xfId="0" applyNumberFormat="1" applyFont="1" applyFill="1" applyBorder="1" applyAlignment="1" applyProtection="1">
      <alignment horizontal="left" vertical="top" wrapText="1"/>
    </xf>
    <xf numFmtId="14" fontId="41" fillId="0" borderId="10" xfId="0" applyNumberFormat="1" applyFont="1" applyFill="1" applyBorder="1" applyAlignment="1" applyProtection="1">
      <alignment horizontal="left" vertical="top"/>
    </xf>
    <xf numFmtId="14" fontId="33" fillId="0" borderId="10" xfId="0" applyNumberFormat="1" applyFont="1" applyFill="1" applyBorder="1" applyAlignment="1" applyProtection="1">
      <alignment horizontal="left" vertical="top"/>
    </xf>
    <xf numFmtId="0" fontId="41" fillId="0" borderId="13" xfId="0" applyNumberFormat="1" applyFont="1" applyFill="1" applyBorder="1" applyAlignment="1" applyProtection="1">
      <alignment horizontal="center" vertical="top" wrapText="1"/>
    </xf>
    <xf numFmtId="0" fontId="41" fillId="0" borderId="10" xfId="0" applyNumberFormat="1" applyFont="1" applyFill="1" applyBorder="1" applyAlignment="1" applyProtection="1">
      <alignment horizontal="center" vertical="top" wrapText="1"/>
    </xf>
    <xf numFmtId="14" fontId="41" fillId="0" borderId="10" xfId="0" applyNumberFormat="1" applyFont="1" applyFill="1" applyBorder="1" applyAlignment="1" applyProtection="1">
      <alignment horizontal="center" vertical="top"/>
    </xf>
    <xf numFmtId="14" fontId="10" fillId="0" borderId="10" xfId="0" applyNumberFormat="1" applyFont="1" applyFill="1" applyBorder="1" applyAlignment="1" applyProtection="1">
      <alignment horizontal="left" vertical="top" wrapText="1"/>
    </xf>
    <xf numFmtId="0" fontId="40" fillId="0" borderId="10" xfId="0" applyNumberFormat="1" applyFont="1" applyFill="1" applyBorder="1" applyAlignment="1" applyProtection="1">
      <alignment horizontal="left" vertical="top" wrapText="1"/>
    </xf>
    <xf numFmtId="0" fontId="40" fillId="0" borderId="10" xfId="0" applyNumberFormat="1" applyFont="1" applyFill="1" applyBorder="1" applyAlignment="1" applyProtection="1">
      <alignment horizontal="center" vertical="top" wrapText="1"/>
    </xf>
    <xf numFmtId="164" fontId="10" fillId="0" borderId="10" xfId="0" applyNumberFormat="1" applyFont="1" applyFill="1" applyBorder="1" applyAlignment="1" applyProtection="1">
      <alignment horizontal="center" vertical="top"/>
    </xf>
    <xf numFmtId="0" fontId="33" fillId="0" borderId="10" xfId="0" applyNumberFormat="1" applyFont="1" applyFill="1" applyBorder="1" applyAlignment="1" applyProtection="1">
      <alignment horizontal="center" vertical="top" wrapText="1"/>
    </xf>
    <xf numFmtId="2" fontId="10" fillId="0" borderId="10" xfId="0" applyNumberFormat="1" applyFont="1" applyFill="1" applyBorder="1" applyAlignment="1" applyProtection="1">
      <alignment vertical="top"/>
    </xf>
    <xf numFmtId="49" fontId="33" fillId="0" borderId="10" xfId="0" applyNumberFormat="1" applyFont="1" applyFill="1" applyBorder="1" applyAlignment="1" applyProtection="1">
      <alignment horizontal="center" vertical="top"/>
    </xf>
    <xf numFmtId="0" fontId="33" fillId="24" borderId="10" xfId="0" applyNumberFormat="1" applyFont="1" applyFill="1" applyBorder="1" applyAlignment="1" applyProtection="1">
      <alignment vertical="top"/>
    </xf>
    <xf numFmtId="0" fontId="34" fillId="24" borderId="0" xfId="0" applyNumberFormat="1" applyFont="1" applyFill="1" applyBorder="1" applyAlignment="1" applyProtection="1">
      <alignment horizontal="left" vertical="top"/>
    </xf>
    <xf numFmtId="0" fontId="35" fillId="0" borderId="19" xfId="0" applyNumberFormat="1" applyFont="1" applyFill="1" applyBorder="1" applyAlignment="1" applyProtection="1">
      <alignment vertical="top"/>
    </xf>
    <xf numFmtId="0" fontId="34" fillId="24" borderId="0" xfId="0" applyNumberFormat="1" applyFont="1" applyFill="1" applyBorder="1" applyAlignment="1" applyProtection="1">
      <alignment horizontal="center" vertical="top"/>
    </xf>
    <xf numFmtId="166" fontId="10" fillId="0" borderId="10" xfId="0" applyNumberFormat="1" applyFont="1" applyFill="1" applyBorder="1" applyAlignment="1" applyProtection="1">
      <alignment vertical="top" wrapText="1"/>
    </xf>
    <xf numFmtId="0" fontId="33" fillId="0" borderId="10" xfId="0" applyNumberFormat="1" applyFont="1" applyFill="1" applyBorder="1" applyAlignment="1" applyProtection="1">
      <alignment vertical="top" wrapText="1"/>
    </xf>
    <xf numFmtId="0" fontId="41" fillId="0" borderId="10" xfId="0" applyNumberFormat="1" applyFont="1" applyFill="1" applyBorder="1" applyAlignment="1" applyProtection="1">
      <alignment vertical="top" wrapText="1"/>
    </xf>
    <xf numFmtId="166" fontId="33" fillId="0" borderId="10" xfId="0" applyNumberFormat="1" applyFont="1" applyFill="1" applyBorder="1" applyAlignment="1" applyProtection="1">
      <alignment vertical="top" wrapText="1"/>
    </xf>
    <xf numFmtId="17" fontId="10" fillId="0" borderId="10" xfId="0" applyNumberFormat="1" applyFont="1" applyFill="1" applyBorder="1" applyAlignment="1" applyProtection="1">
      <alignment horizontal="center" vertical="top" wrapText="1"/>
    </xf>
    <xf numFmtId="14" fontId="41" fillId="0" borderId="10" xfId="0" applyNumberFormat="1" applyFont="1" applyFill="1" applyBorder="1" applyAlignment="1" applyProtection="1">
      <alignment horizontal="center" vertical="top" wrapText="1"/>
    </xf>
    <xf numFmtId="0" fontId="42" fillId="0" borderId="10" xfId="0" applyNumberFormat="1" applyFont="1" applyFill="1" applyBorder="1" applyAlignment="1" applyProtection="1">
      <alignment vertical="top" wrapText="1"/>
    </xf>
    <xf numFmtId="167" fontId="10" fillId="0" borderId="10" xfId="0" applyNumberFormat="1" applyFont="1" applyFill="1" applyBorder="1" applyAlignment="1" applyProtection="1">
      <alignment horizontal="center" vertical="top" wrapText="1"/>
    </xf>
    <xf numFmtId="0" fontId="33" fillId="0" borderId="0" xfId="0" applyNumberFormat="1" applyFont="1" applyFill="1" applyBorder="1" applyAlignment="1" applyProtection="1">
      <alignment horizontal="center" vertical="top" wrapText="1"/>
    </xf>
    <xf numFmtId="49" fontId="41" fillId="0" borderId="10" xfId="0" applyNumberFormat="1" applyFont="1" applyFill="1" applyBorder="1" applyAlignment="1" applyProtection="1">
      <alignment vertical="top" wrapText="1"/>
    </xf>
    <xf numFmtId="17" fontId="10" fillId="0" borderId="10" xfId="0" applyNumberFormat="1" applyFont="1" applyFill="1" applyBorder="1" applyAlignment="1" applyProtection="1">
      <alignment vertical="top" wrapText="1"/>
    </xf>
    <xf numFmtId="0" fontId="42" fillId="0" borderId="10" xfId="0" applyNumberFormat="1" applyFont="1" applyFill="1" applyBorder="1" applyAlignment="1" applyProtection="1">
      <alignment horizontal="center" vertical="top" wrapText="1"/>
    </xf>
    <xf numFmtId="4" fontId="33" fillId="0" borderId="10" xfId="0" applyNumberFormat="1" applyFont="1" applyFill="1" applyBorder="1" applyAlignment="1" applyProtection="1">
      <alignment horizontal="center" vertical="top" wrapText="1"/>
    </xf>
    <xf numFmtId="167" fontId="40" fillId="0" borderId="10" xfId="0" applyNumberFormat="1" applyFont="1" applyFill="1" applyBorder="1" applyAlignment="1" applyProtection="1">
      <alignment horizontal="center" vertical="top" wrapText="1"/>
    </xf>
    <xf numFmtId="166" fontId="40" fillId="0" borderId="10" xfId="0" applyNumberFormat="1" applyFont="1" applyFill="1" applyBorder="1" applyAlignment="1" applyProtection="1">
      <alignment vertical="top" wrapText="1"/>
    </xf>
    <xf numFmtId="0" fontId="10" fillId="0" borderId="10" xfId="36" applyNumberFormat="1" applyFont="1" applyFill="1" applyBorder="1" applyAlignment="1" applyProtection="1">
      <alignment vertical="top" wrapText="1"/>
    </xf>
    <xf numFmtId="0" fontId="0" fillId="24" borderId="10" xfId="0" applyNumberFormat="1" applyFont="1" applyFill="1" applyBorder="1" applyAlignment="1" applyProtection="1">
      <alignment vertical="top"/>
    </xf>
    <xf numFmtId="2" fontId="0" fillId="24" borderId="10" xfId="0" applyNumberFormat="1" applyFont="1" applyFill="1" applyBorder="1" applyAlignment="1" applyProtection="1">
      <alignment horizontal="center" vertical="top"/>
    </xf>
    <xf numFmtId="49" fontId="10" fillId="24" borderId="11" xfId="0" applyNumberFormat="1" applyFont="1" applyFill="1" applyBorder="1" applyAlignment="1" applyProtection="1">
      <alignment horizontal="center" vertical="top" wrapText="1"/>
    </xf>
    <xf numFmtId="14" fontId="10" fillId="24" borderId="10" xfId="0" applyNumberFormat="1" applyFont="1" applyFill="1" applyBorder="1" applyAlignment="1" applyProtection="1">
      <alignment horizontal="left" vertical="top" wrapText="1"/>
    </xf>
    <xf numFmtId="0" fontId="14" fillId="24" borderId="10" xfId="0" applyNumberFormat="1" applyFont="1" applyFill="1" applyBorder="1" applyAlignment="1" applyProtection="1">
      <alignment horizontal="center" vertical="top" wrapText="1"/>
    </xf>
    <xf numFmtId="0" fontId="10" fillId="24" borderId="26" xfId="0" applyNumberFormat="1" applyFont="1" applyFill="1" applyBorder="1" applyAlignment="1" applyProtection="1">
      <alignment horizontal="left" vertical="top" wrapText="1"/>
    </xf>
    <xf numFmtId="0" fontId="4" fillId="24" borderId="0" xfId="0" applyNumberFormat="1" applyFont="1" applyFill="1" applyBorder="1" applyAlignment="1" applyProtection="1">
      <alignment vertical="top" wrapText="1"/>
    </xf>
    <xf numFmtId="0" fontId="6" fillId="24" borderId="10" xfId="0" applyNumberFormat="1" applyFont="1" applyFill="1" applyBorder="1" applyAlignment="1" applyProtection="1">
      <alignment horizontal="center" vertical="top"/>
    </xf>
    <xf numFmtId="0" fontId="2" fillId="24" borderId="10" xfId="0" applyNumberFormat="1" applyFont="1" applyFill="1" applyBorder="1" applyAlignment="1" applyProtection="1">
      <alignment horizontal="center" vertical="top"/>
    </xf>
    <xf numFmtId="49" fontId="1" fillId="24" borderId="0" xfId="0" applyNumberFormat="1" applyFont="1" applyFill="1" applyBorder="1" applyAlignment="1" applyProtection="1">
      <alignment horizontal="center" vertical="top"/>
    </xf>
    <xf numFmtId="0" fontId="10" fillId="25" borderId="12" xfId="0" applyNumberFormat="1" applyFont="1" applyFill="1" applyBorder="1" applyAlignment="1" applyProtection="1">
      <alignment horizontal="center" vertical="top"/>
    </xf>
    <xf numFmtId="49" fontId="10" fillId="25" borderId="10" xfId="0" applyNumberFormat="1" applyFont="1" applyFill="1" applyBorder="1" applyAlignment="1" applyProtection="1">
      <alignment horizontal="center" vertical="top"/>
    </xf>
    <xf numFmtId="0" fontId="10" fillId="25" borderId="10" xfId="0" applyNumberFormat="1" applyFont="1" applyFill="1" applyBorder="1" applyAlignment="1" applyProtection="1">
      <alignment vertical="top" wrapText="1"/>
    </xf>
    <xf numFmtId="0" fontId="10" fillId="25" borderId="10" xfId="0" applyNumberFormat="1" applyFont="1" applyFill="1" applyBorder="1" applyAlignment="1" applyProtection="1">
      <alignment horizontal="center" vertical="top"/>
    </xf>
    <xf numFmtId="0" fontId="10" fillId="25" borderId="10" xfId="0" applyNumberFormat="1" applyFont="1" applyFill="1" applyBorder="1" applyAlignment="1" applyProtection="1">
      <alignment horizontal="center" vertical="top" wrapText="1"/>
    </xf>
    <xf numFmtId="14" fontId="10" fillId="25" borderId="12" xfId="0" applyNumberFormat="1" applyFont="1" applyFill="1" applyBorder="1" applyAlignment="1" applyProtection="1">
      <alignment horizontal="center" vertical="top"/>
    </xf>
    <xf numFmtId="4" fontId="10" fillId="25" borderId="10" xfId="0" applyNumberFormat="1" applyFont="1" applyFill="1" applyBorder="1" applyAlignment="1" applyProtection="1">
      <alignment horizontal="center" vertical="top"/>
    </xf>
    <xf numFmtId="14" fontId="10" fillId="25" borderId="10" xfId="0" applyNumberFormat="1" applyFont="1" applyFill="1" applyBorder="1" applyAlignment="1" applyProtection="1">
      <alignment horizontal="center" vertical="top" wrapText="1"/>
    </xf>
    <xf numFmtId="0" fontId="10" fillId="25" borderId="10" xfId="0" applyNumberFormat="1" applyFont="1" applyFill="1" applyBorder="1" applyAlignment="1" applyProtection="1">
      <alignment vertical="top"/>
    </xf>
    <xf numFmtId="0" fontId="7" fillId="25" borderId="0" xfId="0" applyNumberFormat="1" applyFont="1" applyFill="1" applyBorder="1" applyAlignment="1" applyProtection="1">
      <alignment vertical="top"/>
    </xf>
    <xf numFmtId="4" fontId="10" fillId="24" borderId="11" xfId="0" applyNumberFormat="1" applyFont="1" applyFill="1" applyBorder="1" applyAlignment="1" applyProtection="1">
      <alignment horizontal="center" vertical="top" wrapText="1"/>
    </xf>
    <xf numFmtId="0" fontId="10" fillId="25" borderId="13" xfId="0" applyNumberFormat="1" applyFont="1" applyFill="1" applyBorder="1" applyAlignment="1" applyProtection="1">
      <alignment horizontal="center" vertical="top"/>
    </xf>
    <xf numFmtId="0" fontId="10" fillId="25" borderId="10" xfId="0" applyNumberFormat="1" applyFont="1" applyFill="1" applyBorder="1" applyAlignment="1" applyProtection="1">
      <alignment horizontal="left" vertical="top" wrapText="1"/>
    </xf>
    <xf numFmtId="0" fontId="0" fillId="25" borderId="10" xfId="0" applyNumberFormat="1" applyFont="1" applyFill="1" applyBorder="1" applyAlignment="1" applyProtection="1">
      <alignment vertical="top"/>
    </xf>
    <xf numFmtId="2" fontId="10" fillId="25" borderId="10" xfId="0" applyNumberFormat="1" applyFont="1" applyFill="1" applyBorder="1" applyAlignment="1" applyProtection="1">
      <alignment horizontal="center" vertical="top"/>
    </xf>
    <xf numFmtId="4" fontId="10" fillId="25" borderId="10" xfId="0" applyNumberFormat="1" applyFont="1" applyFill="1" applyBorder="1" applyAlignment="1" applyProtection="1">
      <alignment horizontal="center" vertical="top" wrapText="1"/>
    </xf>
    <xf numFmtId="14" fontId="10" fillId="25" borderId="10" xfId="0" applyNumberFormat="1" applyFont="1" applyFill="1" applyBorder="1" applyAlignment="1" applyProtection="1">
      <alignment horizontal="center" vertical="top"/>
    </xf>
    <xf numFmtId="0" fontId="0" fillId="25" borderId="0" xfId="0" applyNumberFormat="1" applyFont="1" applyFill="1" applyBorder="1" applyAlignment="1" applyProtection="1">
      <alignment vertical="top"/>
    </xf>
    <xf numFmtId="0" fontId="10" fillId="25" borderId="14" xfId="0" applyNumberFormat="1" applyFont="1" applyFill="1" applyBorder="1" applyAlignment="1" applyProtection="1">
      <alignment horizontal="left" vertical="top" wrapText="1"/>
    </xf>
    <xf numFmtId="2" fontId="10" fillId="25" borderId="10" xfId="0" applyNumberFormat="1" applyFont="1" applyFill="1" applyBorder="1" applyAlignment="1" applyProtection="1">
      <alignment horizontal="center" vertical="top" wrapText="1"/>
    </xf>
    <xf numFmtId="0" fontId="10" fillId="26" borderId="10" xfId="0" applyNumberFormat="1" applyFont="1" applyFill="1" applyBorder="1" applyAlignment="1" applyProtection="1">
      <alignment horizontal="center" vertical="top"/>
    </xf>
    <xf numFmtId="0" fontId="10" fillId="26" borderId="10" xfId="0" applyNumberFormat="1" applyFont="1" applyFill="1" applyBorder="1" applyAlignment="1" applyProtection="1">
      <alignment horizontal="center" vertical="top" wrapText="1"/>
    </xf>
    <xf numFmtId="49" fontId="10" fillId="25" borderId="10" xfId="0" applyNumberFormat="1" applyFont="1" applyFill="1" applyBorder="1" applyAlignment="1" applyProtection="1">
      <alignment vertical="top" wrapText="1"/>
    </xf>
    <xf numFmtId="49" fontId="10" fillId="25" borderId="10" xfId="0" applyNumberFormat="1" applyFont="1" applyFill="1" applyBorder="1" applyAlignment="1" applyProtection="1">
      <alignment horizontal="center" vertical="top" wrapText="1"/>
    </xf>
    <xf numFmtId="49" fontId="10" fillId="25" borderId="10" xfId="0" applyNumberFormat="1" applyFont="1" applyFill="1" applyBorder="1" applyAlignment="1" applyProtection="1">
      <alignment horizontal="left" vertical="top" wrapText="1"/>
    </xf>
    <xf numFmtId="4" fontId="10" fillId="25" borderId="12" xfId="37" applyNumberFormat="1" applyFont="1" applyFill="1" applyBorder="1" applyAlignment="1">
      <alignment horizontal="center" vertical="top" wrapText="1"/>
    </xf>
    <xf numFmtId="17" fontId="10" fillId="25" borderId="10" xfId="0" applyNumberFormat="1" applyFont="1" applyFill="1" applyBorder="1" applyAlignment="1" applyProtection="1">
      <alignment horizontal="center" vertical="top"/>
    </xf>
    <xf numFmtId="0" fontId="14" fillId="25" borderId="10" xfId="0" applyNumberFormat="1" applyFont="1" applyFill="1" applyBorder="1" applyAlignment="1" applyProtection="1">
      <alignment vertical="top" wrapText="1"/>
    </xf>
    <xf numFmtId="49" fontId="14" fillId="25" borderId="10" xfId="0" applyNumberFormat="1" applyFont="1" applyFill="1" applyBorder="1" applyAlignment="1" applyProtection="1">
      <alignment horizontal="center" vertical="top" wrapText="1"/>
    </xf>
    <xf numFmtId="0" fontId="14" fillId="25" borderId="10" xfId="0" applyNumberFormat="1" applyFont="1" applyFill="1" applyBorder="1" applyAlignment="1" applyProtection="1">
      <alignment horizontal="center" vertical="top" wrapText="1"/>
    </xf>
    <xf numFmtId="14" fontId="43" fillId="25" borderId="10" xfId="0" applyNumberFormat="1" applyFont="1" applyFill="1" applyBorder="1" applyAlignment="1" applyProtection="1">
      <alignment horizontal="center" vertical="top"/>
    </xf>
    <xf numFmtId="2" fontId="43" fillId="25" borderId="10" xfId="0" applyNumberFormat="1" applyFont="1" applyFill="1" applyBorder="1" applyAlignment="1" applyProtection="1">
      <alignment horizontal="center" vertical="top" wrapText="1"/>
    </xf>
    <xf numFmtId="4" fontId="43" fillId="25" borderId="10" xfId="37" applyNumberFormat="1" applyFont="1" applyFill="1" applyBorder="1" applyAlignment="1">
      <alignment horizontal="center" vertical="top" wrapText="1"/>
    </xf>
    <xf numFmtId="4" fontId="43" fillId="25" borderId="10" xfId="0" applyNumberFormat="1" applyFont="1" applyFill="1" applyBorder="1" applyAlignment="1" applyProtection="1">
      <alignment horizontal="center" vertical="top" wrapText="1"/>
    </xf>
    <xf numFmtId="0" fontId="44" fillId="25" borderId="10" xfId="0" applyNumberFormat="1" applyFont="1" applyFill="1" applyBorder="1" applyAlignment="1" applyProtection="1">
      <alignment horizontal="center" vertical="top" wrapText="1"/>
    </xf>
    <xf numFmtId="14" fontId="44" fillId="25" borderId="10" xfId="0" applyNumberFormat="1" applyFont="1" applyFill="1" applyBorder="1" applyAlignment="1" applyProtection="1">
      <alignment horizontal="center" vertical="top" wrapText="1"/>
    </xf>
    <xf numFmtId="0" fontId="45" fillId="25" borderId="0" xfId="0" applyNumberFormat="1" applyFont="1" applyFill="1" applyBorder="1" applyAlignment="1" applyProtection="1">
      <alignment vertical="top"/>
    </xf>
    <xf numFmtId="49" fontId="14" fillId="25" borderId="10" xfId="0" applyNumberFormat="1" applyFont="1" applyFill="1" applyBorder="1" applyAlignment="1" applyProtection="1">
      <alignment horizontal="center" vertical="top"/>
    </xf>
    <xf numFmtId="49" fontId="43" fillId="25" borderId="10" xfId="0" applyNumberFormat="1" applyFont="1" applyFill="1" applyBorder="1" applyAlignment="1" applyProtection="1">
      <alignment horizontal="center" vertical="top"/>
    </xf>
    <xf numFmtId="14" fontId="43" fillId="25" borderId="12" xfId="0" applyNumberFormat="1" applyFont="1" applyFill="1" applyBorder="1" applyAlignment="1" applyProtection="1">
      <alignment horizontal="center" vertical="top"/>
    </xf>
    <xf numFmtId="2" fontId="43" fillId="25" borderId="12" xfId="0" applyNumberFormat="1" applyFont="1" applyFill="1" applyBorder="1" applyAlignment="1" applyProtection="1">
      <alignment horizontal="center" vertical="top" wrapText="1"/>
    </xf>
    <xf numFmtId="4" fontId="43" fillId="25" borderId="12" xfId="37" applyNumberFormat="1" applyFont="1" applyFill="1" applyBorder="1" applyAlignment="1">
      <alignment horizontal="center" vertical="top" wrapText="1"/>
    </xf>
    <xf numFmtId="0" fontId="10" fillId="25" borderId="10" xfId="0" applyNumberFormat="1" applyFont="1" applyFill="1" applyBorder="1" applyAlignment="1" applyProtection="1">
      <alignment horizontal="left" vertical="top"/>
    </xf>
    <xf numFmtId="0" fontId="10" fillId="25" borderId="0" xfId="0" applyNumberFormat="1" applyFont="1" applyFill="1" applyBorder="1" applyAlignment="1" applyProtection="1">
      <alignment vertical="top"/>
    </xf>
    <xf numFmtId="0" fontId="0" fillId="25" borderId="10" xfId="0" applyNumberFormat="1" applyFont="1" applyFill="1" applyBorder="1" applyAlignment="1" applyProtection="1">
      <alignment horizontal="center" vertical="top"/>
    </xf>
    <xf numFmtId="49" fontId="0" fillId="25" borderId="10" xfId="0" applyNumberFormat="1" applyFont="1" applyFill="1" applyBorder="1" applyAlignment="1" applyProtection="1">
      <alignment horizontal="center" vertical="top"/>
    </xf>
    <xf numFmtId="2" fontId="0" fillId="25" borderId="10" xfId="0" applyNumberFormat="1" applyFont="1" applyFill="1" applyBorder="1" applyAlignment="1" applyProtection="1">
      <alignment horizontal="center" vertical="top"/>
    </xf>
    <xf numFmtId="0" fontId="33" fillId="25" borderId="10" xfId="0" applyNumberFormat="1" applyFont="1" applyFill="1" applyBorder="1" applyAlignment="1" applyProtection="1">
      <alignment vertical="top"/>
    </xf>
    <xf numFmtId="0" fontId="10" fillId="25" borderId="10" xfId="36" applyNumberFormat="1" applyFont="1" applyFill="1" applyBorder="1" applyAlignment="1" applyProtection="1">
      <alignment horizontal="center" vertical="top" wrapText="1"/>
    </xf>
    <xf numFmtId="0" fontId="33" fillId="25" borderId="0" xfId="0" applyNumberFormat="1" applyFont="1" applyFill="1" applyBorder="1" applyAlignment="1" applyProtection="1">
      <alignment vertical="top"/>
    </xf>
    <xf numFmtId="0" fontId="33" fillId="25" borderId="10" xfId="0" applyNumberFormat="1" applyFont="1" applyFill="1" applyBorder="1" applyAlignment="1" applyProtection="1">
      <alignment horizontal="center" vertical="top"/>
    </xf>
    <xf numFmtId="0" fontId="10" fillId="25" borderId="11" xfId="0" applyNumberFormat="1" applyFont="1" applyFill="1" applyBorder="1" applyAlignment="1" applyProtection="1">
      <alignment horizontal="center" vertical="top" wrapText="1"/>
    </xf>
    <xf numFmtId="0" fontId="10" fillId="25" borderId="12" xfId="0" applyNumberFormat="1" applyFont="1" applyFill="1" applyBorder="1" applyAlignment="1" applyProtection="1">
      <alignment horizontal="center" vertical="top" wrapText="1"/>
    </xf>
    <xf numFmtId="4" fontId="43" fillId="25" borderId="12" xfId="0" applyNumberFormat="1" applyFont="1" applyFill="1" applyBorder="1" applyAlignment="1" applyProtection="1">
      <alignment horizontal="center" vertical="top" wrapText="1"/>
    </xf>
    <xf numFmtId="4" fontId="10" fillId="25" borderId="12" xfId="0" applyNumberFormat="1" applyFont="1" applyFill="1" applyBorder="1" applyAlignment="1" applyProtection="1">
      <alignment horizontal="center" vertical="top" wrapText="1"/>
    </xf>
    <xf numFmtId="2" fontId="10" fillId="25" borderId="12" xfId="0" applyNumberFormat="1" applyFont="1" applyFill="1" applyBorder="1" applyAlignment="1" applyProtection="1">
      <alignment horizontal="center" vertical="top"/>
    </xf>
    <xf numFmtId="2" fontId="0" fillId="25" borderId="11" xfId="0" applyNumberFormat="1" applyFont="1" applyFill="1" applyBorder="1" applyAlignment="1" applyProtection="1">
      <alignment horizontal="center" vertical="top"/>
    </xf>
    <xf numFmtId="0" fontId="10" fillId="25" borderId="11" xfId="0" applyNumberFormat="1" applyFont="1" applyFill="1" applyBorder="1" applyAlignment="1" applyProtection="1">
      <alignment horizontal="center" vertical="top"/>
    </xf>
    <xf numFmtId="0" fontId="10" fillId="25" borderId="0" xfId="0" applyNumberFormat="1" applyFont="1" applyFill="1" applyBorder="1" applyAlignment="1" applyProtection="1">
      <alignment horizontal="center" vertical="top"/>
    </xf>
    <xf numFmtId="1" fontId="10" fillId="25" borderId="10" xfId="0" applyNumberFormat="1" applyFont="1" applyFill="1" applyBorder="1" applyAlignment="1" applyProtection="1">
      <alignment horizontal="center" vertical="top" wrapText="1"/>
    </xf>
    <xf numFmtId="4" fontId="10" fillId="25" borderId="10" xfId="37" applyNumberFormat="1" applyFont="1" applyFill="1" applyBorder="1" applyAlignment="1">
      <alignment horizontal="center" vertical="top" wrapText="1"/>
    </xf>
    <xf numFmtId="0" fontId="2" fillId="25" borderId="10" xfId="0" applyNumberFormat="1" applyFont="1" applyFill="1" applyBorder="1" applyAlignment="1" applyProtection="1">
      <alignment horizontal="center" vertical="top" wrapText="1"/>
    </xf>
    <xf numFmtId="14" fontId="10" fillId="25" borderId="0" xfId="0" applyNumberFormat="1" applyFont="1" applyFill="1" applyBorder="1" applyAlignment="1" applyProtection="1">
      <alignment horizontal="center" vertical="top"/>
    </xf>
    <xf numFmtId="14" fontId="2" fillId="25" borderId="10" xfId="0" applyNumberFormat="1" applyFont="1" applyFill="1" applyBorder="1" applyAlignment="1" applyProtection="1">
      <alignment horizontal="center" vertical="top" wrapText="1"/>
    </xf>
    <xf numFmtId="14" fontId="14" fillId="25" borderId="10" xfId="0" applyNumberFormat="1" applyFont="1" applyFill="1" applyBorder="1" applyAlignment="1" applyProtection="1">
      <alignment horizontal="center" vertical="top"/>
    </xf>
    <xf numFmtId="0" fontId="14" fillId="25" borderId="10" xfId="0" applyNumberFormat="1" applyFont="1" applyFill="1" applyBorder="1" applyAlignment="1" applyProtection="1">
      <alignment horizontal="center" vertical="top"/>
    </xf>
    <xf numFmtId="49" fontId="11" fillId="25" borderId="10" xfId="0" applyNumberFormat="1" applyFont="1" applyFill="1" applyBorder="1" applyAlignment="1" applyProtection="1">
      <alignment horizontal="center" vertical="top"/>
    </xf>
    <xf numFmtId="14" fontId="10" fillId="25" borderId="14" xfId="0" applyNumberFormat="1" applyFont="1" applyFill="1" applyBorder="1" applyAlignment="1" applyProtection="1">
      <alignment horizontal="center" vertical="top"/>
    </xf>
    <xf numFmtId="0" fontId="10" fillId="25" borderId="14" xfId="0" applyNumberFormat="1" applyFont="1" applyFill="1" applyBorder="1" applyAlignment="1" applyProtection="1">
      <alignment horizontal="center" vertical="top" wrapText="1"/>
    </xf>
    <xf numFmtId="0" fontId="10" fillId="25" borderId="0" xfId="0" applyNumberFormat="1" applyFont="1" applyFill="1" applyBorder="1" applyAlignment="1" applyProtection="1">
      <alignment horizontal="center" vertical="top" wrapText="1"/>
    </xf>
    <xf numFmtId="2" fontId="10" fillId="25" borderId="12" xfId="0" applyNumberFormat="1" applyFont="1" applyFill="1" applyBorder="1" applyAlignment="1" applyProtection="1">
      <alignment horizontal="center" vertical="top" wrapText="1"/>
    </xf>
    <xf numFmtId="0" fontId="6" fillId="25" borderId="10" xfId="0" applyNumberFormat="1" applyFont="1" applyFill="1" applyBorder="1" applyAlignment="1" applyProtection="1">
      <alignment horizontal="center" vertical="top" wrapText="1"/>
    </xf>
    <xf numFmtId="14" fontId="6" fillId="25" borderId="10" xfId="0" applyNumberFormat="1" applyFont="1" applyFill="1" applyBorder="1" applyAlignment="1" applyProtection="1">
      <alignment horizontal="center" vertical="top" wrapText="1"/>
    </xf>
    <xf numFmtId="0" fontId="45" fillId="25" borderId="10" xfId="0" applyNumberFormat="1" applyFont="1" applyFill="1" applyBorder="1" applyAlignment="1" applyProtection="1">
      <alignment vertical="top"/>
    </xf>
    <xf numFmtId="2" fontId="10" fillId="25" borderId="10" xfId="0" applyNumberFormat="1" applyFont="1" applyFill="1" applyBorder="1" applyAlignment="1" applyProtection="1">
      <alignment vertical="top" wrapText="1"/>
    </xf>
    <xf numFmtId="168" fontId="43" fillId="25" borderId="12" xfId="0" applyNumberFormat="1" applyFont="1" applyFill="1" applyBorder="1" applyAlignment="1" applyProtection="1">
      <alignment horizontal="center" vertical="top" wrapText="1"/>
    </xf>
    <xf numFmtId="168" fontId="10" fillId="25" borderId="10" xfId="0" applyNumberFormat="1" applyFont="1" applyFill="1" applyBorder="1" applyAlignment="1" applyProtection="1">
      <alignment horizontal="center" vertical="top"/>
    </xf>
    <xf numFmtId="0" fontId="10" fillId="25" borderId="13" xfId="0" applyNumberFormat="1" applyFont="1" applyFill="1" applyBorder="1" applyAlignment="1" applyProtection="1">
      <alignment vertical="top" wrapText="1"/>
    </xf>
    <xf numFmtId="0" fontId="10" fillId="25" borderId="13" xfId="0" applyNumberFormat="1" applyFont="1" applyFill="1" applyBorder="1" applyAlignment="1" applyProtection="1">
      <alignment vertical="top"/>
    </xf>
    <xf numFmtId="0" fontId="10" fillId="25" borderId="10" xfId="37" applyFont="1" applyFill="1" applyBorder="1" applyAlignment="1">
      <alignment vertical="top" wrapText="1"/>
    </xf>
    <xf numFmtId="49" fontId="10" fillId="25" borderId="14" xfId="0" applyNumberFormat="1" applyFont="1" applyFill="1" applyBorder="1" applyAlignment="1" applyProtection="1">
      <alignment horizontal="center" vertical="top"/>
    </xf>
    <xf numFmtId="0" fontId="10" fillId="25" borderId="10" xfId="37" applyFont="1" applyFill="1" applyBorder="1" applyAlignment="1">
      <alignment horizontal="center" vertical="top" wrapText="1"/>
    </xf>
    <xf numFmtId="49" fontId="10" fillId="25" borderId="16" xfId="0" applyNumberFormat="1" applyFont="1" applyFill="1" applyBorder="1" applyAlignment="1" applyProtection="1">
      <alignment horizontal="center" vertical="top"/>
    </xf>
    <xf numFmtId="0" fontId="10" fillId="25" borderId="11" xfId="0" applyNumberFormat="1" applyFont="1" applyFill="1" applyBorder="1" applyAlignment="1" applyProtection="1">
      <alignment horizontal="left" vertical="top" wrapText="1"/>
    </xf>
    <xf numFmtId="0" fontId="10" fillId="25" borderId="12" xfId="37" applyFont="1" applyFill="1" applyBorder="1" applyAlignment="1">
      <alignment horizontal="center" vertical="top" wrapText="1"/>
    </xf>
    <xf numFmtId="49" fontId="10" fillId="25" borderId="11" xfId="0" applyNumberFormat="1" applyFont="1" applyFill="1" applyBorder="1" applyAlignment="1" applyProtection="1">
      <alignment horizontal="center" vertical="top"/>
    </xf>
    <xf numFmtId="49" fontId="10" fillId="25" borderId="11" xfId="0" applyNumberFormat="1" applyFont="1" applyFill="1" applyBorder="1" applyAlignment="1" applyProtection="1">
      <alignment horizontal="center" vertical="top" wrapText="1"/>
    </xf>
    <xf numFmtId="49" fontId="10" fillId="25" borderId="12" xfId="0" applyNumberFormat="1" applyFont="1" applyFill="1" applyBorder="1" applyAlignment="1" applyProtection="1">
      <alignment horizontal="left" vertical="top" wrapText="1"/>
    </xf>
    <xf numFmtId="0" fontId="10" fillId="25" borderId="12" xfId="0" applyNumberFormat="1" applyFont="1" applyFill="1" applyBorder="1" applyAlignment="1" applyProtection="1">
      <alignment horizontal="left" vertical="top" wrapText="1"/>
    </xf>
    <xf numFmtId="14" fontId="0" fillId="25" borderId="10" xfId="0" applyNumberFormat="1" applyFont="1" applyFill="1" applyBorder="1" applyAlignment="1" applyProtection="1">
      <alignment horizontal="center" vertical="top"/>
    </xf>
    <xf numFmtId="1" fontId="10" fillId="25" borderId="10" xfId="0" applyNumberFormat="1" applyFont="1" applyFill="1" applyBorder="1" applyAlignment="1" applyProtection="1">
      <alignment horizontal="left" vertical="top" wrapText="1"/>
    </xf>
    <xf numFmtId="4" fontId="10" fillId="25" borderId="10" xfId="0" applyNumberFormat="1" applyFont="1" applyFill="1" applyBorder="1" applyAlignment="1" applyProtection="1">
      <alignment vertical="top"/>
    </xf>
    <xf numFmtId="0" fontId="10" fillId="25" borderId="11" xfId="0" applyNumberFormat="1" applyFont="1" applyFill="1" applyBorder="1" applyAlignment="1" applyProtection="1">
      <alignment vertical="top" wrapText="1"/>
    </xf>
    <xf numFmtId="49" fontId="10" fillId="25" borderId="11" xfId="0" applyNumberFormat="1" applyFont="1" applyFill="1" applyBorder="1" applyAlignment="1" applyProtection="1">
      <alignment vertical="top" wrapText="1"/>
    </xf>
    <xf numFmtId="1" fontId="10" fillId="25" borderId="11" xfId="0" applyNumberFormat="1" applyFont="1" applyFill="1" applyBorder="1" applyAlignment="1" applyProtection="1">
      <alignment horizontal="left" vertical="top" wrapText="1"/>
    </xf>
    <xf numFmtId="0" fontId="33" fillId="25" borderId="0" xfId="0" applyNumberFormat="1" applyFont="1" applyFill="1" applyBorder="1" applyAlignment="1" applyProtection="1">
      <alignment horizontal="center" vertical="top"/>
    </xf>
    <xf numFmtId="1" fontId="10" fillId="25" borderId="12" xfId="0" applyNumberFormat="1" applyFont="1" applyFill="1" applyBorder="1" applyAlignment="1" applyProtection="1">
      <alignment horizontal="left" vertical="top" wrapText="1"/>
    </xf>
    <xf numFmtId="0" fontId="7" fillId="25" borderId="10" xfId="0" applyNumberFormat="1" applyFont="1" applyFill="1" applyBorder="1" applyAlignment="1" applyProtection="1">
      <alignment vertical="top"/>
    </xf>
    <xf numFmtId="4" fontId="8" fillId="25" borderId="10" xfId="0" applyNumberFormat="1" applyFont="1" applyFill="1" applyBorder="1" applyAlignment="1" applyProtection="1">
      <alignment vertical="top"/>
    </xf>
    <xf numFmtId="4" fontId="10" fillId="25" borderId="10" xfId="0" applyNumberFormat="1" applyFont="1" applyFill="1" applyBorder="1" applyAlignment="1" applyProtection="1">
      <alignment horizontal="right" vertical="top" wrapText="1"/>
    </xf>
    <xf numFmtId="0" fontId="10" fillId="25" borderId="10" xfId="0" applyNumberFormat="1" applyFont="1" applyFill="1" applyBorder="1" applyAlignment="1" applyProtection="1">
      <alignment horizontal="right" vertical="top"/>
    </xf>
    <xf numFmtId="49" fontId="10" fillId="25" borderId="14" xfId="0" applyNumberFormat="1" applyFont="1" applyFill="1" applyBorder="1" applyAlignment="1" applyProtection="1">
      <alignment horizontal="center" vertical="top" wrapText="1"/>
    </xf>
    <xf numFmtId="14" fontId="33" fillId="0" borderId="0" xfId="0" applyNumberFormat="1" applyFont="1" applyFill="1" applyBorder="1" applyAlignment="1" applyProtection="1">
      <alignment horizontal="center" vertical="top"/>
    </xf>
    <xf numFmtId="14" fontId="33" fillId="0" borderId="10" xfId="0" applyNumberFormat="1" applyFont="1" applyFill="1" applyBorder="1" applyAlignment="1" applyProtection="1">
      <alignment horizontal="center" vertical="top"/>
    </xf>
    <xf numFmtId="14" fontId="41" fillId="0" borderId="11" xfId="0" applyNumberFormat="1" applyFont="1" applyFill="1" applyBorder="1" applyAlignment="1" applyProtection="1">
      <alignment horizontal="center" vertical="top"/>
    </xf>
    <xf numFmtId="0" fontId="41" fillId="0" borderId="11" xfId="0" applyNumberFormat="1" applyFont="1" applyFill="1" applyBorder="1" applyAlignment="1" applyProtection="1">
      <alignment horizontal="center" vertical="top"/>
    </xf>
    <xf numFmtId="49" fontId="0" fillId="24" borderId="10" xfId="0" applyNumberFormat="1" applyFont="1" applyFill="1" applyBorder="1" applyAlignment="1" applyProtection="1">
      <alignment horizontal="center" vertical="top"/>
    </xf>
    <xf numFmtId="0" fontId="4" fillId="25" borderId="10" xfId="0" applyNumberFormat="1" applyFont="1" applyFill="1" applyBorder="1" applyAlignment="1" applyProtection="1">
      <alignment vertical="top" wrapText="1"/>
    </xf>
    <xf numFmtId="0" fontId="4" fillId="25" borderId="0" xfId="0" applyNumberFormat="1" applyFont="1" applyFill="1" applyBorder="1" applyAlignment="1" applyProtection="1">
      <alignment vertical="top" wrapText="1"/>
    </xf>
    <xf numFmtId="0" fontId="44" fillId="25" borderId="11" xfId="0" applyNumberFormat="1" applyFont="1" applyFill="1" applyBorder="1" applyAlignment="1" applyProtection="1">
      <alignment horizontal="center" vertical="top" wrapText="1"/>
    </xf>
    <xf numFmtId="0" fontId="4" fillId="0" borderId="10" xfId="0" applyNumberFormat="1" applyFont="1" applyFill="1" applyBorder="1" applyAlignment="1" applyProtection="1">
      <alignment vertical="top" wrapText="1"/>
    </xf>
    <xf numFmtId="14" fontId="0" fillId="24" borderId="10" xfId="0" applyNumberFormat="1" applyFont="1" applyFill="1" applyBorder="1" applyAlignment="1" applyProtection="1">
      <alignment vertical="top"/>
    </xf>
    <xf numFmtId="14" fontId="33" fillId="0" borderId="10" xfId="0" applyNumberFormat="1" applyFont="1" applyFill="1" applyBorder="1" applyAlignment="1" applyProtection="1">
      <alignment vertical="top"/>
    </xf>
    <xf numFmtId="14" fontId="4" fillId="0" borderId="10" xfId="0" applyNumberFormat="1" applyFont="1" applyFill="1" applyBorder="1" applyAlignment="1" applyProtection="1">
      <alignment vertical="top" wrapText="1"/>
    </xf>
    <xf numFmtId="4" fontId="14" fillId="25" borderId="10" xfId="37" applyNumberFormat="1" applyFont="1" applyFill="1" applyBorder="1" applyAlignment="1">
      <alignment horizontal="center" vertical="top" wrapText="1"/>
    </xf>
    <xf numFmtId="14" fontId="43" fillId="25" borderId="10" xfId="37" applyNumberFormat="1" applyFont="1" applyFill="1" applyBorder="1" applyAlignment="1">
      <alignment horizontal="center" vertical="top" wrapText="1"/>
    </xf>
    <xf numFmtId="14" fontId="43" fillId="25" borderId="11" xfId="37" applyNumberFormat="1" applyFont="1" applyFill="1" applyBorder="1" applyAlignment="1">
      <alignment horizontal="center" vertical="top" wrapText="1"/>
    </xf>
    <xf numFmtId="49" fontId="10" fillId="26" borderId="10" xfId="0" applyNumberFormat="1" applyFont="1" applyFill="1" applyBorder="1" applyAlignment="1" applyProtection="1">
      <alignment horizontal="center" vertical="top"/>
    </xf>
    <xf numFmtId="0" fontId="33" fillId="26" borderId="0" xfId="0" applyNumberFormat="1" applyFont="1" applyFill="1" applyBorder="1" applyAlignment="1" applyProtection="1">
      <alignment vertical="top"/>
    </xf>
    <xf numFmtId="1" fontId="10" fillId="26" borderId="10" xfId="0" applyNumberFormat="1" applyFont="1" applyFill="1" applyBorder="1" applyAlignment="1" applyProtection="1">
      <alignment horizontal="left" vertical="top"/>
    </xf>
    <xf numFmtId="0" fontId="48" fillId="25" borderId="0" xfId="0" applyNumberFormat="1" applyFont="1" applyFill="1" applyBorder="1" applyAlignment="1" applyProtection="1">
      <alignment horizontal="center" vertical="top"/>
    </xf>
    <xf numFmtId="0" fontId="11" fillId="25" borderId="0" xfId="0" applyNumberFormat="1" applyFont="1" applyFill="1" applyBorder="1" applyAlignment="1" applyProtection="1">
      <alignment vertical="top"/>
    </xf>
    <xf numFmtId="0" fontId="49" fillId="25" borderId="0" xfId="0" applyNumberFormat="1" applyFont="1" applyFill="1" applyBorder="1" applyAlignment="1" applyProtection="1">
      <alignment horizontal="center" vertical="top"/>
    </xf>
    <xf numFmtId="0" fontId="51" fillId="0" borderId="0" xfId="0" applyNumberFormat="1" applyFont="1" applyFill="1" applyBorder="1" applyAlignment="1" applyProtection="1">
      <alignment vertical="top"/>
    </xf>
    <xf numFmtId="0" fontId="51" fillId="0" borderId="12" xfId="0" applyNumberFormat="1" applyFont="1" applyFill="1" applyBorder="1" applyAlignment="1" applyProtection="1">
      <alignment horizontal="center" vertical="top"/>
    </xf>
    <xf numFmtId="0" fontId="51" fillId="25" borderId="10" xfId="0" applyNumberFormat="1" applyFont="1" applyFill="1" applyBorder="1" applyAlignment="1" applyProtection="1">
      <alignment horizontal="center" vertical="top"/>
    </xf>
    <xf numFmtId="49" fontId="51" fillId="0" borderId="12" xfId="0" applyNumberFormat="1" applyFont="1" applyFill="1" applyBorder="1" applyAlignment="1" applyProtection="1">
      <alignment horizontal="center" vertical="top"/>
    </xf>
    <xf numFmtId="0" fontId="51" fillId="0" borderId="10" xfId="0" applyNumberFormat="1" applyFont="1" applyFill="1" applyBorder="1" applyAlignment="1" applyProtection="1">
      <alignment horizontal="center" vertical="top"/>
    </xf>
    <xf numFmtId="0" fontId="51" fillId="0" borderId="0" xfId="0" applyNumberFormat="1" applyFont="1" applyFill="1" applyBorder="1" applyAlignment="1" applyProtection="1">
      <alignment horizontal="center" vertical="top"/>
    </xf>
    <xf numFmtId="0" fontId="51" fillId="0" borderId="10" xfId="0" applyNumberFormat="1" applyFont="1" applyFill="1" applyBorder="1" applyAlignment="1" applyProtection="1">
      <alignment horizontal="center" vertical="top" wrapText="1"/>
    </xf>
    <xf numFmtId="0" fontId="51" fillId="24" borderId="10" xfId="0" applyNumberFormat="1" applyFont="1" applyFill="1" applyBorder="1" applyAlignment="1" applyProtection="1">
      <alignment horizontal="center" vertical="top"/>
    </xf>
    <xf numFmtId="0" fontId="51" fillId="24" borderId="10" xfId="0" applyNumberFormat="1" applyFont="1" applyFill="1" applyBorder="1" applyAlignment="1" applyProtection="1">
      <alignment vertical="top" wrapText="1"/>
    </xf>
    <xf numFmtId="49" fontId="51" fillId="24" borderId="10" xfId="0" applyNumberFormat="1" applyFont="1" applyFill="1" applyBorder="1" applyAlignment="1" applyProtection="1">
      <alignment horizontal="center" vertical="top"/>
    </xf>
    <xf numFmtId="0" fontId="51" fillId="24" borderId="10" xfId="0" applyNumberFormat="1" applyFont="1" applyFill="1" applyBorder="1" applyAlignment="1" applyProtection="1">
      <alignment horizontal="left" vertical="top" wrapText="1"/>
    </xf>
    <xf numFmtId="0" fontId="51" fillId="24" borderId="10" xfId="0" applyNumberFormat="1" applyFont="1" applyFill="1" applyBorder="1" applyAlignment="1" applyProtection="1">
      <alignment horizontal="center" vertical="top" wrapText="1"/>
    </xf>
    <xf numFmtId="14" fontId="51" fillId="24" borderId="10" xfId="0" applyNumberFormat="1" applyFont="1" applyFill="1" applyBorder="1" applyAlignment="1" applyProtection="1">
      <alignment horizontal="center" vertical="top"/>
    </xf>
    <xf numFmtId="2" fontId="51" fillId="24" borderId="10" xfId="0" applyNumberFormat="1" applyFont="1" applyFill="1" applyBorder="1" applyAlignment="1" applyProtection="1">
      <alignment horizontal="center" vertical="top"/>
    </xf>
    <xf numFmtId="4" fontId="51" fillId="24" borderId="10" xfId="0" applyNumberFormat="1" applyFont="1" applyFill="1" applyBorder="1" applyAlignment="1" applyProtection="1">
      <alignment horizontal="center" vertical="top" wrapText="1"/>
    </xf>
    <xf numFmtId="0" fontId="51" fillId="24" borderId="10" xfId="0" applyNumberFormat="1" applyFont="1" applyFill="1" applyBorder="1" applyAlignment="1" applyProtection="1">
      <alignment vertical="top"/>
    </xf>
    <xf numFmtId="0" fontId="51" fillId="25" borderId="10" xfId="0" applyNumberFormat="1" applyFont="1" applyFill="1" applyBorder="1" applyAlignment="1" applyProtection="1">
      <alignment vertical="top" wrapText="1"/>
    </xf>
    <xf numFmtId="0" fontId="51" fillId="0" borderId="10" xfId="0" applyNumberFormat="1" applyFont="1" applyFill="1" applyBorder="1" applyAlignment="1" applyProtection="1">
      <alignment vertical="top" wrapText="1"/>
    </xf>
    <xf numFmtId="4" fontId="51" fillId="0" borderId="10" xfId="0" applyNumberFormat="1" applyFont="1" applyFill="1" applyBorder="1" applyAlignment="1" applyProtection="1">
      <alignment horizontal="center" vertical="top" wrapText="1"/>
    </xf>
    <xf numFmtId="49" fontId="51" fillId="0" borderId="10" xfId="0" applyNumberFormat="1" applyFont="1" applyFill="1" applyBorder="1" applyAlignment="1" applyProtection="1">
      <alignment vertical="top" wrapText="1"/>
    </xf>
    <xf numFmtId="0" fontId="51" fillId="0" borderId="0" xfId="0" applyNumberFormat="1" applyFont="1" applyFill="1" applyBorder="1" applyAlignment="1" applyProtection="1">
      <alignment vertical="top" wrapText="1"/>
    </xf>
    <xf numFmtId="49" fontId="51" fillId="25" borderId="10" xfId="0" applyNumberFormat="1" applyFont="1" applyFill="1" applyBorder="1" applyAlignment="1" applyProtection="1">
      <alignment horizontal="center" vertical="top"/>
    </xf>
    <xf numFmtId="0" fontId="51" fillId="25" borderId="10" xfId="0" applyNumberFormat="1" applyFont="1" applyFill="1" applyBorder="1" applyAlignment="1" applyProtection="1">
      <alignment horizontal="left" vertical="top" wrapText="1"/>
    </xf>
    <xf numFmtId="0" fontId="51" fillId="25" borderId="10" xfId="0" applyNumberFormat="1" applyFont="1" applyFill="1" applyBorder="1" applyAlignment="1" applyProtection="1">
      <alignment horizontal="center" vertical="top" wrapText="1"/>
    </xf>
    <xf numFmtId="14" fontId="51" fillId="25" borderId="10" xfId="0" applyNumberFormat="1" applyFont="1" applyFill="1" applyBorder="1" applyAlignment="1" applyProtection="1">
      <alignment horizontal="center" vertical="top" wrapText="1"/>
    </xf>
    <xf numFmtId="14" fontId="51" fillId="25" borderId="10" xfId="0" applyNumberFormat="1" applyFont="1" applyFill="1" applyBorder="1" applyAlignment="1" applyProtection="1">
      <alignment horizontal="center" vertical="top"/>
    </xf>
    <xf numFmtId="2" fontId="51" fillId="25" borderId="10" xfId="0" applyNumberFormat="1" applyFont="1" applyFill="1" applyBorder="1" applyAlignment="1" applyProtection="1">
      <alignment horizontal="center" vertical="top"/>
    </xf>
    <xf numFmtId="4"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vertical="top"/>
    </xf>
    <xf numFmtId="0" fontId="51" fillId="25" borderId="0" xfId="0" applyNumberFormat="1" applyFont="1" applyFill="1" applyBorder="1" applyAlignment="1" applyProtection="1">
      <alignment vertical="top"/>
    </xf>
    <xf numFmtId="0" fontId="51" fillId="0" borderId="10" xfId="0" applyNumberFormat="1" applyFont="1" applyFill="1" applyBorder="1" applyAlignment="1" applyProtection="1">
      <alignment horizontal="left" vertical="top" wrapText="1"/>
    </xf>
    <xf numFmtId="49" fontId="51" fillId="0" borderId="10" xfId="0" applyNumberFormat="1" applyFont="1" applyFill="1" applyBorder="1" applyAlignment="1" applyProtection="1">
      <alignment horizontal="center" vertical="top" wrapText="1"/>
    </xf>
    <xf numFmtId="2" fontId="51" fillId="0" borderId="10" xfId="0" applyNumberFormat="1" applyFont="1" applyFill="1" applyBorder="1" applyAlignment="1" applyProtection="1">
      <alignment horizontal="center" vertical="top"/>
    </xf>
    <xf numFmtId="0" fontId="51" fillId="0" borderId="10" xfId="0" applyNumberFormat="1" applyFont="1" applyFill="1" applyBorder="1" applyAlignment="1" applyProtection="1">
      <alignment vertical="top"/>
    </xf>
    <xf numFmtId="2" fontId="51" fillId="24" borderId="10" xfId="0" applyNumberFormat="1" applyFont="1" applyFill="1" applyBorder="1" applyAlignment="1" applyProtection="1">
      <alignment horizontal="center" vertical="top" wrapText="1"/>
    </xf>
    <xf numFmtId="49" fontId="51" fillId="0" borderId="10" xfId="0" applyNumberFormat="1" applyFont="1" applyFill="1" applyBorder="1" applyAlignment="1" applyProtection="1">
      <alignment horizontal="center" vertical="top"/>
    </xf>
    <xf numFmtId="0" fontId="51" fillId="25" borderId="12" xfId="0" applyNumberFormat="1" applyFont="1" applyFill="1" applyBorder="1" applyAlignment="1" applyProtection="1">
      <alignment horizontal="center" vertical="top"/>
    </xf>
    <xf numFmtId="0" fontId="51" fillId="24" borderId="12" xfId="0" applyNumberFormat="1" applyFont="1" applyFill="1" applyBorder="1" applyAlignment="1" applyProtection="1">
      <alignment horizontal="center" vertical="top" wrapText="1"/>
    </xf>
    <xf numFmtId="0" fontId="51" fillId="0" borderId="12" xfId="0" applyNumberFormat="1" applyFont="1" applyFill="1" applyBorder="1" applyAlignment="1" applyProtection="1">
      <alignment horizontal="center" vertical="top" wrapText="1"/>
    </xf>
    <xf numFmtId="49" fontId="51" fillId="0" borderId="12" xfId="0" applyNumberFormat="1" applyFont="1" applyFill="1" applyBorder="1" applyAlignment="1" applyProtection="1">
      <alignment horizontal="center" vertical="top" wrapText="1"/>
    </xf>
    <xf numFmtId="0" fontId="51" fillId="24" borderId="14" xfId="0" applyNumberFormat="1" applyFont="1" applyFill="1" applyBorder="1" applyAlignment="1" applyProtection="1">
      <alignment horizontal="left" vertical="top" wrapText="1"/>
    </xf>
    <xf numFmtId="0" fontId="51" fillId="25" borderId="13" xfId="0" applyNumberFormat="1" applyFont="1" applyFill="1" applyBorder="1" applyAlignment="1" applyProtection="1">
      <alignment horizontal="center" vertical="top"/>
    </xf>
    <xf numFmtId="49" fontId="51" fillId="25" borderId="10" xfId="0" applyNumberFormat="1" applyFont="1" applyFill="1" applyBorder="1" applyAlignment="1" applyProtection="1">
      <alignment horizontal="center" vertical="top" wrapText="1"/>
    </xf>
    <xf numFmtId="0" fontId="51" fillId="0" borderId="14" xfId="0" applyNumberFormat="1" applyFont="1" applyFill="1" applyBorder="1" applyAlignment="1" applyProtection="1">
      <alignment horizontal="left" vertical="top" wrapText="1"/>
    </xf>
    <xf numFmtId="49" fontId="51" fillId="25" borderId="10" xfId="0" applyNumberFormat="1" applyFont="1" applyFill="1" applyBorder="1" applyAlignment="1" applyProtection="1">
      <alignment horizontal="left" vertical="top" wrapText="1"/>
    </xf>
    <xf numFmtId="2" fontId="51" fillId="25" borderId="10" xfId="0" applyNumberFormat="1" applyFont="1" applyFill="1" applyBorder="1" applyAlignment="1" applyProtection="1">
      <alignment horizontal="center" vertical="top" wrapText="1"/>
    </xf>
    <xf numFmtId="14" fontId="51" fillId="25" borderId="14" xfId="0" applyNumberFormat="1" applyFont="1" applyFill="1" applyBorder="1" applyAlignment="1" applyProtection="1">
      <alignment horizontal="left" vertical="top" wrapText="1"/>
    </xf>
    <xf numFmtId="0" fontId="51" fillId="24" borderId="0" xfId="0" applyNumberFormat="1" applyFont="1" applyFill="1" applyBorder="1" applyAlignment="1" applyProtection="1">
      <alignment vertical="top"/>
    </xf>
    <xf numFmtId="0" fontId="51" fillId="25" borderId="14" xfId="0" applyNumberFormat="1" applyFont="1" applyFill="1" applyBorder="1" applyAlignment="1" applyProtection="1">
      <alignment horizontal="left" vertical="top" wrapText="1"/>
    </xf>
    <xf numFmtId="0" fontId="51" fillId="0" borderId="0" xfId="0" applyNumberFormat="1" applyFont="1" applyFill="1" applyBorder="1" applyAlignment="1" applyProtection="1">
      <alignment horizontal="left" vertical="top"/>
    </xf>
    <xf numFmtId="0" fontId="51" fillId="25" borderId="19" xfId="0" applyNumberFormat="1" applyFont="1" applyFill="1" applyBorder="1" applyAlignment="1" applyProtection="1">
      <alignment vertical="top"/>
    </xf>
    <xf numFmtId="0" fontId="51" fillId="0" borderId="12" xfId="0" applyNumberFormat="1" applyFont="1" applyFill="1" applyBorder="1" applyAlignment="1" applyProtection="1">
      <alignment vertical="top" wrapText="1"/>
    </xf>
    <xf numFmtId="0" fontId="51" fillId="0" borderId="12" xfId="0" applyNumberFormat="1" applyFont="1" applyFill="1" applyBorder="1" applyAlignment="1" applyProtection="1">
      <alignment vertical="top"/>
    </xf>
    <xf numFmtId="0" fontId="51" fillId="0" borderId="10" xfId="0" applyNumberFormat="1" applyFont="1" applyFill="1" applyBorder="1" applyAlignment="1" applyProtection="1">
      <alignment horizontal="left" vertical="top"/>
    </xf>
    <xf numFmtId="49" fontId="51" fillId="25" borderId="10" xfId="0" applyNumberFormat="1" applyFont="1" applyFill="1" applyBorder="1" applyAlignment="1" applyProtection="1">
      <alignment vertical="top" wrapText="1"/>
    </xf>
    <xf numFmtId="0" fontId="51" fillId="25" borderId="10" xfId="0" applyNumberFormat="1" applyFont="1" applyFill="1" applyBorder="1" applyAlignment="1" applyProtection="1">
      <alignment horizontal="left" vertical="top"/>
    </xf>
    <xf numFmtId="0" fontId="51" fillId="25" borderId="14" xfId="0" applyNumberFormat="1" applyFont="1" applyFill="1" applyBorder="1" applyAlignment="1" applyProtection="1">
      <alignment horizontal="center" vertical="top" wrapText="1"/>
    </xf>
    <xf numFmtId="0" fontId="51" fillId="25" borderId="11" xfId="0" applyNumberFormat="1" applyFont="1" applyFill="1" applyBorder="1" applyAlignment="1" applyProtection="1">
      <alignment horizontal="center" vertical="top"/>
    </xf>
    <xf numFmtId="17" fontId="51" fillId="25" borderId="10" xfId="0" applyNumberFormat="1" applyFont="1" applyFill="1" applyBorder="1" applyAlignment="1" applyProtection="1">
      <alignment horizontal="center" vertical="top"/>
    </xf>
    <xf numFmtId="14" fontId="51" fillId="25" borderId="12" xfId="0" applyNumberFormat="1" applyFont="1" applyFill="1" applyBorder="1" applyAlignment="1" applyProtection="1">
      <alignment horizontal="center" vertical="top" wrapText="1"/>
    </xf>
    <xf numFmtId="2" fontId="51" fillId="25" borderId="12" xfId="0" applyNumberFormat="1" applyFont="1" applyFill="1" applyBorder="1" applyAlignment="1" applyProtection="1">
      <alignment horizontal="center" vertical="top" wrapText="1"/>
    </xf>
    <xf numFmtId="4" fontId="51" fillId="25" borderId="12" xfId="0" applyNumberFormat="1" applyFont="1" applyFill="1" applyBorder="1" applyAlignment="1" applyProtection="1">
      <alignment horizontal="center" vertical="top" wrapText="1"/>
    </xf>
    <xf numFmtId="0" fontId="51" fillId="0" borderId="11" xfId="0" applyNumberFormat="1" applyFont="1" applyFill="1" applyBorder="1" applyAlignment="1" applyProtection="1">
      <alignment horizontal="center" vertical="top" wrapText="1"/>
    </xf>
    <xf numFmtId="0" fontId="51" fillId="0" borderId="11" xfId="0" applyNumberFormat="1" applyFont="1" applyFill="1" applyBorder="1" applyAlignment="1" applyProtection="1">
      <alignment horizontal="center" vertical="top"/>
    </xf>
    <xf numFmtId="0" fontId="51" fillId="0" borderId="11" xfId="0" applyNumberFormat="1" applyFont="1" applyFill="1" applyBorder="1" applyAlignment="1" applyProtection="1">
      <alignment vertical="top"/>
    </xf>
    <xf numFmtId="17" fontId="51" fillId="25" borderId="13" xfId="0" applyNumberFormat="1" applyFont="1" applyFill="1" applyBorder="1" applyAlignment="1" applyProtection="1">
      <alignment horizontal="center" vertical="top"/>
    </xf>
    <xf numFmtId="0" fontId="51" fillId="24" borderId="11" xfId="0" applyNumberFormat="1" applyFont="1" applyFill="1" applyBorder="1" applyAlignment="1" applyProtection="1">
      <alignment horizontal="center" vertical="top" wrapText="1"/>
    </xf>
    <xf numFmtId="17" fontId="51" fillId="25" borderId="12" xfId="0" applyNumberFormat="1" applyFont="1" applyFill="1" applyBorder="1" applyAlignment="1" applyProtection="1">
      <alignment horizontal="center" vertical="top"/>
    </xf>
    <xf numFmtId="0" fontId="51" fillId="0" borderId="12" xfId="0" applyNumberFormat="1" applyFont="1" applyFill="1" applyBorder="1" applyAlignment="1" applyProtection="1">
      <alignment horizontal="left" vertical="top" wrapText="1"/>
    </xf>
    <xf numFmtId="17" fontId="51" fillId="25" borderId="11" xfId="0" applyNumberFormat="1" applyFont="1" applyFill="1" applyBorder="1" applyAlignment="1" applyProtection="1">
      <alignment horizontal="center" vertical="top"/>
    </xf>
    <xf numFmtId="0" fontId="51" fillId="0" borderId="11" xfId="0" applyNumberFormat="1" applyFont="1" applyFill="1" applyBorder="1" applyAlignment="1" applyProtection="1">
      <alignment vertical="top" wrapText="1"/>
    </xf>
    <xf numFmtId="0" fontId="51" fillId="0" borderId="11" xfId="0" applyNumberFormat="1" applyFont="1" applyFill="1" applyBorder="1" applyAlignment="1" applyProtection="1">
      <alignment horizontal="left" vertical="top" wrapText="1"/>
    </xf>
    <xf numFmtId="0" fontId="51" fillId="25" borderId="12" xfId="0" applyNumberFormat="1" applyFont="1" applyFill="1" applyBorder="1" applyAlignment="1" applyProtection="1">
      <alignment horizontal="center" vertical="top" wrapText="1"/>
    </xf>
    <xf numFmtId="14" fontId="51" fillId="25" borderId="0" xfId="0" applyNumberFormat="1" applyFont="1" applyFill="1" applyBorder="1" applyAlignment="1" applyProtection="1">
      <alignment horizontal="center" vertical="top"/>
    </xf>
    <xf numFmtId="0" fontId="51" fillId="25" borderId="0" xfId="0" applyNumberFormat="1" applyFont="1" applyFill="1" applyBorder="1" applyAlignment="1" applyProtection="1">
      <alignment horizontal="center" vertical="top"/>
    </xf>
    <xf numFmtId="4" fontId="51" fillId="25" borderId="10" xfId="0" applyNumberFormat="1" applyFont="1" applyFill="1" applyBorder="1" applyAlignment="1" applyProtection="1">
      <alignment horizontal="center" vertical="top"/>
    </xf>
    <xf numFmtId="0" fontId="51" fillId="25" borderId="0" xfId="0" applyNumberFormat="1" applyFont="1" applyFill="1" applyBorder="1" applyAlignment="1" applyProtection="1">
      <alignment vertical="top" wrapText="1"/>
    </xf>
    <xf numFmtId="0" fontId="51" fillId="25" borderId="0" xfId="0" applyNumberFormat="1" applyFont="1" applyFill="1" applyBorder="1" applyAlignment="1" applyProtection="1">
      <alignment horizontal="center" vertical="top" wrapText="1"/>
    </xf>
    <xf numFmtId="49" fontId="51" fillId="25" borderId="11" xfId="0" applyNumberFormat="1" applyFont="1" applyFill="1" applyBorder="1" applyAlignment="1" applyProtection="1">
      <alignment horizontal="center" vertical="top"/>
    </xf>
    <xf numFmtId="49" fontId="51" fillId="25" borderId="0" xfId="0" applyNumberFormat="1" applyFont="1" applyFill="1" applyBorder="1" applyAlignment="1" applyProtection="1">
      <alignment horizontal="center" vertical="top"/>
    </xf>
    <xf numFmtId="49" fontId="51" fillId="0" borderId="11" xfId="0" applyNumberFormat="1" applyFont="1" applyFill="1" applyBorder="1" applyAlignment="1" applyProtection="1">
      <alignment horizontal="center" vertical="top" wrapText="1"/>
    </xf>
    <xf numFmtId="0" fontId="52" fillId="25" borderId="10" xfId="0" applyFont="1" applyFill="1" applyBorder="1" applyAlignment="1">
      <alignment vertical="center" wrapText="1"/>
    </xf>
    <xf numFmtId="0" fontId="52" fillId="25" borderId="10" xfId="0" applyFont="1" applyFill="1" applyBorder="1" applyAlignment="1">
      <alignment horizontal="left" vertical="center" wrapText="1"/>
    </xf>
    <xf numFmtId="16" fontId="51" fillId="25" borderId="10" xfId="0" applyNumberFormat="1" applyFont="1" applyFill="1" applyBorder="1" applyAlignment="1" applyProtection="1">
      <alignment horizontal="center" vertical="top"/>
    </xf>
    <xf numFmtId="0" fontId="51" fillId="25" borderId="11" xfId="0" applyNumberFormat="1" applyFont="1" applyFill="1" applyBorder="1" applyAlignment="1" applyProtection="1">
      <alignment vertical="top" wrapText="1"/>
    </xf>
    <xf numFmtId="0" fontId="51" fillId="25" borderId="11" xfId="0" applyNumberFormat="1" applyFont="1" applyFill="1" applyBorder="1" applyAlignment="1" applyProtection="1">
      <alignment horizontal="left" vertical="top" wrapText="1"/>
    </xf>
    <xf numFmtId="0" fontId="51" fillId="25" borderId="11" xfId="0" applyNumberFormat="1" applyFont="1" applyFill="1" applyBorder="1" applyAlignment="1" applyProtection="1">
      <alignment horizontal="center" vertical="top" wrapText="1"/>
    </xf>
    <xf numFmtId="14" fontId="51" fillId="25" borderId="11" xfId="0" applyNumberFormat="1" applyFont="1" applyFill="1" applyBorder="1" applyAlignment="1" applyProtection="1">
      <alignment horizontal="center" vertical="top" wrapText="1"/>
    </xf>
    <xf numFmtId="0" fontId="51" fillId="25" borderId="12" xfId="0" applyNumberFormat="1" applyFont="1" applyFill="1" applyBorder="1" applyAlignment="1" applyProtection="1">
      <alignment vertical="top" wrapText="1"/>
    </xf>
    <xf numFmtId="0" fontId="51" fillId="25" borderId="12" xfId="0" applyNumberFormat="1" applyFont="1" applyFill="1" applyBorder="1" applyAlignment="1" applyProtection="1">
      <alignment horizontal="left" vertical="top" wrapText="1"/>
    </xf>
    <xf numFmtId="0" fontId="51" fillId="25" borderId="10" xfId="36" applyNumberFormat="1" applyFont="1" applyFill="1" applyBorder="1" applyAlignment="1" applyProtection="1">
      <alignment horizontal="center" vertical="top" wrapText="1"/>
    </xf>
    <xf numFmtId="14" fontId="51" fillId="25" borderId="12" xfId="0" applyNumberFormat="1" applyFont="1" applyFill="1" applyBorder="1" applyAlignment="1" applyProtection="1">
      <alignment horizontal="center" vertical="top"/>
    </xf>
    <xf numFmtId="49" fontId="51" fillId="0" borderId="11" xfId="0" applyNumberFormat="1" applyFont="1" applyFill="1" applyBorder="1" applyAlignment="1" applyProtection="1">
      <alignment horizontal="center" vertical="top"/>
    </xf>
    <xf numFmtId="49" fontId="51" fillId="25" borderId="12" xfId="0" applyNumberFormat="1" applyFont="1" applyFill="1" applyBorder="1" applyAlignment="1" applyProtection="1">
      <alignment horizontal="center" vertical="top"/>
    </xf>
    <xf numFmtId="4" fontId="51" fillId="25" borderId="12" xfId="37" applyNumberFormat="1" applyFont="1" applyFill="1" applyBorder="1" applyAlignment="1">
      <alignment horizontal="center" vertical="top" wrapText="1"/>
    </xf>
    <xf numFmtId="4" fontId="51" fillId="25" borderId="12" xfId="0" applyNumberFormat="1" applyFont="1" applyFill="1" applyBorder="1" applyAlignment="1" applyProtection="1">
      <alignment horizontal="center" vertical="top"/>
    </xf>
    <xf numFmtId="0" fontId="51" fillId="0" borderId="18" xfId="0" applyNumberFormat="1" applyFont="1" applyFill="1" applyBorder="1" applyAlignment="1" applyProtection="1">
      <alignment vertical="top" wrapText="1"/>
    </xf>
    <xf numFmtId="4" fontId="51" fillId="25" borderId="10" xfId="37" applyNumberFormat="1" applyFont="1" applyFill="1" applyBorder="1" applyAlignment="1">
      <alignment horizontal="center" vertical="top" wrapText="1"/>
    </xf>
    <xf numFmtId="0" fontId="52" fillId="24" borderId="10" xfId="0" applyNumberFormat="1" applyFont="1" applyFill="1" applyBorder="1" applyAlignment="1" applyProtection="1">
      <alignment horizontal="center" vertical="top" wrapText="1"/>
    </xf>
    <xf numFmtId="49" fontId="52" fillId="25" borderId="10" xfId="0" applyNumberFormat="1" applyFont="1" applyFill="1" applyBorder="1" applyAlignment="1" applyProtection="1">
      <alignment horizontal="center" vertical="top"/>
    </xf>
    <xf numFmtId="0" fontId="52" fillId="25" borderId="10" xfId="0" applyNumberFormat="1" applyFont="1" applyFill="1" applyBorder="1" applyAlignment="1" applyProtection="1">
      <alignment vertical="top" wrapText="1"/>
    </xf>
    <xf numFmtId="49" fontId="52" fillId="25" borderId="10" xfId="0" applyNumberFormat="1" applyFont="1" applyFill="1" applyBorder="1" applyAlignment="1" applyProtection="1">
      <alignment horizontal="center" vertical="top" wrapText="1"/>
    </xf>
    <xf numFmtId="0" fontId="52" fillId="25" borderId="10" xfId="0" applyNumberFormat="1" applyFont="1" applyFill="1" applyBorder="1" applyAlignment="1" applyProtection="1">
      <alignment horizontal="center" vertical="top" wrapText="1"/>
    </xf>
    <xf numFmtId="0" fontId="52" fillId="25" borderId="12" xfId="0" applyNumberFormat="1" applyFont="1" applyFill="1" applyBorder="1" applyAlignment="1" applyProtection="1">
      <alignment horizontal="center" vertical="top" wrapText="1"/>
    </xf>
    <xf numFmtId="14" fontId="52" fillId="25" borderId="12" xfId="0" applyNumberFormat="1" applyFont="1" applyFill="1" applyBorder="1" applyAlignment="1" applyProtection="1">
      <alignment horizontal="center" vertical="top"/>
    </xf>
    <xf numFmtId="2" fontId="52" fillId="25" borderId="12" xfId="0" applyNumberFormat="1" applyFont="1" applyFill="1" applyBorder="1" applyAlignment="1" applyProtection="1">
      <alignment horizontal="center" vertical="top" wrapText="1"/>
    </xf>
    <xf numFmtId="4" fontId="52" fillId="25" borderId="12" xfId="37" applyNumberFormat="1" applyFont="1" applyFill="1" applyBorder="1" applyAlignment="1">
      <alignment horizontal="center" vertical="top" wrapText="1"/>
    </xf>
    <xf numFmtId="4" fontId="52" fillId="25" borderId="10" xfId="0" applyNumberFormat="1" applyFont="1" applyFill="1" applyBorder="1" applyAlignment="1" applyProtection="1">
      <alignment horizontal="center" vertical="top" wrapText="1"/>
    </xf>
    <xf numFmtId="14" fontId="52" fillId="25" borderId="10" xfId="0" applyNumberFormat="1" applyFont="1" applyFill="1" applyBorder="1" applyAlignment="1" applyProtection="1">
      <alignment horizontal="center" vertical="top" wrapText="1"/>
    </xf>
    <xf numFmtId="0" fontId="52" fillId="25" borderId="0" xfId="0" applyNumberFormat="1" applyFont="1" applyFill="1" applyBorder="1" applyAlignment="1" applyProtection="1">
      <alignment vertical="top"/>
    </xf>
    <xf numFmtId="14" fontId="52" fillId="25" borderId="10" xfId="0" applyNumberFormat="1" applyFont="1" applyFill="1" applyBorder="1" applyAlignment="1" applyProtection="1">
      <alignment horizontal="center" vertical="top"/>
    </xf>
    <xf numFmtId="2" fontId="52" fillId="25" borderId="10" xfId="0" applyNumberFormat="1" applyFont="1" applyFill="1" applyBorder="1" applyAlignment="1" applyProtection="1">
      <alignment horizontal="center" vertical="top" wrapText="1"/>
    </xf>
    <xf numFmtId="4" fontId="52" fillId="25" borderId="10" xfId="37" applyNumberFormat="1" applyFont="1" applyFill="1" applyBorder="1" applyAlignment="1">
      <alignment horizontal="center" vertical="top" wrapText="1"/>
    </xf>
    <xf numFmtId="0" fontId="52" fillId="25" borderId="10" xfId="0" applyNumberFormat="1" applyFont="1" applyFill="1" applyBorder="1" applyAlignment="1" applyProtection="1">
      <alignment horizontal="left" vertical="top" wrapText="1"/>
    </xf>
    <xf numFmtId="4" fontId="51" fillId="24" borderId="10" xfId="0" applyNumberFormat="1" applyFont="1" applyFill="1" applyBorder="1" applyAlignment="1" applyProtection="1">
      <alignment horizontal="center" vertical="top"/>
    </xf>
    <xf numFmtId="165" fontId="51" fillId="24" borderId="10" xfId="0" applyNumberFormat="1" applyFont="1" applyFill="1" applyBorder="1" applyAlignment="1" applyProtection="1">
      <alignment horizontal="center" vertical="top"/>
    </xf>
    <xf numFmtId="0" fontId="51" fillId="24" borderId="10" xfId="36" applyNumberFormat="1" applyFont="1" applyFill="1" applyBorder="1" applyAlignment="1" applyProtection="1">
      <alignment vertical="top" wrapText="1"/>
    </xf>
    <xf numFmtId="0" fontId="51" fillId="26" borderId="10" xfId="0" applyNumberFormat="1" applyFont="1" applyFill="1" applyBorder="1" applyAlignment="1" applyProtection="1">
      <alignment horizontal="center" vertical="top"/>
    </xf>
    <xf numFmtId="49" fontId="51" fillId="0" borderId="10" xfId="36" applyNumberFormat="1" applyFont="1" applyFill="1" applyBorder="1" applyAlignment="1" applyProtection="1">
      <alignment horizontal="center" vertical="top"/>
    </xf>
    <xf numFmtId="2" fontId="51" fillId="0" borderId="10" xfId="0" applyNumberFormat="1" applyFont="1" applyFill="1" applyBorder="1" applyAlignment="1" applyProtection="1">
      <alignment vertical="top" wrapText="1"/>
    </xf>
    <xf numFmtId="0" fontId="51" fillId="24" borderId="10" xfId="36" applyNumberFormat="1" applyFont="1" applyFill="1" applyBorder="1" applyAlignment="1" applyProtection="1">
      <alignment horizontal="left" vertical="top" wrapText="1"/>
    </xf>
    <xf numFmtId="0" fontId="51" fillId="0" borderId="16" xfId="0" applyNumberFormat="1" applyFont="1" applyFill="1" applyBorder="1" applyAlignment="1" applyProtection="1">
      <alignment horizontal="left" vertical="top" wrapText="1"/>
    </xf>
    <xf numFmtId="0" fontId="51" fillId="0" borderId="10" xfId="0" applyNumberFormat="1" applyFont="1" applyFill="1" applyBorder="1" applyAlignment="1" applyProtection="1">
      <alignment vertical="center" wrapText="1"/>
    </xf>
    <xf numFmtId="0" fontId="51" fillId="0" borderId="14" xfId="0" applyNumberFormat="1" applyFont="1" applyFill="1" applyBorder="1" applyAlignment="1" applyProtection="1">
      <alignment vertical="center" wrapText="1"/>
    </xf>
    <xf numFmtId="0" fontId="51" fillId="26" borderId="10" xfId="0" applyNumberFormat="1" applyFont="1" applyFill="1" applyBorder="1" applyAlignment="1" applyProtection="1">
      <alignment horizontal="center" vertical="top" wrapText="1"/>
    </xf>
    <xf numFmtId="0" fontId="51" fillId="26" borderId="0" xfId="0" applyNumberFormat="1" applyFont="1" applyFill="1" applyBorder="1" applyAlignment="1" applyProtection="1">
      <alignment vertical="top"/>
    </xf>
    <xf numFmtId="0" fontId="51" fillId="0" borderId="20" xfId="0" applyNumberFormat="1" applyFont="1" applyFill="1" applyBorder="1" applyAlignment="1" applyProtection="1">
      <alignment vertical="top" wrapText="1"/>
    </xf>
    <xf numFmtId="0" fontId="51" fillId="0" borderId="13" xfId="0" applyNumberFormat="1" applyFont="1" applyFill="1" applyBorder="1" applyAlignment="1" applyProtection="1">
      <alignment horizontal="left" vertical="top" wrapText="1"/>
    </xf>
    <xf numFmtId="0" fontId="51" fillId="26" borderId="10" xfId="0" applyNumberFormat="1" applyFont="1" applyFill="1" applyBorder="1" applyAlignment="1" applyProtection="1">
      <alignment vertical="top" wrapText="1"/>
    </xf>
    <xf numFmtId="0" fontId="51" fillId="0" borderId="10" xfId="0" applyNumberFormat="1" applyFont="1" applyFill="1" applyBorder="1" applyAlignment="1" applyProtection="1">
      <alignment horizontal="center" vertical="top" wrapText="1"/>
    </xf>
    <xf numFmtId="49" fontId="51" fillId="25" borderId="10" xfId="0" applyNumberFormat="1" applyFont="1" applyFill="1" applyBorder="1" applyAlignment="1" applyProtection="1">
      <alignment vertical="top"/>
    </xf>
    <xf numFmtId="49" fontId="51" fillId="25" borderId="12" xfId="0" applyNumberFormat="1" applyFont="1" applyFill="1" applyBorder="1" applyAlignment="1" applyProtection="1">
      <alignment horizontal="center" vertical="top" wrapText="1"/>
    </xf>
    <xf numFmtId="49" fontId="51" fillId="25" borderId="10" xfId="0" applyNumberFormat="1" applyFont="1" applyFill="1" applyBorder="1" applyAlignment="1" applyProtection="1">
      <alignment horizontal="left" vertical="top"/>
    </xf>
    <xf numFmtId="49" fontId="51" fillId="25" borderId="0" xfId="0" applyNumberFormat="1" applyFont="1" applyFill="1" applyBorder="1" applyAlignment="1" applyProtection="1">
      <alignment vertical="top"/>
    </xf>
    <xf numFmtId="0" fontId="51" fillId="25" borderId="10" xfId="0" applyNumberFormat="1" applyFont="1" applyFill="1" applyBorder="1" applyAlignment="1" applyProtection="1">
      <alignment horizontal="left" vertical="justify" wrapText="1"/>
    </xf>
    <xf numFmtId="1" fontId="51" fillId="25" borderId="12" xfId="0" applyNumberFormat="1" applyFont="1" applyFill="1" applyBorder="1" applyAlignment="1" applyProtection="1">
      <alignment horizontal="left" vertical="top"/>
    </xf>
    <xf numFmtId="1" fontId="51" fillId="25" borderId="10" xfId="0" applyNumberFormat="1" applyFont="1" applyFill="1" applyBorder="1" applyAlignment="1" applyProtection="1">
      <alignment horizontal="center" vertical="top" wrapText="1"/>
    </xf>
    <xf numFmtId="0" fontId="52" fillId="25" borderId="10" xfId="0" applyNumberFormat="1" applyFont="1" applyFill="1" applyBorder="1" applyAlignment="1" applyProtection="1">
      <alignment vertical="top"/>
    </xf>
    <xf numFmtId="4" fontId="51" fillId="26" borderId="10" xfId="0" applyNumberFormat="1" applyFont="1" applyFill="1" applyBorder="1" applyAlignment="1" applyProtection="1">
      <alignment horizontal="center" vertical="top" wrapText="1"/>
    </xf>
    <xf numFmtId="0" fontId="51" fillId="25" borderId="18" xfId="0" applyNumberFormat="1" applyFont="1" applyFill="1" applyBorder="1" applyAlignment="1" applyProtection="1">
      <alignment horizontal="center" vertical="top" wrapText="1"/>
    </xf>
    <xf numFmtId="0" fontId="51" fillId="26" borderId="10" xfId="0" applyNumberFormat="1" applyFont="1" applyFill="1" applyBorder="1" applyAlignment="1" applyProtection="1">
      <alignment horizontal="left" vertical="top" wrapText="1"/>
    </xf>
    <xf numFmtId="2" fontId="51" fillId="26" borderId="10" xfId="0" applyNumberFormat="1" applyFont="1" applyFill="1" applyBorder="1" applyAlignment="1" applyProtection="1">
      <alignment horizontal="center" vertical="top"/>
    </xf>
    <xf numFmtId="0" fontId="51" fillId="26" borderId="10" xfId="0" applyNumberFormat="1" applyFont="1" applyFill="1" applyBorder="1" applyAlignment="1" applyProtection="1">
      <alignment vertical="top"/>
    </xf>
    <xf numFmtId="49" fontId="51" fillId="26" borderId="10" xfId="0" applyNumberFormat="1" applyFont="1" applyFill="1" applyBorder="1" applyAlignment="1" applyProtection="1">
      <alignment horizontal="center" vertical="top"/>
    </xf>
    <xf numFmtId="14" fontId="14" fillId="25" borderId="10" xfId="37" applyNumberFormat="1" applyFont="1" applyFill="1" applyBorder="1" applyAlignment="1">
      <alignment horizontal="center" vertical="top" wrapText="1"/>
    </xf>
    <xf numFmtId="49" fontId="10" fillId="25" borderId="10" xfId="36" applyNumberFormat="1" applyFont="1" applyFill="1" applyBorder="1" applyAlignment="1" applyProtection="1">
      <alignment horizontal="center" vertical="top" wrapText="1"/>
    </xf>
    <xf numFmtId="49" fontId="52" fillId="25" borderId="11" xfId="0" applyNumberFormat="1" applyFont="1" applyFill="1" applyBorder="1" applyAlignment="1" applyProtection="1">
      <alignment horizontal="center" vertical="top"/>
    </xf>
    <xf numFmtId="0" fontId="52" fillId="25" borderId="11" xfId="0" applyNumberFormat="1" applyFont="1" applyFill="1" applyBorder="1" applyAlignment="1" applyProtection="1">
      <alignment horizontal="left" vertical="top" wrapText="1"/>
    </xf>
    <xf numFmtId="0" fontId="51" fillId="25" borderId="10" xfId="0" applyNumberFormat="1" applyFont="1" applyFill="1" applyBorder="1" applyAlignment="1" applyProtection="1">
      <alignment vertical="center" wrapText="1"/>
    </xf>
    <xf numFmtId="14" fontId="51" fillId="25" borderId="0" xfId="0" applyNumberFormat="1" applyFont="1" applyFill="1" applyBorder="1" applyAlignment="1" applyProtection="1">
      <alignment horizontal="center" vertical="top" wrapText="1"/>
    </xf>
    <xf numFmtId="49" fontId="51" fillId="25" borderId="11" xfId="36" applyNumberFormat="1" applyFont="1" applyFill="1" applyBorder="1" applyAlignment="1" applyProtection="1">
      <alignment horizontal="center" vertical="top"/>
    </xf>
    <xf numFmtId="49" fontId="51" fillId="25" borderId="0" xfId="0" applyNumberFormat="1" applyFont="1" applyFill="1" applyBorder="1" applyAlignment="1" applyProtection="1">
      <alignment horizontal="center" vertical="top" wrapText="1"/>
    </xf>
    <xf numFmtId="0" fontId="51" fillId="25" borderId="14" xfId="0" applyNumberFormat="1" applyFont="1" applyFill="1" applyBorder="1" applyAlignment="1" applyProtection="1">
      <alignment vertical="top" wrapText="1"/>
    </xf>
    <xf numFmtId="14" fontId="51" fillId="26" borderId="10" xfId="0" applyNumberFormat="1" applyFont="1" applyFill="1" applyBorder="1" applyAlignment="1" applyProtection="1">
      <alignment horizontal="center" vertical="top"/>
    </xf>
    <xf numFmtId="49" fontId="51" fillId="25" borderId="10" xfId="36" applyNumberFormat="1" applyFont="1" applyFill="1" applyBorder="1" applyAlignment="1" applyProtection="1">
      <alignment horizontal="center" vertical="top"/>
    </xf>
    <xf numFmtId="0" fontId="51" fillId="25" borderId="14" xfId="0" applyNumberFormat="1" applyFont="1" applyFill="1" applyBorder="1" applyAlignment="1" applyProtection="1">
      <alignment vertical="top"/>
    </xf>
    <xf numFmtId="14" fontId="51" fillId="26" borderId="10" xfId="0" applyNumberFormat="1" applyFont="1" applyFill="1" applyBorder="1" applyAlignment="1" applyProtection="1">
      <alignment horizontal="center" vertical="top" wrapText="1"/>
    </xf>
    <xf numFmtId="0" fontId="51" fillId="25" borderId="13" xfId="0" applyNumberFormat="1" applyFont="1" applyFill="1" applyBorder="1" applyAlignment="1" applyProtection="1">
      <alignment vertical="top" wrapText="1"/>
    </xf>
    <xf numFmtId="0" fontId="33" fillId="26" borderId="0" xfId="0" applyNumberFormat="1" applyFont="1" applyFill="1" applyBorder="1" applyAlignment="1" applyProtection="1">
      <alignment horizontal="center" vertical="top"/>
    </xf>
    <xf numFmtId="0" fontId="10" fillId="26" borderId="10" xfId="0" applyNumberFormat="1" applyFont="1" applyFill="1" applyBorder="1" applyAlignment="1" applyProtection="1">
      <alignment horizontal="left" vertical="top"/>
    </xf>
    <xf numFmtId="1" fontId="10" fillId="26" borderId="10" xfId="0" applyNumberFormat="1" applyFont="1" applyFill="1" applyBorder="1" applyAlignment="1" applyProtection="1">
      <alignment horizontal="center" vertical="top"/>
    </xf>
    <xf numFmtId="4" fontId="10" fillId="26" borderId="10" xfId="0" applyNumberFormat="1" applyFont="1" applyFill="1" applyBorder="1" applyAlignment="1" applyProtection="1">
      <alignment horizontal="right" vertical="top"/>
    </xf>
    <xf numFmtId="14" fontId="10" fillId="26" borderId="12" xfId="0" applyNumberFormat="1" applyFont="1" applyFill="1" applyBorder="1" applyAlignment="1" applyProtection="1">
      <alignment horizontal="center" vertical="top"/>
    </xf>
    <xf numFmtId="0" fontId="10" fillId="26" borderId="10" xfId="0" applyNumberFormat="1" applyFont="1" applyFill="1" applyBorder="1" applyAlignment="1" applyProtection="1">
      <alignment horizontal="right" vertical="top"/>
    </xf>
    <xf numFmtId="1" fontId="51" fillId="25" borderId="10" xfId="0" applyNumberFormat="1" applyFont="1" applyFill="1" applyBorder="1" applyAlignment="1" applyProtection="1">
      <alignment horizontal="left" vertical="top"/>
    </xf>
    <xf numFmtId="49" fontId="51" fillId="25" borderId="10" xfId="0" applyNumberFormat="1" applyFont="1" applyFill="1" applyBorder="1" applyAlignment="1" applyProtection="1">
      <alignment horizontal="center" wrapText="1"/>
    </xf>
    <xf numFmtId="14" fontId="52" fillId="25" borderId="10" xfId="37" applyNumberFormat="1" applyFont="1" applyFill="1" applyBorder="1" applyAlignment="1">
      <alignment horizontal="center" vertical="top" wrapText="1"/>
    </xf>
    <xf numFmtId="14" fontId="51" fillId="25" borderId="10" xfId="0" applyNumberFormat="1" applyFont="1" applyFill="1" applyBorder="1" applyAlignment="1" applyProtection="1">
      <alignment vertical="top"/>
    </xf>
    <xf numFmtId="0" fontId="11" fillId="25" borderId="10" xfId="0" applyNumberFormat="1" applyFont="1" applyFill="1" applyBorder="1" applyAlignment="1" applyProtection="1">
      <alignment vertical="top" wrapText="1"/>
    </xf>
    <xf numFmtId="0" fontId="55" fillId="25" borderId="0" xfId="0" applyNumberFormat="1" applyFont="1" applyFill="1" applyBorder="1" applyAlignment="1" applyProtection="1">
      <alignment vertical="top"/>
    </xf>
    <xf numFmtId="0" fontId="11" fillId="25" borderId="0" xfId="0" applyNumberFormat="1" applyFont="1" applyFill="1" applyBorder="1" applyAlignment="1" applyProtection="1">
      <alignment horizontal="center" vertical="top"/>
    </xf>
    <xf numFmtId="0" fontId="50" fillId="25" borderId="0" xfId="0" applyNumberFormat="1" applyFont="1" applyFill="1" applyBorder="1" applyAlignment="1" applyProtection="1">
      <alignment vertical="top"/>
    </xf>
    <xf numFmtId="0" fontId="50" fillId="25" borderId="0" xfId="0" applyNumberFormat="1" applyFont="1" applyFill="1" applyBorder="1" applyAlignment="1" applyProtection="1">
      <alignment horizontal="left"/>
    </xf>
    <xf numFmtId="0" fontId="50" fillId="25" borderId="0" xfId="0" applyNumberFormat="1" applyFont="1" applyFill="1" applyBorder="1" applyAlignment="1" applyProtection="1">
      <alignment horizontal="left" vertical="top"/>
    </xf>
    <xf numFmtId="0" fontId="47" fillId="25" borderId="0" xfId="0" applyNumberFormat="1" applyFont="1" applyFill="1" applyBorder="1" applyAlignment="1" applyProtection="1">
      <alignment vertical="top"/>
    </xf>
    <xf numFmtId="0" fontId="51" fillId="25" borderId="12" xfId="0" applyNumberFormat="1" applyFont="1" applyFill="1" applyBorder="1" applyAlignment="1" applyProtection="1">
      <alignment vertical="top" wrapText="1" shrinkToFit="1"/>
    </xf>
    <xf numFmtId="49" fontId="51" fillId="25" borderId="11" xfId="0" applyNumberFormat="1" applyFont="1" applyFill="1" applyBorder="1" applyAlignment="1" applyProtection="1">
      <alignment vertical="top" wrapText="1"/>
    </xf>
    <xf numFmtId="4" fontId="51" fillId="25" borderId="11" xfId="0" applyNumberFormat="1" applyFont="1" applyFill="1" applyBorder="1" applyAlignment="1" applyProtection="1">
      <alignment horizontal="center" vertical="top"/>
    </xf>
    <xf numFmtId="49" fontId="51" fillId="25" borderId="0" xfId="0" applyNumberFormat="1" applyFont="1" applyFill="1" applyBorder="1" applyAlignment="1" applyProtection="1">
      <alignment vertical="top" wrapText="1"/>
    </xf>
    <xf numFmtId="0" fontId="47" fillId="25" borderId="0" xfId="0" applyNumberFormat="1" applyFont="1" applyFill="1" applyBorder="1" applyAlignment="1" applyProtection="1">
      <alignment horizontal="center" vertical="top"/>
    </xf>
    <xf numFmtId="0" fontId="56" fillId="25" borderId="0" xfId="0" applyNumberFormat="1" applyFont="1" applyFill="1" applyBorder="1" applyAlignment="1" applyProtection="1">
      <alignment vertical="top"/>
    </xf>
    <xf numFmtId="2" fontId="10" fillId="25" borderId="10" xfId="0" applyNumberFormat="1" applyFont="1" applyFill="1" applyBorder="1" applyAlignment="1" applyProtection="1">
      <alignment vertical="top" wrapText="1" shrinkToFit="1"/>
    </xf>
    <xf numFmtId="1" fontId="10" fillId="25" borderId="10" xfId="0" applyNumberFormat="1" applyFont="1" applyFill="1" applyBorder="1" applyAlignment="1" applyProtection="1">
      <alignment horizontal="left" vertical="top"/>
    </xf>
    <xf numFmtId="0" fontId="7" fillId="25" borderId="10" xfId="0" applyNumberFormat="1" applyFont="1" applyFill="1" applyBorder="1" applyAlignment="1" applyProtection="1">
      <alignment horizontal="center" vertical="top"/>
    </xf>
    <xf numFmtId="4" fontId="51" fillId="25" borderId="0" xfId="0" applyNumberFormat="1" applyFont="1" applyFill="1" applyBorder="1" applyAlignment="1" applyProtection="1">
      <alignment horizontal="center" vertical="top" wrapText="1"/>
    </xf>
    <xf numFmtId="4" fontId="51" fillId="26" borderId="10" xfId="0" applyNumberFormat="1" applyFont="1" applyFill="1" applyBorder="1" applyAlignment="1" applyProtection="1">
      <alignment horizontal="center" vertical="top"/>
    </xf>
    <xf numFmtId="0" fontId="51" fillId="25" borderId="26" xfId="0" applyNumberFormat="1" applyFont="1" applyFill="1" applyBorder="1" applyAlignment="1" applyProtection="1">
      <alignment horizontal="left" vertical="top" wrapText="1"/>
    </xf>
    <xf numFmtId="0" fontId="51" fillId="25" borderId="0" xfId="0" applyNumberFormat="1" applyFont="1" applyFill="1" applyBorder="1" applyAlignment="1" applyProtection="1">
      <alignment horizontal="left" vertical="top"/>
    </xf>
    <xf numFmtId="0" fontId="54" fillId="25" borderId="0" xfId="0" applyNumberFormat="1" applyFont="1" applyFill="1" applyBorder="1" applyAlignment="1" applyProtection="1">
      <alignment vertical="top"/>
    </xf>
    <xf numFmtId="0" fontId="51" fillId="25" borderId="10" xfId="0" applyNumberFormat="1" applyFont="1" applyFill="1" applyBorder="1" applyAlignment="1" applyProtection="1">
      <alignment horizontal="center" vertical="top" wrapText="1"/>
    </xf>
    <xf numFmtId="0" fontId="51" fillId="25" borderId="17" xfId="0" applyNumberFormat="1" applyFont="1" applyFill="1" applyBorder="1" applyAlignment="1" applyProtection="1">
      <alignment horizontal="center" vertical="top"/>
    </xf>
    <xf numFmtId="0" fontId="51" fillId="25" borderId="10" xfId="36" applyNumberFormat="1" applyFont="1" applyFill="1" applyBorder="1" applyAlignment="1" applyProtection="1">
      <alignment vertical="top" wrapText="1"/>
    </xf>
    <xf numFmtId="167" fontId="51" fillId="25" borderId="10" xfId="0" applyNumberFormat="1" applyFont="1" applyFill="1" applyBorder="1" applyAlignment="1" applyProtection="1">
      <alignment horizontal="center" vertical="top"/>
    </xf>
    <xf numFmtId="0" fontId="51" fillId="25" borderId="10" xfId="36" applyNumberFormat="1" applyFont="1" applyFill="1" applyBorder="1" applyAlignment="1" applyProtection="1">
      <alignment horizontal="left" vertical="top" wrapText="1"/>
    </xf>
    <xf numFmtId="0" fontId="51" fillId="25" borderId="14" xfId="0" applyNumberFormat="1" applyFont="1" applyFill="1" applyBorder="1" applyAlignment="1" applyProtection="1">
      <alignment vertical="center"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4" borderId="0" xfId="0" applyNumberFormat="1" applyFont="1" applyFill="1" applyBorder="1" applyAlignment="1" applyProtection="1">
      <alignment horizontal="center" vertical="top"/>
    </xf>
    <xf numFmtId="0" fontId="51" fillId="24" borderId="0" xfId="0" applyNumberFormat="1" applyFont="1" applyFill="1" applyBorder="1" applyAlignment="1" applyProtection="1">
      <alignment vertical="top" wrapText="1"/>
    </xf>
    <xf numFmtId="49" fontId="51" fillId="24" borderId="0" xfId="0" applyNumberFormat="1" applyFont="1" applyFill="1" applyBorder="1" applyAlignment="1" applyProtection="1">
      <alignment horizontal="center" vertical="top"/>
    </xf>
    <xf numFmtId="0" fontId="52" fillId="24" borderId="0" xfId="0" applyNumberFormat="1" applyFont="1" applyFill="1" applyBorder="1" applyAlignment="1" applyProtection="1">
      <alignment horizontal="center" vertical="top" wrapText="1"/>
    </xf>
    <xf numFmtId="0" fontId="51" fillId="24" borderId="0" xfId="0" applyNumberFormat="1" applyFont="1" applyFill="1" applyBorder="1" applyAlignment="1" applyProtection="1">
      <alignment horizontal="center" vertical="top" wrapText="1"/>
    </xf>
    <xf numFmtId="14" fontId="51" fillId="24" borderId="0" xfId="0" applyNumberFormat="1" applyFont="1" applyFill="1" applyBorder="1" applyAlignment="1" applyProtection="1">
      <alignment horizontal="center" vertical="top" wrapText="1"/>
    </xf>
    <xf numFmtId="14" fontId="51" fillId="24" borderId="0" xfId="0" applyNumberFormat="1" applyFont="1" applyFill="1" applyBorder="1" applyAlignment="1" applyProtection="1">
      <alignment horizontal="center" vertical="top"/>
    </xf>
    <xf numFmtId="4" fontId="51" fillId="24" borderId="0" xfId="0" applyNumberFormat="1" applyFont="1" applyFill="1" applyBorder="1" applyAlignment="1" applyProtection="1">
      <alignment horizontal="center" vertical="top" wrapText="1"/>
    </xf>
    <xf numFmtId="4" fontId="51" fillId="24" borderId="0" xfId="0" applyNumberFormat="1" applyFont="1" applyFill="1" applyBorder="1" applyAlignment="1" applyProtection="1">
      <alignment horizontal="center" vertical="top"/>
    </xf>
    <xf numFmtId="2" fontId="51" fillId="24" borderId="0" xfId="0" applyNumberFormat="1" applyFont="1" applyFill="1" applyBorder="1" applyAlignment="1" applyProtection="1">
      <alignment horizontal="center" vertical="top" wrapText="1"/>
    </xf>
    <xf numFmtId="168" fontId="51" fillId="25" borderId="10" xfId="0" applyNumberFormat="1" applyFont="1" applyFill="1" applyBorder="1" applyAlignment="1" applyProtection="1">
      <alignment horizontal="center" vertical="top"/>
    </xf>
    <xf numFmtId="168"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2" fontId="51" fillId="26"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2" fillId="25" borderId="0" xfId="0" applyNumberFormat="1" applyFont="1" applyFill="1" applyBorder="1" applyAlignment="1" applyProtection="1">
      <alignment horizontal="left" vertical="top" wrapText="1"/>
    </xf>
    <xf numFmtId="0" fontId="52" fillId="25" borderId="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49" fontId="52" fillId="25" borderId="12" xfId="0" applyNumberFormat="1" applyFont="1" applyFill="1" applyBorder="1" applyAlignment="1" applyProtection="1">
      <alignment horizontal="center" vertical="top"/>
    </xf>
    <xf numFmtId="0" fontId="51" fillId="25" borderId="10" xfId="0" applyNumberFormat="1" applyFont="1" applyFill="1" applyBorder="1" applyAlignment="1" applyProtection="1">
      <alignment horizontal="center" vertical="top" wrapText="1"/>
    </xf>
    <xf numFmtId="14" fontId="51" fillId="26" borderId="0" xfId="0" applyNumberFormat="1" applyFont="1" applyFill="1" applyBorder="1" applyAlignment="1" applyProtection="1">
      <alignment horizontal="center" vertical="top"/>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14" fontId="49" fillId="25" borderId="0" xfId="0" applyNumberFormat="1" applyFont="1" applyFill="1" applyBorder="1" applyAlignment="1" applyProtection="1">
      <alignment horizontal="center" vertical="top"/>
    </xf>
    <xf numFmtId="0" fontId="49" fillId="25" borderId="0" xfId="0" applyNumberFormat="1" applyFont="1" applyFill="1" applyBorder="1" applyAlignment="1" applyProtection="1">
      <alignment horizontal="left" vertical="top"/>
    </xf>
    <xf numFmtId="0" fontId="11" fillId="25" borderId="0" xfId="0" applyNumberFormat="1" applyFont="1" applyFill="1" applyBorder="1" applyAlignment="1" applyProtection="1">
      <alignment horizontal="left" vertical="top"/>
    </xf>
    <xf numFmtId="0" fontId="48" fillId="25" borderId="0" xfId="0" applyNumberFormat="1" applyFont="1" applyFill="1" applyBorder="1" applyAlignment="1" applyProtection="1">
      <alignment horizontal="left" vertical="top"/>
    </xf>
    <xf numFmtId="14" fontId="51" fillId="25" borderId="14" xfId="0" applyNumberFormat="1" applyFont="1" applyFill="1" applyBorder="1" applyAlignment="1" applyProtection="1">
      <alignment vertical="top" wrapText="1"/>
    </xf>
    <xf numFmtId="0" fontId="51" fillId="25" borderId="15" xfId="0" applyNumberFormat="1" applyFont="1" applyFill="1" applyBorder="1" applyAlignment="1" applyProtection="1">
      <alignment horizontal="left" vertical="top" wrapText="1"/>
    </xf>
    <xf numFmtId="0" fontId="51" fillId="25" borderId="19" xfId="0" applyNumberFormat="1" applyFont="1" applyFill="1" applyBorder="1" applyAlignment="1" applyProtection="1">
      <alignment vertical="top" wrapText="1"/>
    </xf>
    <xf numFmtId="49" fontId="51" fillId="25" borderId="10" xfId="0" applyNumberFormat="1" applyFont="1" applyFill="1" applyBorder="1" applyAlignment="1" applyProtection="1">
      <alignment horizontal="center" vertical="top"/>
      <protection locked="0"/>
    </xf>
    <xf numFmtId="0" fontId="51" fillId="25" borderId="22" xfId="0" applyNumberFormat="1" applyFont="1" applyFill="1" applyBorder="1" applyAlignment="1" applyProtection="1">
      <alignment vertical="top" wrapText="1"/>
    </xf>
    <xf numFmtId="0" fontId="51" fillId="25" borderId="10" xfId="0" applyNumberFormat="1" applyFont="1" applyFill="1" applyBorder="1" applyAlignment="1" applyProtection="1">
      <alignment horizontal="center" vertical="top" wrapText="1"/>
    </xf>
    <xf numFmtId="0" fontId="51" fillId="25" borderId="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6" borderId="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49" fontId="52" fillId="25" borderId="12" xfId="37" applyNumberFormat="1" applyFont="1" applyFill="1" applyBorder="1" applyAlignment="1">
      <alignment horizontal="center" vertical="top" wrapText="1"/>
    </xf>
    <xf numFmtId="0" fontId="51" fillId="25" borderId="10" xfId="0" applyNumberFormat="1" applyFont="1" applyFill="1" applyBorder="1" applyAlignment="1" applyProtection="1">
      <alignment horizontal="center" vertical="top" wrapText="1"/>
    </xf>
    <xf numFmtId="14" fontId="33" fillId="0" borderId="0" xfId="0" applyNumberFormat="1" applyFont="1" applyFill="1" applyBorder="1" applyAlignment="1" applyProtection="1">
      <alignment vertical="top"/>
    </xf>
    <xf numFmtId="0" fontId="51" fillId="25" borderId="0" xfId="0" applyNumberFormat="1" applyFont="1" applyFill="1" applyBorder="1" applyAlignment="1" applyProtection="1">
      <alignment horizontal="left" vertical="top" wrapText="1"/>
    </xf>
    <xf numFmtId="2" fontId="51" fillId="25" borderId="13"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6" borderId="13" xfId="0" applyNumberFormat="1" applyFont="1" applyFill="1" applyBorder="1" applyAlignment="1" applyProtection="1">
      <alignment horizontal="center" vertical="top"/>
    </xf>
    <xf numFmtId="0" fontId="51" fillId="26" borderId="0" xfId="0" applyNumberFormat="1" applyFont="1" applyFill="1" applyBorder="1" applyAlignment="1" applyProtection="1">
      <alignment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6" borderId="0" xfId="0" applyNumberFormat="1" applyFont="1" applyFill="1" applyBorder="1" applyAlignment="1" applyProtection="1">
      <alignment horizontal="center" vertical="top"/>
    </xf>
    <xf numFmtId="49" fontId="51" fillId="26" borderId="0" xfId="0" applyNumberFormat="1" applyFont="1" applyFill="1" applyBorder="1" applyAlignment="1" applyProtection="1">
      <alignment horizontal="center" vertical="top" wrapText="1"/>
    </xf>
    <xf numFmtId="14" fontId="51" fillId="26" borderId="0" xfId="0" applyNumberFormat="1" applyFont="1" applyFill="1" applyBorder="1" applyAlignment="1" applyProtection="1">
      <alignment horizontal="center" vertical="top" wrapText="1"/>
    </xf>
    <xf numFmtId="0" fontId="51" fillId="25" borderId="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47" fillId="25" borderId="0" xfId="0" applyNumberFormat="1" applyFont="1" applyFill="1" applyBorder="1" applyAlignment="1" applyProtection="1">
      <alignment horizontal="left"/>
    </xf>
    <xf numFmtId="0" fontId="50" fillId="25" borderId="0" xfId="0" applyNumberFormat="1" applyFont="1" applyFill="1" applyBorder="1" applyAlignment="1" applyProtection="1">
      <alignment horizontal="left"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1" fillId="25" borderId="10" xfId="0" applyNumberFormat="1" applyFont="1" applyFill="1" applyBorder="1" applyAlignment="1" applyProtection="1">
      <alignment horizontal="center" vertical="top" wrapText="1"/>
    </xf>
    <xf numFmtId="0" fontId="57" fillId="25" borderId="10" xfId="0" applyFont="1" applyFill="1" applyBorder="1" applyAlignment="1">
      <alignment horizontal="center" vertical="top" wrapText="1"/>
    </xf>
    <xf numFmtId="0" fontId="57" fillId="25" borderId="12" xfId="0" applyFont="1" applyFill="1" applyBorder="1" applyAlignment="1">
      <alignment horizontal="center" vertical="top" wrapText="1"/>
    </xf>
    <xf numFmtId="0" fontId="50" fillId="25" borderId="0" xfId="0" applyNumberFormat="1" applyFont="1" applyFill="1" applyBorder="1" applyAlignment="1" applyProtection="1">
      <alignment horizontal="center" wrapText="1"/>
    </xf>
    <xf numFmtId="0" fontId="57" fillId="25" borderId="10" xfId="0" applyFont="1" applyFill="1" applyBorder="1" applyAlignment="1">
      <alignment horizontal="center" vertical="top"/>
    </xf>
    <xf numFmtId="0" fontId="51" fillId="27" borderId="10" xfId="0" applyNumberFormat="1" applyFont="1" applyFill="1" applyBorder="1" applyAlignment="1" applyProtection="1">
      <alignment horizontal="center" vertical="top"/>
    </xf>
    <xf numFmtId="0" fontId="51" fillId="27" borderId="10" xfId="0" applyNumberFormat="1" applyFont="1" applyFill="1" applyBorder="1" applyAlignment="1" applyProtection="1">
      <alignment horizontal="center" vertical="top" wrapText="1"/>
    </xf>
    <xf numFmtId="49" fontId="51" fillId="27" borderId="10" xfId="0" applyNumberFormat="1" applyFont="1" applyFill="1" applyBorder="1" applyAlignment="1" applyProtection="1">
      <alignment horizontal="center" vertical="top"/>
    </xf>
    <xf numFmtId="0" fontId="51" fillId="25" borderId="17" xfId="0" applyNumberFormat="1" applyFont="1" applyFill="1" applyBorder="1" applyAlignment="1" applyProtection="1">
      <alignment vertical="top" wrapText="1"/>
    </xf>
    <xf numFmtId="0" fontId="51" fillId="25" borderId="13" xfId="0" applyNumberFormat="1" applyFont="1" applyFill="1" applyBorder="1" applyAlignment="1" applyProtection="1">
      <alignment horizontal="left" vertical="top" wrapText="1"/>
    </xf>
    <xf numFmtId="0" fontId="51" fillId="25" borderId="13" xfId="0" applyNumberFormat="1" applyFont="1" applyFill="1" applyBorder="1" applyAlignment="1" applyProtection="1">
      <alignment vertical="top"/>
    </xf>
    <xf numFmtId="49" fontId="51" fillId="25" borderId="13" xfId="0" applyNumberFormat="1" applyFont="1" applyFill="1" applyBorder="1" applyAlignment="1" applyProtection="1">
      <alignment vertical="top" wrapText="1"/>
    </xf>
    <xf numFmtId="49" fontId="51" fillId="25" borderId="13" xfId="0" applyNumberFormat="1" applyFont="1" applyFill="1" applyBorder="1" applyAlignment="1" applyProtection="1">
      <alignment horizontal="left" vertical="top" wrapText="1"/>
    </xf>
    <xf numFmtId="49" fontId="51" fillId="25" borderId="17" xfId="0" applyNumberFormat="1" applyFont="1" applyFill="1" applyBorder="1" applyAlignment="1" applyProtection="1">
      <alignment vertical="top" wrapText="1"/>
    </xf>
    <xf numFmtId="2" fontId="51" fillId="25" borderId="13" xfId="0" applyNumberFormat="1" applyFont="1" applyFill="1" applyBorder="1" applyAlignment="1" applyProtection="1">
      <alignment vertical="top" wrapText="1"/>
    </xf>
    <xf numFmtId="0" fontId="51" fillId="25" borderId="13" xfId="0" applyNumberFormat="1" applyFont="1" applyFill="1" applyBorder="1" applyAlignment="1" applyProtection="1">
      <alignment horizontal="justify" vertical="top" wrapText="1"/>
    </xf>
    <xf numFmtId="0" fontId="51" fillId="25" borderId="22" xfId="0" applyNumberFormat="1" applyFont="1" applyFill="1" applyBorder="1" applyAlignment="1" applyProtection="1">
      <alignment vertical="top"/>
    </xf>
    <xf numFmtId="0" fontId="51" fillId="25" borderId="26" xfId="0" applyNumberFormat="1" applyFont="1" applyFill="1" applyBorder="1" applyAlignment="1" applyProtection="1">
      <alignment vertical="top" wrapText="1"/>
    </xf>
    <xf numFmtId="0" fontId="51" fillId="25" borderId="13" xfId="0" applyNumberFormat="1" applyFont="1" applyFill="1" applyBorder="1" applyAlignment="1" applyProtection="1">
      <alignment horizontal="left" vertical="top"/>
    </xf>
    <xf numFmtId="0" fontId="51" fillId="25" borderId="22" xfId="0" applyNumberFormat="1" applyFont="1" applyFill="1" applyBorder="1" applyAlignment="1" applyProtection="1">
      <alignment horizontal="left" vertical="top" wrapText="1"/>
    </xf>
    <xf numFmtId="0" fontId="52" fillId="25" borderId="13" xfId="0" applyFont="1" applyFill="1" applyBorder="1" applyAlignment="1">
      <alignment vertical="center" wrapText="1"/>
    </xf>
    <xf numFmtId="0" fontId="52" fillId="25" borderId="13" xfId="0" applyFont="1" applyFill="1" applyBorder="1" applyAlignment="1">
      <alignment horizontal="left" vertical="center" wrapText="1"/>
    </xf>
    <xf numFmtId="0" fontId="51" fillId="25" borderId="13" xfId="0" applyFont="1" applyFill="1" applyBorder="1" applyAlignment="1">
      <alignment horizontal="left" vertical="center" wrapText="1"/>
    </xf>
    <xf numFmtId="0" fontId="51" fillId="25" borderId="17" xfId="0" applyNumberFormat="1" applyFont="1" applyFill="1" applyBorder="1" applyAlignment="1" applyProtection="1">
      <alignment horizontal="left" vertical="top" wrapText="1"/>
    </xf>
    <xf numFmtId="0" fontId="51" fillId="25" borderId="13" xfId="37" applyFont="1" applyFill="1" applyBorder="1" applyAlignment="1">
      <alignment vertical="top" wrapText="1"/>
    </xf>
    <xf numFmtId="0" fontId="51" fillId="25" borderId="25" xfId="0" applyNumberFormat="1" applyFont="1" applyFill="1" applyBorder="1" applyAlignment="1" applyProtection="1">
      <alignment vertical="top" wrapText="1"/>
    </xf>
    <xf numFmtId="0" fontId="52" fillId="25" borderId="13" xfId="0" applyNumberFormat="1" applyFont="1" applyFill="1" applyBorder="1" applyAlignment="1" applyProtection="1">
      <alignment vertical="top" wrapText="1"/>
    </xf>
    <xf numFmtId="0" fontId="14" fillId="25" borderId="13" xfId="0" applyNumberFormat="1" applyFont="1" applyFill="1" applyBorder="1" applyAlignment="1" applyProtection="1">
      <alignment vertical="top" wrapText="1"/>
    </xf>
    <xf numFmtId="0" fontId="52" fillId="25" borderId="13" xfId="0" applyNumberFormat="1" applyFont="1" applyFill="1" applyBorder="1" applyAlignment="1" applyProtection="1">
      <alignment horizontal="left" vertical="top" wrapText="1"/>
    </xf>
    <xf numFmtId="0" fontId="52" fillId="25" borderId="22" xfId="0" applyNumberFormat="1" applyFont="1" applyFill="1" applyBorder="1" applyAlignment="1" applyProtection="1">
      <alignment horizontal="center" vertical="top" wrapText="1"/>
    </xf>
    <xf numFmtId="0" fontId="52" fillId="25" borderId="22" xfId="0" applyNumberFormat="1" applyFont="1" applyFill="1" applyBorder="1" applyAlignment="1" applyProtection="1">
      <alignment horizontal="left" vertical="top" wrapText="1"/>
    </xf>
    <xf numFmtId="0" fontId="11" fillId="25" borderId="13" xfId="0" applyNumberFormat="1" applyFont="1" applyFill="1" applyBorder="1" applyAlignment="1" applyProtection="1">
      <alignment vertical="top"/>
    </xf>
    <xf numFmtId="0" fontId="11" fillId="25" borderId="13" xfId="0" applyNumberFormat="1" applyFont="1" applyFill="1" applyBorder="1" applyAlignment="1" applyProtection="1">
      <alignment vertical="top" wrapText="1"/>
    </xf>
    <xf numFmtId="0" fontId="11" fillId="25" borderId="22" xfId="0" applyNumberFormat="1" applyFont="1" applyFill="1" applyBorder="1" applyAlignment="1" applyProtection="1">
      <alignment vertical="top" wrapText="1"/>
    </xf>
    <xf numFmtId="0" fontId="11" fillId="25" borderId="17" xfId="0" applyNumberFormat="1" applyFont="1" applyFill="1" applyBorder="1" applyAlignment="1" applyProtection="1">
      <alignment vertical="top" wrapText="1"/>
    </xf>
    <xf numFmtId="49" fontId="51" fillId="25" borderId="14" xfId="0" applyNumberFormat="1" applyFont="1" applyFill="1" applyBorder="1" applyAlignment="1" applyProtection="1">
      <alignment horizontal="left" vertical="top"/>
    </xf>
    <xf numFmtId="0" fontId="51" fillId="25" borderId="14" xfId="0" applyNumberFormat="1" applyFont="1" applyFill="1" applyBorder="1" applyAlignment="1" applyProtection="1">
      <alignment horizontal="left" vertical="top"/>
    </xf>
    <xf numFmtId="0" fontId="51" fillId="25" borderId="14" xfId="0" applyNumberFormat="1" applyFont="1" applyFill="1" applyBorder="1" applyAlignment="1" applyProtection="1">
      <alignment vertical="top" wrapText="1" shrinkToFit="1"/>
    </xf>
    <xf numFmtId="0" fontId="51" fillId="25" borderId="16" xfId="0" applyNumberFormat="1" applyFont="1" applyFill="1" applyBorder="1" applyAlignment="1" applyProtection="1">
      <alignment horizontal="left" vertical="top" wrapText="1"/>
    </xf>
    <xf numFmtId="2" fontId="51" fillId="25" borderId="14" xfId="0" applyNumberFormat="1" applyFont="1" applyFill="1" applyBorder="1" applyAlignment="1" applyProtection="1">
      <alignment vertical="top" wrapText="1"/>
    </xf>
    <xf numFmtId="49" fontId="51" fillId="25" borderId="14" xfId="0" applyNumberFormat="1" applyFont="1" applyFill="1" applyBorder="1" applyAlignment="1" applyProtection="1">
      <alignment vertical="top" wrapText="1"/>
    </xf>
    <xf numFmtId="0" fontId="51" fillId="25" borderId="14" xfId="0" applyNumberFormat="1" applyFont="1" applyFill="1" applyBorder="1" applyAlignment="1" applyProtection="1">
      <alignment horizontal="left" vertical="center" wrapText="1"/>
    </xf>
    <xf numFmtId="0" fontId="51" fillId="25" borderId="16" xfId="0" applyNumberFormat="1" applyFont="1" applyFill="1" applyBorder="1" applyAlignment="1" applyProtection="1">
      <alignment horizontal="left" vertical="top"/>
    </xf>
    <xf numFmtId="0" fontId="52" fillId="25" borderId="14" xfId="0" applyFont="1" applyFill="1" applyBorder="1" applyAlignment="1">
      <alignment horizontal="left" vertical="center" wrapText="1"/>
    </xf>
    <xf numFmtId="0" fontId="51" fillId="25" borderId="14" xfId="0" applyFont="1" applyFill="1" applyBorder="1" applyAlignment="1">
      <alignment horizontal="left" vertical="center" wrapText="1"/>
    </xf>
    <xf numFmtId="0" fontId="51" fillId="25" borderId="15" xfId="0" applyNumberFormat="1" applyFont="1" applyFill="1" applyBorder="1" applyAlignment="1" applyProtection="1">
      <alignment vertical="top" wrapText="1"/>
    </xf>
    <xf numFmtId="0" fontId="51" fillId="25" borderId="21" xfId="0" applyNumberFormat="1" applyFont="1" applyFill="1" applyBorder="1" applyAlignment="1" applyProtection="1">
      <alignment vertical="top" wrapText="1"/>
    </xf>
    <xf numFmtId="0" fontId="52" fillId="25" borderId="14" xfId="0" applyNumberFormat="1" applyFont="1" applyFill="1" applyBorder="1" applyAlignment="1" applyProtection="1">
      <alignment vertical="top" wrapText="1"/>
    </xf>
    <xf numFmtId="0" fontId="14" fillId="25" borderId="14" xfId="0" applyNumberFormat="1" applyFont="1" applyFill="1" applyBorder="1" applyAlignment="1" applyProtection="1">
      <alignment vertical="top" wrapText="1"/>
    </xf>
    <xf numFmtId="0" fontId="52" fillId="25" borderId="16" xfId="0" applyNumberFormat="1" applyFont="1" applyFill="1" applyBorder="1" applyAlignment="1" applyProtection="1">
      <alignment vertical="top" wrapText="1"/>
    </xf>
    <xf numFmtId="0" fontId="52" fillId="25" borderId="15" xfId="0" applyNumberFormat="1" applyFont="1" applyFill="1" applyBorder="1" applyAlignment="1" applyProtection="1">
      <alignment vertical="top" wrapText="1"/>
    </xf>
    <xf numFmtId="0" fontId="52" fillId="25" borderId="14" xfId="0" applyNumberFormat="1" applyFont="1" applyFill="1" applyBorder="1" applyAlignment="1" applyProtection="1">
      <alignment horizontal="left" vertical="top" wrapText="1"/>
    </xf>
    <xf numFmtId="0" fontId="51" fillId="27" borderId="10" xfId="0" applyNumberFormat="1" applyFont="1" applyFill="1" applyBorder="1" applyAlignment="1" applyProtection="1">
      <alignment horizontal="center" vertical="top" wrapText="1"/>
    </xf>
    <xf numFmtId="0" fontId="50" fillId="25" borderId="0" xfId="0" applyNumberFormat="1" applyFont="1" applyFill="1" applyBorder="1" applyAlignment="1" applyProtection="1">
      <alignment horizontal="center" vertical="top"/>
    </xf>
    <xf numFmtId="0" fontId="57" fillId="0" borderId="10" xfId="0" applyFont="1" applyBorder="1" applyAlignment="1">
      <alignment horizontal="center" vertical="top" wrapText="1"/>
    </xf>
    <xf numFmtId="0" fontId="52" fillId="24" borderId="10" xfId="0" applyNumberFormat="1" applyFont="1" applyFill="1" applyBorder="1" applyAlignment="1" applyProtection="1">
      <alignment vertical="top" wrapText="1"/>
    </xf>
    <xf numFmtId="0" fontId="57" fillId="0" borderId="10" xfId="0" applyFont="1" applyBorder="1" applyAlignment="1">
      <alignment vertical="top" wrapText="1"/>
    </xf>
    <xf numFmtId="0" fontId="50" fillId="25" borderId="0" xfId="0" applyNumberFormat="1" applyFont="1" applyFill="1" applyBorder="1" applyAlignment="1" applyProtection="1">
      <alignment horizontal="center" vertical="top"/>
    </xf>
    <xf numFmtId="0" fontId="57" fillId="25" borderId="10" xfId="0" applyFont="1" applyFill="1" applyBorder="1" applyAlignment="1">
      <alignment vertical="top" wrapText="1"/>
    </xf>
    <xf numFmtId="0" fontId="54" fillId="25" borderId="0" xfId="0" applyNumberFormat="1" applyFont="1" applyFill="1" applyBorder="1" applyAlignment="1" applyProtection="1">
      <alignment horizontal="center" vertical="top"/>
    </xf>
    <xf numFmtId="0" fontId="51" fillId="24" borderId="11" xfId="0" applyNumberFormat="1" applyFont="1" applyFill="1" applyBorder="1" applyAlignment="1" applyProtection="1">
      <alignment vertical="top" wrapText="1"/>
    </xf>
    <xf numFmtId="0" fontId="57" fillId="25" borderId="11" xfId="0" applyFont="1" applyFill="1" applyBorder="1" applyAlignment="1">
      <alignment horizontal="center" vertical="top" wrapText="1"/>
    </xf>
    <xf numFmtId="0" fontId="57" fillId="0" borderId="12" xfId="0" applyFont="1" applyBorder="1" applyAlignment="1">
      <alignment horizontal="center" vertical="top" wrapText="1"/>
    </xf>
    <xf numFmtId="49" fontId="51" fillId="24" borderId="11" xfId="0" applyNumberFormat="1" applyFont="1" applyFill="1" applyBorder="1" applyAlignment="1" applyProtection="1">
      <alignment horizontal="center" vertical="top"/>
    </xf>
    <xf numFmtId="0" fontId="51" fillId="24" borderId="11" xfId="0" applyNumberFormat="1" applyFont="1" applyFill="1" applyBorder="1" applyAlignment="1" applyProtection="1">
      <alignment horizontal="left" vertical="top" wrapText="1"/>
    </xf>
    <xf numFmtId="0" fontId="57" fillId="0" borderId="11" xfId="0" applyFont="1" applyBorder="1" applyAlignment="1">
      <alignment horizontal="center" vertical="top" wrapText="1"/>
    </xf>
    <xf numFmtId="0" fontId="51" fillId="0" borderId="18" xfId="0" applyNumberFormat="1" applyFont="1" applyFill="1" applyBorder="1" applyAlignment="1" applyProtection="1">
      <alignment horizontal="center" vertical="top" wrapText="1"/>
    </xf>
    <xf numFmtId="49" fontId="51" fillId="24" borderId="12" xfId="0" applyNumberFormat="1" applyFont="1" applyFill="1" applyBorder="1" applyAlignment="1" applyProtection="1">
      <alignment horizontal="center" vertical="top"/>
    </xf>
    <xf numFmtId="0" fontId="51" fillId="24" borderId="12" xfId="0" applyNumberFormat="1" applyFont="1" applyFill="1" applyBorder="1" applyAlignment="1" applyProtection="1">
      <alignment horizontal="left" vertical="top" wrapText="1"/>
    </xf>
    <xf numFmtId="0" fontId="51" fillId="25" borderId="18" xfId="0" applyNumberFormat="1" applyFont="1" applyFill="1" applyBorder="1" applyAlignment="1" applyProtection="1">
      <alignment vertical="top" wrapText="1"/>
    </xf>
    <xf numFmtId="0" fontId="51" fillId="25" borderId="12" xfId="0" applyNumberFormat="1" applyFont="1" applyFill="1" applyBorder="1" applyAlignment="1" applyProtection="1">
      <alignment vertical="top"/>
    </xf>
    <xf numFmtId="0" fontId="58" fillId="25" borderId="0" xfId="0" applyNumberFormat="1" applyFont="1" applyFill="1" applyBorder="1" applyAlignment="1" applyProtection="1"/>
    <xf numFmtId="0" fontId="58" fillId="25" borderId="0" xfId="0" applyNumberFormat="1" applyFont="1" applyFill="1" applyBorder="1" applyAlignment="1" applyProtection="1">
      <alignment vertical="top"/>
    </xf>
    <xf numFmtId="0" fontId="58" fillId="25" borderId="0" xfId="0" applyNumberFormat="1" applyFont="1" applyFill="1" applyBorder="1" applyAlignment="1" applyProtection="1">
      <alignment horizontal="left" vertical="top"/>
    </xf>
    <xf numFmtId="0" fontId="58" fillId="25" borderId="0" xfId="0" applyNumberFormat="1" applyFont="1" applyFill="1" applyBorder="1" applyAlignment="1" applyProtection="1">
      <alignment horizontal="center" vertical="top"/>
    </xf>
    <xf numFmtId="0" fontId="47" fillId="25" borderId="0" xfId="0" applyNumberFormat="1" applyFont="1" applyFill="1" applyBorder="1" applyAlignment="1" applyProtection="1">
      <alignment horizontal="left" vertical="top"/>
    </xf>
    <xf numFmtId="1" fontId="51" fillId="25" borderId="10" xfId="0" applyNumberFormat="1" applyFont="1" applyFill="1" applyBorder="1" applyAlignment="1" applyProtection="1">
      <alignment horizontal="center" vertical="top"/>
    </xf>
    <xf numFmtId="0" fontId="51" fillId="25" borderId="11" xfId="0" applyNumberFormat="1" applyFont="1" applyFill="1" applyBorder="1" applyAlignment="1" applyProtection="1">
      <alignment vertical="top"/>
    </xf>
    <xf numFmtId="0" fontId="51" fillId="25" borderId="18" xfId="0" applyNumberFormat="1" applyFont="1" applyFill="1" applyBorder="1" applyAlignment="1" applyProtection="1">
      <alignment vertical="top"/>
    </xf>
    <xf numFmtId="49" fontId="51" fillId="25" borderId="10" xfId="0" applyNumberFormat="1" applyFont="1" applyFill="1" applyBorder="1" applyAlignment="1" applyProtection="1">
      <alignment horizontal="center" vertical="center" wrapText="1"/>
    </xf>
    <xf numFmtId="0" fontId="51" fillId="25" borderId="18" xfId="0" applyNumberFormat="1" applyFont="1" applyFill="1" applyBorder="1" applyAlignment="1" applyProtection="1">
      <alignment horizontal="center" vertical="top"/>
    </xf>
    <xf numFmtId="0" fontId="51" fillId="25" borderId="11" xfId="0" applyNumberFormat="1" applyFont="1" applyFill="1" applyBorder="1" applyAlignment="1" applyProtection="1">
      <alignment vertical="center" wrapText="1"/>
    </xf>
    <xf numFmtId="0" fontId="51" fillId="25" borderId="18" xfId="0" applyNumberFormat="1" applyFont="1" applyFill="1" applyBorder="1" applyAlignment="1" applyProtection="1">
      <alignment vertical="center" wrapText="1"/>
    </xf>
    <xf numFmtId="0" fontId="51" fillId="25" borderId="12" xfId="0" applyNumberFormat="1" applyFont="1" applyFill="1" applyBorder="1" applyAlignment="1" applyProtection="1">
      <alignment vertical="center" wrapText="1"/>
    </xf>
    <xf numFmtId="0" fontId="51" fillId="25" borderId="11" xfId="0" applyNumberFormat="1" applyFont="1" applyFill="1" applyBorder="1" applyAlignment="1" applyProtection="1">
      <alignment vertical="center"/>
    </xf>
    <xf numFmtId="0" fontId="51" fillId="25" borderId="18" xfId="0" applyNumberFormat="1" applyFont="1" applyFill="1" applyBorder="1" applyAlignment="1" applyProtection="1">
      <alignment vertical="center"/>
    </xf>
    <xf numFmtId="0" fontId="51" fillId="25" borderId="12" xfId="0" applyNumberFormat="1" applyFont="1" applyFill="1" applyBorder="1" applyAlignment="1" applyProtection="1">
      <alignment vertical="center"/>
    </xf>
    <xf numFmtId="0" fontId="51" fillId="25" borderId="10" xfId="0" applyFont="1" applyFill="1" applyBorder="1" applyAlignment="1">
      <alignment vertical="top" wrapText="1"/>
    </xf>
    <xf numFmtId="0" fontId="51" fillId="25" borderId="10" xfId="0" applyFont="1" applyFill="1" applyBorder="1" applyAlignment="1">
      <alignment horizontal="left" vertical="top" wrapText="1"/>
    </xf>
    <xf numFmtId="0" fontId="51" fillId="25" borderId="10" xfId="0" applyFont="1" applyFill="1" applyBorder="1" applyAlignment="1">
      <alignment horizontal="center" vertical="top" wrapText="1"/>
    </xf>
    <xf numFmtId="0" fontId="52" fillId="25" borderId="10" xfId="0" applyFont="1" applyFill="1" applyBorder="1" applyAlignment="1">
      <alignment horizontal="left" vertical="top" wrapText="1"/>
    </xf>
    <xf numFmtId="0" fontId="11" fillId="25" borderId="0" xfId="0" applyFont="1" applyFill="1" applyBorder="1" applyAlignment="1">
      <alignment horizontal="center"/>
    </xf>
    <xf numFmtId="0" fontId="49" fillId="25" borderId="0" xfId="0" applyFont="1" applyFill="1" applyBorder="1" applyAlignment="1"/>
    <xf numFmtId="0" fontId="49" fillId="25" borderId="0" xfId="0" applyFont="1" applyFill="1" applyBorder="1" applyAlignment="1">
      <alignment horizontal="center"/>
    </xf>
    <xf numFmtId="0" fontId="51" fillId="25" borderId="0" xfId="0" applyFont="1" applyFill="1" applyBorder="1" applyAlignment="1"/>
    <xf numFmtId="0" fontId="51" fillId="25" borderId="0" xfId="0" applyFont="1" applyFill="1" applyBorder="1" applyAlignment="1">
      <alignment horizontal="center"/>
    </xf>
    <xf numFmtId="0" fontId="51" fillId="25" borderId="10" xfId="0" applyFont="1" applyFill="1" applyBorder="1" applyAlignment="1">
      <alignment horizontal="center"/>
    </xf>
    <xf numFmtId="0" fontId="51" fillId="25" borderId="10" xfId="0" applyFont="1" applyFill="1" applyBorder="1" applyAlignment="1">
      <alignment horizontal="center" vertical="top"/>
    </xf>
    <xf numFmtId="0" fontId="51" fillId="25" borderId="10" xfId="0" applyFont="1" applyFill="1" applyBorder="1" applyAlignment="1">
      <alignment vertical="top"/>
    </xf>
    <xf numFmtId="1" fontId="51" fillId="25" borderId="10" xfId="0" applyNumberFormat="1" applyFont="1" applyFill="1" applyBorder="1" applyAlignment="1">
      <alignment horizontal="center" vertical="top"/>
    </xf>
    <xf numFmtId="0" fontId="51" fillId="25" borderId="0" xfId="0" applyFont="1" applyFill="1" applyBorder="1" applyAlignment="1">
      <alignment vertical="top"/>
    </xf>
    <xf numFmtId="0" fontId="51" fillId="25" borderId="10" xfId="0" applyNumberFormat="1" applyFont="1" applyFill="1" applyBorder="1" applyAlignment="1">
      <alignment horizontal="center" vertical="top"/>
    </xf>
    <xf numFmtId="1" fontId="51" fillId="25" borderId="10" xfId="0" applyNumberFormat="1" applyFont="1" applyFill="1" applyBorder="1" applyAlignment="1">
      <alignment horizontal="center" vertical="top" wrapText="1"/>
    </xf>
    <xf numFmtId="4" fontId="51" fillId="25" borderId="10" xfId="0" applyNumberFormat="1" applyFont="1" applyFill="1" applyBorder="1" applyAlignment="1">
      <alignment horizontal="center" vertical="top" wrapText="1"/>
    </xf>
    <xf numFmtId="0" fontId="51" fillId="25" borderId="10" xfId="0" applyNumberFormat="1" applyFont="1" applyFill="1" applyBorder="1" applyAlignment="1">
      <alignment horizontal="center" vertical="top" wrapText="1"/>
    </xf>
    <xf numFmtId="0" fontId="51" fillId="25" borderId="0" xfId="0" applyFont="1" applyFill="1" applyBorder="1" applyAlignment="1">
      <alignment vertical="top" wrapText="1"/>
    </xf>
    <xf numFmtId="0" fontId="11" fillId="25" borderId="0" xfId="0" applyFont="1" applyFill="1" applyBorder="1" applyAlignment="1"/>
    <xf numFmtId="0" fontId="51" fillId="27" borderId="10" xfId="0" applyFont="1" applyFill="1" applyBorder="1" applyAlignment="1">
      <alignment horizontal="center"/>
    </xf>
    <xf numFmtId="0" fontId="50" fillId="0" borderId="0" xfId="0" applyNumberFormat="1" applyFont="1" applyFill="1" applyBorder="1" applyAlignment="1" applyProtection="1">
      <alignment vertical="top"/>
    </xf>
    <xf numFmtId="0" fontId="47" fillId="0" borderId="0" xfId="0" applyNumberFormat="1" applyFont="1" applyFill="1" applyBorder="1" applyAlignment="1" applyProtection="1">
      <alignment vertical="top"/>
    </xf>
    <xf numFmtId="0" fontId="47" fillId="0" borderId="0" xfId="0" applyNumberFormat="1" applyFont="1" applyFill="1" applyBorder="1" applyAlignment="1" applyProtection="1">
      <alignment horizontal="center" vertical="top"/>
    </xf>
    <xf numFmtId="0" fontId="11" fillId="0" borderId="0" xfId="0" applyNumberFormat="1" applyFont="1" applyFill="1" applyBorder="1" applyAlignment="1" applyProtection="1">
      <alignment horizontal="center" vertical="top"/>
    </xf>
    <xf numFmtId="0" fontId="57" fillId="28" borderId="10" xfId="0" applyFont="1" applyFill="1" applyBorder="1" applyAlignment="1">
      <alignment horizontal="center" vertical="top" wrapText="1"/>
    </xf>
    <xf numFmtId="49" fontId="51" fillId="28" borderId="10" xfId="0" applyNumberFormat="1" applyFont="1" applyFill="1" applyBorder="1" applyAlignment="1" applyProtection="1">
      <alignment vertical="top" wrapText="1"/>
    </xf>
    <xf numFmtId="0" fontId="51" fillId="28" borderId="10" xfId="0" applyNumberFormat="1" applyFont="1" applyFill="1" applyBorder="1" applyAlignment="1" applyProtection="1">
      <alignment vertical="top" wrapText="1"/>
    </xf>
    <xf numFmtId="0" fontId="57" fillId="28" borderId="10" xfId="0" applyFont="1" applyFill="1" applyBorder="1" applyAlignment="1">
      <alignment vertical="top" wrapText="1"/>
    </xf>
    <xf numFmtId="49" fontId="51" fillId="28" borderId="10" xfId="0" applyNumberFormat="1" applyFont="1" applyFill="1" applyBorder="1" applyAlignment="1" applyProtection="1">
      <alignment horizontal="center" vertical="top" wrapText="1"/>
    </xf>
    <xf numFmtId="0" fontId="51" fillId="28" borderId="10" xfId="0" applyNumberFormat="1" applyFont="1" applyFill="1" applyBorder="1" applyAlignment="1" applyProtection="1">
      <alignment horizontal="center" vertical="top" wrapText="1"/>
    </xf>
    <xf numFmtId="0" fontId="51" fillId="25" borderId="13" xfId="0" applyFont="1" applyFill="1" applyBorder="1" applyAlignment="1">
      <alignment vertical="top" wrapText="1"/>
    </xf>
    <xf numFmtId="0" fontId="54" fillId="24" borderId="0" xfId="0" applyNumberFormat="1" applyFont="1" applyFill="1" applyBorder="1" applyAlignment="1" applyProtection="1">
      <alignment vertical="top"/>
    </xf>
    <xf numFmtId="0" fontId="49" fillId="24" borderId="0" xfId="0" applyNumberFormat="1" applyFont="1" applyFill="1" applyBorder="1" applyAlignment="1" applyProtection="1">
      <alignment horizontal="center" vertical="top"/>
    </xf>
    <xf numFmtId="0" fontId="11" fillId="24" borderId="0" xfId="0" applyNumberFormat="1" applyFont="1" applyFill="1" applyBorder="1" applyAlignment="1" applyProtection="1">
      <alignment horizontal="center" vertical="top"/>
    </xf>
    <xf numFmtId="0" fontId="49" fillId="0" borderId="0" xfId="0" applyNumberFormat="1" applyFont="1" applyFill="1" applyBorder="1" applyAlignment="1" applyProtection="1">
      <alignment horizontal="center" vertical="top"/>
    </xf>
    <xf numFmtId="0" fontId="49" fillId="0" borderId="0" xfId="0" applyNumberFormat="1" applyFont="1" applyFill="1" applyBorder="1" applyAlignment="1" applyProtection="1">
      <alignment vertical="top"/>
    </xf>
    <xf numFmtId="0" fontId="49" fillId="24" borderId="0" xfId="0" applyNumberFormat="1" applyFont="1" applyFill="1" applyBorder="1" applyAlignment="1" applyProtection="1">
      <alignment vertical="top"/>
    </xf>
    <xf numFmtId="0" fontId="51" fillId="29" borderId="28" xfId="0" applyNumberFormat="1" applyFont="1" applyFill="1" applyBorder="1" applyAlignment="1" applyProtection="1">
      <alignment horizontal="center" vertical="top" wrapText="1"/>
    </xf>
    <xf numFmtId="0" fontId="51" fillId="29" borderId="30" xfId="0" applyNumberFormat="1" applyFont="1" applyFill="1" applyBorder="1" applyAlignment="1" applyProtection="1">
      <alignment horizontal="center" vertical="top" wrapText="1"/>
    </xf>
    <xf numFmtId="0" fontId="51" fillId="29" borderId="12" xfId="0" applyNumberFormat="1" applyFont="1" applyFill="1" applyBorder="1" applyAlignment="1" applyProtection="1">
      <alignment horizontal="center" vertical="top" wrapText="1"/>
    </xf>
    <xf numFmtId="0" fontId="51" fillId="29" borderId="12" xfId="0" applyNumberFormat="1" applyFont="1" applyFill="1" applyBorder="1" applyAlignment="1" applyProtection="1">
      <alignment horizontal="center" vertical="top"/>
    </xf>
    <xf numFmtId="0" fontId="51" fillId="25" borderId="14" xfId="0" applyFont="1" applyFill="1" applyBorder="1" applyAlignment="1">
      <alignment horizontal="center" vertical="top" wrapText="1"/>
    </xf>
    <xf numFmtId="0" fontId="53" fillId="25" borderId="10" xfId="0" applyNumberFormat="1" applyFont="1" applyFill="1" applyBorder="1" applyAlignment="1" applyProtection="1">
      <alignment horizontal="center" vertical="top" wrapText="1"/>
    </xf>
    <xf numFmtId="0" fontId="53" fillId="25" borderId="10" xfId="0" applyFont="1" applyFill="1" applyBorder="1" applyAlignment="1">
      <alignment horizontal="center" vertical="top" wrapText="1"/>
    </xf>
    <xf numFmtId="0" fontId="53" fillId="25" borderId="11" xfId="0" applyNumberFormat="1" applyFont="1" applyFill="1" applyBorder="1" applyAlignment="1" applyProtection="1">
      <alignment horizontal="center" vertical="top" wrapText="1"/>
    </xf>
    <xf numFmtId="0" fontId="51" fillId="25" borderId="26" xfId="0" applyFont="1" applyFill="1" applyBorder="1" applyAlignment="1">
      <alignment horizontal="center" vertical="top" wrapText="1"/>
    </xf>
    <xf numFmtId="0" fontId="51" fillId="25" borderId="10" xfId="0" applyFont="1" applyFill="1" applyBorder="1" applyAlignment="1">
      <alignment horizontal="center" wrapText="1"/>
    </xf>
    <xf numFmtId="0" fontId="53" fillId="25" borderId="10" xfId="0" applyNumberFormat="1" applyFont="1" applyFill="1" applyBorder="1" applyAlignment="1" applyProtection="1">
      <alignment horizontal="center" wrapText="1"/>
    </xf>
    <xf numFmtId="44" fontId="51" fillId="25" borderId="11" xfId="44" applyFont="1" applyFill="1" applyBorder="1" applyAlignment="1" applyProtection="1">
      <alignment horizontal="center" vertical="top" wrapText="1"/>
    </xf>
    <xf numFmtId="0" fontId="51" fillId="25" borderId="12" xfId="0" applyFont="1" applyFill="1" applyBorder="1" applyAlignment="1">
      <alignment horizontal="center" vertical="top" wrapText="1"/>
    </xf>
    <xf numFmtId="0" fontId="53" fillId="25" borderId="12" xfId="0" applyNumberFormat="1" applyFont="1" applyFill="1" applyBorder="1" applyAlignment="1" applyProtection="1">
      <alignment horizontal="center" vertical="top" wrapText="1"/>
    </xf>
    <xf numFmtId="44" fontId="51" fillId="25" borderId="18" xfId="44" applyFont="1" applyFill="1" applyBorder="1" applyAlignment="1" applyProtection="1">
      <alignment horizontal="center" vertical="top" wrapText="1"/>
    </xf>
    <xf numFmtId="44" fontId="51" fillId="25" borderId="12" xfId="44" applyFont="1" applyFill="1" applyBorder="1" applyAlignment="1" applyProtection="1">
      <alignment horizontal="center" vertical="top" wrapText="1"/>
    </xf>
    <xf numFmtId="0" fontId="51" fillId="25" borderId="11" xfId="0" applyFont="1" applyFill="1" applyBorder="1" applyAlignment="1">
      <alignment vertical="top" wrapText="1"/>
    </xf>
    <xf numFmtId="0" fontId="51" fillId="25" borderId="18" xfId="0" applyFont="1" applyFill="1" applyBorder="1" applyAlignment="1">
      <alignment horizontal="center" vertical="top" wrapText="1"/>
    </xf>
    <xf numFmtId="0" fontId="51" fillId="25" borderId="13" xfId="0" applyFont="1" applyFill="1" applyBorder="1" applyAlignment="1">
      <alignment horizontal="center" vertical="top" wrapText="1"/>
    </xf>
    <xf numFmtId="0" fontId="51" fillId="25" borderId="11" xfId="0" applyFont="1" applyFill="1" applyBorder="1" applyAlignment="1">
      <alignment horizontal="center" vertical="top" wrapText="1"/>
    </xf>
    <xf numFmtId="0" fontId="51" fillId="25" borderId="17" xfId="0" applyFont="1" applyFill="1" applyBorder="1" applyAlignment="1">
      <alignment horizontal="center" vertical="top" wrapText="1"/>
    </xf>
    <xf numFmtId="0" fontId="51" fillId="25" borderId="12" xfId="36" applyNumberFormat="1" applyFont="1" applyFill="1" applyBorder="1" applyAlignment="1" applyProtection="1">
      <alignment horizontal="center" vertical="top" wrapText="1"/>
    </xf>
    <xf numFmtId="0" fontId="51" fillId="29" borderId="10" xfId="0" applyNumberFormat="1" applyFont="1" applyFill="1" applyBorder="1" applyAlignment="1" applyProtection="1">
      <alignment horizontal="center" vertical="top" wrapText="1"/>
    </xf>
    <xf numFmtId="0" fontId="51" fillId="29" borderId="10" xfId="0" applyNumberFormat="1" applyFont="1" applyFill="1" applyBorder="1" applyAlignment="1" applyProtection="1">
      <alignment horizontal="center" vertical="top"/>
    </xf>
    <xf numFmtId="0" fontId="1" fillId="0" borderId="0" xfId="0" applyNumberFormat="1" applyFont="1" applyFill="1" applyBorder="1" applyAlignment="1" applyProtection="1">
      <alignment vertical="top"/>
    </xf>
    <xf numFmtId="0" fontId="60" fillId="25" borderId="0" xfId="0" applyNumberFormat="1" applyFont="1" applyFill="1" applyBorder="1" applyAlignment="1" applyProtection="1">
      <alignment horizontal="left" vertical="top"/>
    </xf>
    <xf numFmtId="0" fontId="60" fillId="25" borderId="0" xfId="0" applyNumberFormat="1" applyFont="1" applyFill="1" applyBorder="1" applyAlignment="1" applyProtection="1">
      <alignment vertical="top"/>
    </xf>
    <xf numFmtId="0" fontId="60" fillId="25" borderId="0" xfId="0" applyNumberFormat="1" applyFont="1" applyFill="1" applyBorder="1" applyAlignment="1" applyProtection="1">
      <alignment horizontal="center" vertical="top"/>
    </xf>
    <xf numFmtId="0" fontId="51" fillId="25" borderId="12" xfId="0" applyNumberFormat="1" applyFont="1" applyFill="1" applyBorder="1" applyAlignment="1" applyProtection="1">
      <alignment horizontal="left" vertical="top"/>
    </xf>
    <xf numFmtId="0" fontId="51" fillId="25" borderId="13" xfId="36" applyNumberFormat="1" applyFont="1" applyFill="1" applyBorder="1" applyAlignment="1" applyProtection="1">
      <alignment horizontal="center" vertical="top" wrapText="1"/>
    </xf>
    <xf numFmtId="0" fontId="51" fillId="25" borderId="13" xfId="0" applyNumberFormat="1" applyFont="1" applyFill="1" applyBorder="1" applyAlignment="1" applyProtection="1">
      <alignment horizontal="center" vertical="top" wrapText="1"/>
    </xf>
    <xf numFmtId="0" fontId="51" fillId="25" borderId="13" xfId="0" applyFont="1" applyFill="1" applyBorder="1" applyAlignment="1">
      <alignment horizontal="left" vertical="top" wrapText="1"/>
    </xf>
    <xf numFmtId="0" fontId="51" fillId="25" borderId="10" xfId="0" applyNumberFormat="1" applyFont="1" applyFill="1" applyBorder="1" applyAlignment="1">
      <alignment horizontal="left" vertical="top" wrapText="1"/>
    </xf>
    <xf numFmtId="17" fontId="51" fillId="25" borderId="11" xfId="0" applyNumberFormat="1" applyFont="1" applyFill="1" applyBorder="1" applyAlignment="1" applyProtection="1">
      <alignment vertical="top"/>
    </xf>
    <xf numFmtId="17" fontId="51" fillId="25" borderId="18" xfId="0" applyNumberFormat="1" applyFont="1" applyFill="1" applyBorder="1" applyAlignment="1" applyProtection="1">
      <alignment vertical="top"/>
    </xf>
    <xf numFmtId="0" fontId="51" fillId="25" borderId="18" xfId="0" applyFont="1" applyFill="1" applyBorder="1" applyAlignment="1">
      <alignment vertical="top" wrapText="1"/>
    </xf>
    <xf numFmtId="17" fontId="51" fillId="25" borderId="12" xfId="0" applyNumberFormat="1" applyFont="1" applyFill="1" applyBorder="1" applyAlignment="1" applyProtection="1">
      <alignment vertical="top"/>
    </xf>
    <xf numFmtId="0" fontId="51" fillId="25" borderId="12" xfId="0" applyFont="1" applyFill="1" applyBorder="1" applyAlignment="1">
      <alignment vertical="top" wrapText="1"/>
    </xf>
    <xf numFmtId="0" fontId="53" fillId="25" borderId="10" xfId="0" applyFont="1" applyFill="1" applyBorder="1" applyAlignment="1">
      <alignment vertical="top" wrapText="1"/>
    </xf>
    <xf numFmtId="0" fontId="53" fillId="25" borderId="10" xfId="0" applyFont="1" applyFill="1" applyBorder="1" applyAlignment="1">
      <alignment horizontal="left" vertical="top" wrapText="1"/>
    </xf>
    <xf numFmtId="49" fontId="51" fillId="25" borderId="10" xfId="0" applyNumberFormat="1" applyFont="1" applyFill="1" applyBorder="1" applyAlignment="1">
      <alignment horizontal="left" vertical="top" wrapText="1"/>
    </xf>
    <xf numFmtId="0" fontId="53" fillId="25" borderId="10" xfId="0" applyNumberFormat="1" applyFont="1" applyFill="1" applyBorder="1" applyAlignment="1" applyProtection="1">
      <alignment vertical="top" wrapText="1"/>
    </xf>
    <xf numFmtId="0" fontId="53" fillId="25" borderId="10" xfId="0" applyNumberFormat="1" applyFont="1" applyFill="1" applyBorder="1" applyAlignment="1" applyProtection="1">
      <alignment horizontal="left" vertical="top" wrapText="1"/>
    </xf>
    <xf numFmtId="0" fontId="51" fillId="25" borderId="17" xfId="36" applyNumberFormat="1" applyFont="1" applyFill="1" applyBorder="1" applyAlignment="1" applyProtection="1">
      <alignment horizontal="center" vertical="top" wrapText="1"/>
    </xf>
    <xf numFmtId="0" fontId="54" fillId="24" borderId="0" xfId="0" applyNumberFormat="1" applyFont="1" applyFill="1" applyBorder="1" applyAlignment="1" applyProtection="1">
      <alignment horizontal="left" vertical="top"/>
    </xf>
    <xf numFmtId="0" fontId="11" fillId="24" borderId="0" xfId="0" applyNumberFormat="1" applyFont="1" applyFill="1" applyBorder="1" applyAlignment="1" applyProtection="1">
      <alignment vertical="top"/>
    </xf>
    <xf numFmtId="0" fontId="11" fillId="0" borderId="0" xfId="0" applyNumberFormat="1" applyFont="1" applyFill="1" applyBorder="1" applyAlignment="1" applyProtection="1">
      <alignment vertical="top"/>
    </xf>
    <xf numFmtId="0" fontId="49" fillId="24" borderId="0" xfId="0" applyNumberFormat="1" applyFont="1" applyFill="1" applyBorder="1" applyAlignment="1" applyProtection="1">
      <alignment horizontal="left" vertical="top"/>
    </xf>
    <xf numFmtId="0" fontId="53" fillId="25" borderId="12" xfId="0" applyNumberFormat="1" applyFont="1" applyFill="1" applyBorder="1" applyAlignment="1" applyProtection="1">
      <alignment horizontal="center" vertical="top"/>
    </xf>
    <xf numFmtId="0" fontId="51" fillId="25" borderId="10" xfId="0" applyNumberFormat="1" applyFont="1" applyFill="1" applyBorder="1" applyAlignment="1" applyProtection="1">
      <alignment horizontal="center"/>
    </xf>
    <xf numFmtId="0" fontId="51" fillId="25" borderId="12" xfId="0" applyNumberFormat="1" applyFont="1" applyFill="1" applyBorder="1" applyAlignment="1" applyProtection="1">
      <alignment horizontal="center"/>
    </xf>
    <xf numFmtId="0" fontId="51" fillId="25" borderId="10" xfId="0" applyNumberFormat="1" applyFont="1" applyFill="1" applyBorder="1" applyAlignment="1" applyProtection="1">
      <alignment wrapText="1"/>
    </xf>
    <xf numFmtId="0" fontId="51" fillId="25" borderId="10" xfId="0" applyNumberFormat="1" applyFont="1" applyFill="1" applyBorder="1" applyAlignment="1" applyProtection="1">
      <alignment horizontal="center" wrapText="1"/>
    </xf>
    <xf numFmtId="0" fontId="51" fillId="25" borderId="10" xfId="0" applyNumberFormat="1" applyFont="1" applyFill="1" applyBorder="1" applyAlignment="1" applyProtection="1">
      <alignment horizontal="left" wrapText="1"/>
    </xf>
    <xf numFmtId="0" fontId="1" fillId="25" borderId="0" xfId="0" applyNumberFormat="1" applyFont="1" applyFill="1" applyBorder="1" applyAlignment="1" applyProtection="1">
      <alignment vertical="top"/>
    </xf>
    <xf numFmtId="0" fontId="0" fillId="25" borderId="0" xfId="0" applyNumberFormat="1" applyFont="1" applyFill="1" applyBorder="1" applyAlignment="1" applyProtection="1">
      <alignment horizontal="center" vertical="top"/>
    </xf>
    <xf numFmtId="0" fontId="2" fillId="25" borderId="0" xfId="0" applyNumberFormat="1" applyFont="1" applyFill="1" applyBorder="1" applyAlignment="1" applyProtection="1">
      <alignment horizontal="center" vertical="top"/>
    </xf>
    <xf numFmtId="0" fontId="3" fillId="25" borderId="0" xfId="0" applyNumberFormat="1" applyFont="1" applyFill="1" applyBorder="1" applyAlignment="1" applyProtection="1">
      <alignment horizontal="center" vertical="top"/>
    </xf>
    <xf numFmtId="0" fontId="3" fillId="25" borderId="0" xfId="0" applyNumberFormat="1" applyFont="1" applyFill="1" applyBorder="1" applyAlignment="1" applyProtection="1">
      <alignment vertical="top"/>
    </xf>
    <xf numFmtId="0" fontId="51" fillId="25" borderId="14" xfId="0" applyFont="1" applyFill="1" applyBorder="1" applyAlignment="1">
      <alignment vertical="top" wrapText="1"/>
    </xf>
    <xf numFmtId="0" fontId="61" fillId="25" borderId="10" xfId="0" applyNumberFormat="1" applyFont="1" applyFill="1" applyBorder="1" applyAlignment="1" applyProtection="1">
      <alignment horizontal="left" vertical="top" wrapText="1"/>
    </xf>
    <xf numFmtId="0" fontId="61" fillId="25" borderId="10" xfId="0" applyNumberFormat="1" applyFont="1" applyFill="1" applyBorder="1" applyAlignment="1" applyProtection="1">
      <alignment horizontal="center" vertical="top" wrapText="1"/>
    </xf>
    <xf numFmtId="0" fontId="49" fillId="25" borderId="0" xfId="0" applyNumberFormat="1" applyFont="1" applyFill="1" applyBorder="1" applyAlignment="1" applyProtection="1">
      <alignment vertical="top"/>
    </xf>
    <xf numFmtId="2" fontId="51" fillId="25" borderId="10" xfId="0" applyNumberFormat="1" applyFont="1" applyFill="1" applyBorder="1" applyAlignment="1" applyProtection="1">
      <alignment vertical="top" wrapText="1"/>
    </xf>
    <xf numFmtId="0" fontId="52" fillId="25" borderId="10" xfId="0" applyFont="1" applyFill="1" applyBorder="1" applyAlignment="1">
      <alignment vertical="top" wrapText="1"/>
    </xf>
    <xf numFmtId="0" fontId="0" fillId="0" borderId="0" xfId="0" applyNumberFormat="1" applyFont="1" applyFill="1" applyBorder="1" applyAlignment="1" applyProtection="1">
      <alignment horizontal="center" vertical="top"/>
    </xf>
    <xf numFmtId="0" fontId="51" fillId="24" borderId="10" xfId="0" applyNumberFormat="1" applyFont="1" applyFill="1" applyBorder="1" applyAlignment="1" applyProtection="1">
      <alignment wrapText="1"/>
    </xf>
    <xf numFmtId="0" fontId="41" fillId="0" borderId="13" xfId="0" applyNumberFormat="1" applyFont="1" applyFill="1" applyBorder="1" applyAlignment="1" applyProtection="1">
      <alignment horizontal="center" vertical="top" wrapText="1"/>
    </xf>
    <xf numFmtId="0" fontId="33" fillId="0" borderId="14" xfId="0" applyNumberFormat="1" applyFont="1" applyFill="1" applyBorder="1" applyAlignment="1" applyProtection="1">
      <alignment horizontal="center" vertical="top"/>
    </xf>
    <xf numFmtId="0" fontId="42" fillId="0" borderId="22" xfId="0" applyNumberFormat="1" applyFont="1" applyFill="1" applyBorder="1" applyAlignment="1" applyProtection="1">
      <alignment horizontal="center" vertical="top"/>
    </xf>
    <xf numFmtId="0" fontId="42" fillId="0" borderId="16" xfId="0" applyNumberFormat="1" applyFont="1" applyFill="1" applyBorder="1" applyAlignment="1" applyProtection="1">
      <alignment horizontal="center" vertical="top"/>
    </xf>
    <xf numFmtId="0" fontId="42" fillId="0" borderId="17" xfId="0" applyNumberFormat="1" applyFont="1" applyFill="1" applyBorder="1" applyAlignment="1" applyProtection="1">
      <alignment horizontal="center" vertical="top"/>
    </xf>
    <xf numFmtId="0" fontId="42" fillId="0" borderId="15" xfId="0" applyNumberFormat="1" applyFont="1" applyFill="1" applyBorder="1" applyAlignment="1" applyProtection="1">
      <alignment horizontal="center" vertical="top"/>
    </xf>
    <xf numFmtId="14" fontId="41" fillId="0" borderId="22" xfId="0" applyNumberFormat="1" applyFont="1" applyFill="1" applyBorder="1" applyAlignment="1" applyProtection="1">
      <alignment horizontal="center" vertical="top" wrapText="1"/>
    </xf>
    <xf numFmtId="0" fontId="41" fillId="0" borderId="16" xfId="0" applyNumberFormat="1" applyFont="1" applyFill="1" applyBorder="1" applyAlignment="1" applyProtection="1">
      <alignment horizontal="center" vertical="top" wrapText="1"/>
    </xf>
    <xf numFmtId="0" fontId="41" fillId="0" borderId="25" xfId="0" applyNumberFormat="1" applyFont="1" applyFill="1" applyBorder="1" applyAlignment="1" applyProtection="1">
      <alignment horizontal="center" vertical="top" wrapText="1"/>
    </xf>
    <xf numFmtId="0" fontId="41" fillId="0" borderId="20" xfId="0" applyNumberFormat="1" applyFont="1" applyFill="1" applyBorder="1" applyAlignment="1" applyProtection="1">
      <alignment horizontal="center" vertical="top" wrapText="1"/>
    </xf>
    <xf numFmtId="0" fontId="41" fillId="0" borderId="17" xfId="0" applyNumberFormat="1" applyFont="1" applyFill="1" applyBorder="1" applyAlignment="1" applyProtection="1">
      <alignment horizontal="center" vertical="top" wrapText="1"/>
    </xf>
    <xf numFmtId="0" fontId="41" fillId="0" borderId="15" xfId="0" applyNumberFormat="1" applyFont="1" applyFill="1" applyBorder="1" applyAlignment="1" applyProtection="1">
      <alignment horizontal="center" vertical="top" wrapText="1"/>
    </xf>
    <xf numFmtId="0" fontId="41" fillId="0" borderId="13" xfId="0" applyNumberFormat="1" applyFont="1" applyFill="1" applyBorder="1" applyAlignment="1" applyProtection="1">
      <alignment horizontal="center" vertical="top"/>
    </xf>
    <xf numFmtId="0" fontId="41" fillId="0" borderId="14" xfId="0" applyNumberFormat="1" applyFont="1" applyFill="1" applyBorder="1" applyAlignment="1" applyProtection="1">
      <alignment horizontal="center" vertical="top"/>
    </xf>
    <xf numFmtId="0" fontId="41" fillId="0" borderId="14" xfId="0" applyNumberFormat="1" applyFont="1" applyFill="1" applyBorder="1" applyAlignment="1" applyProtection="1">
      <alignment horizontal="center" vertical="top" wrapText="1"/>
    </xf>
    <xf numFmtId="0" fontId="34" fillId="24" borderId="0" xfId="0" applyNumberFormat="1" applyFont="1" applyFill="1" applyBorder="1" applyAlignment="1" applyProtection="1">
      <alignment horizontal="left" vertical="top"/>
    </xf>
    <xf numFmtId="0" fontId="10" fillId="0" borderId="13" xfId="0" applyNumberFormat="1" applyFont="1" applyFill="1" applyBorder="1" applyAlignment="1" applyProtection="1">
      <alignment horizontal="left" vertical="top" wrapText="1"/>
    </xf>
    <xf numFmtId="0" fontId="33" fillId="0" borderId="14" xfId="0" applyNumberFormat="1" applyFont="1" applyFill="1" applyBorder="1" applyAlignment="1" applyProtection="1">
      <alignment horizontal="left" vertical="top" wrapText="1"/>
    </xf>
    <xf numFmtId="0" fontId="42" fillId="0" borderId="13" xfId="0" applyNumberFormat="1" applyFont="1" applyFill="1" applyBorder="1" applyAlignment="1" applyProtection="1">
      <alignment horizontal="center" vertical="top" wrapText="1"/>
    </xf>
    <xf numFmtId="0" fontId="42" fillId="0" borderId="14" xfId="0" applyNumberFormat="1" applyFont="1" applyFill="1" applyBorder="1" applyAlignment="1" applyProtection="1">
      <alignment horizontal="center" vertical="top" wrapText="1"/>
    </xf>
    <xf numFmtId="0" fontId="10" fillId="0" borderId="13" xfId="0" applyNumberFormat="1" applyFont="1" applyFill="1" applyBorder="1" applyAlignment="1" applyProtection="1">
      <alignment horizontal="center" vertical="top" wrapText="1"/>
    </xf>
    <xf numFmtId="0" fontId="33" fillId="0" borderId="14" xfId="0" applyNumberFormat="1" applyFont="1" applyFill="1" applyBorder="1" applyAlignment="1" applyProtection="1">
      <alignment horizontal="center" vertical="top" wrapText="1"/>
    </xf>
    <xf numFmtId="0" fontId="51" fillId="27" borderId="10" xfId="0" applyNumberFormat="1" applyFont="1" applyFill="1" applyBorder="1" applyAlignment="1" applyProtection="1">
      <alignment horizontal="center" vertical="top" wrapText="1"/>
    </xf>
    <xf numFmtId="0" fontId="50" fillId="25" borderId="0" xfId="0" applyNumberFormat="1" applyFont="1" applyFill="1" applyBorder="1" applyAlignment="1" applyProtection="1">
      <alignment horizontal="left"/>
    </xf>
    <xf numFmtId="0" fontId="47" fillId="25" borderId="0" xfId="0" applyNumberFormat="1" applyFont="1" applyFill="1" applyBorder="1" applyAlignment="1" applyProtection="1">
      <alignment horizontal="left"/>
    </xf>
    <xf numFmtId="14" fontId="51" fillId="27" borderId="10" xfId="0" applyNumberFormat="1" applyFont="1" applyFill="1" applyBorder="1" applyAlignment="1" applyProtection="1">
      <alignment horizontal="center" vertical="top" wrapText="1"/>
    </xf>
    <xf numFmtId="0" fontId="50" fillId="25" borderId="0" xfId="0" applyNumberFormat="1" applyFont="1" applyFill="1" applyBorder="1" applyAlignment="1" applyProtection="1">
      <alignment horizontal="center"/>
    </xf>
    <xf numFmtId="0" fontId="50" fillId="25" borderId="0" xfId="0" applyNumberFormat="1" applyFont="1" applyFill="1" applyBorder="1" applyAlignment="1" applyProtection="1">
      <alignment horizontal="left" wrapText="1"/>
    </xf>
    <xf numFmtId="0" fontId="53" fillId="25" borderId="0" xfId="0" applyNumberFormat="1" applyFont="1" applyFill="1" applyBorder="1" applyAlignment="1" applyProtection="1">
      <alignment horizontal="left"/>
    </xf>
    <xf numFmtId="0" fontId="50" fillId="25" borderId="0" xfId="0" applyNumberFormat="1" applyFont="1" applyFill="1" applyBorder="1" applyAlignment="1" applyProtection="1">
      <alignment horizontal="left" vertical="top"/>
    </xf>
    <xf numFmtId="0" fontId="50" fillId="25" borderId="0" xfId="0" applyNumberFormat="1" applyFont="1" applyFill="1" applyBorder="1" applyAlignment="1" applyProtection="1">
      <alignment horizontal="center" vertical="top"/>
    </xf>
    <xf numFmtId="49" fontId="51" fillId="27" borderId="10" xfId="0" applyNumberFormat="1" applyFont="1" applyFill="1" applyBorder="1" applyAlignment="1" applyProtection="1">
      <alignment horizontal="center" vertical="top" wrapText="1"/>
    </xf>
    <xf numFmtId="0" fontId="58" fillId="25" borderId="0" xfId="0" applyNumberFormat="1" applyFont="1" applyFill="1" applyBorder="1" applyAlignment="1" applyProtection="1">
      <alignment horizontal="left"/>
    </xf>
    <xf numFmtId="0" fontId="51" fillId="27" borderId="11" xfId="0" applyNumberFormat="1" applyFont="1" applyFill="1" applyBorder="1" applyAlignment="1" applyProtection="1">
      <alignment horizontal="center" vertical="top" wrapText="1"/>
    </xf>
    <xf numFmtId="0" fontId="51" fillId="27" borderId="12" xfId="0" applyNumberFormat="1" applyFont="1" applyFill="1" applyBorder="1" applyAlignment="1" applyProtection="1">
      <alignment horizontal="center" vertical="top" wrapText="1"/>
    </xf>
    <xf numFmtId="0" fontId="51" fillId="25" borderId="10" xfId="0" applyFont="1" applyFill="1" applyBorder="1" applyAlignment="1">
      <alignment horizontal="center"/>
    </xf>
    <xf numFmtId="0" fontId="51" fillId="25" borderId="10" xfId="0" applyFont="1" applyFill="1" applyBorder="1" applyAlignment="1">
      <alignment horizontal="center" vertical="center" wrapText="1"/>
    </xf>
    <xf numFmtId="0" fontId="49" fillId="27" borderId="10" xfId="0" applyFont="1" applyFill="1" applyBorder="1" applyAlignment="1">
      <alignment horizontal="center"/>
    </xf>
    <xf numFmtId="44" fontId="51" fillId="25" borderId="11" xfId="44" applyFont="1" applyFill="1" applyBorder="1" applyAlignment="1" applyProtection="1">
      <alignment horizontal="center" vertical="top" wrapText="1"/>
    </xf>
    <xf numFmtId="44" fontId="51" fillId="25" borderId="18" xfId="44" applyFont="1" applyFill="1" applyBorder="1" applyAlignment="1" applyProtection="1">
      <alignment horizontal="center" vertical="top" wrapText="1"/>
    </xf>
    <xf numFmtId="44" fontId="51" fillId="25" borderId="12" xfId="44" applyFont="1" applyFill="1" applyBorder="1" applyAlignment="1" applyProtection="1">
      <alignment horizontal="center" vertical="top" wrapText="1"/>
    </xf>
    <xf numFmtId="0" fontId="51" fillId="25" borderId="11" xfId="0" applyNumberFormat="1" applyFont="1" applyFill="1" applyBorder="1" applyAlignment="1" applyProtection="1">
      <alignment horizontal="left" vertical="top" wrapText="1"/>
    </xf>
    <xf numFmtId="0" fontId="51" fillId="25" borderId="18" xfId="0" applyNumberFormat="1" applyFont="1" applyFill="1" applyBorder="1" applyAlignment="1" applyProtection="1">
      <alignment horizontal="left" vertical="top" wrapText="1"/>
    </xf>
    <xf numFmtId="0" fontId="51" fillId="25" borderId="12" xfId="0" applyNumberFormat="1" applyFont="1" applyFill="1" applyBorder="1" applyAlignment="1" applyProtection="1">
      <alignment horizontal="left" vertical="top" wrapText="1"/>
    </xf>
    <xf numFmtId="0" fontId="51" fillId="25" borderId="11" xfId="0" applyFont="1" applyFill="1" applyBorder="1" applyAlignment="1">
      <alignment horizontal="center" vertical="top" wrapText="1"/>
    </xf>
    <xf numFmtId="0" fontId="51" fillId="25" borderId="18" xfId="0" applyFont="1" applyFill="1" applyBorder="1" applyAlignment="1">
      <alignment horizontal="center" vertical="top" wrapText="1"/>
    </xf>
    <xf numFmtId="0" fontId="51" fillId="25" borderId="18" xfId="0" applyNumberFormat="1" applyFont="1" applyFill="1" applyBorder="1" applyAlignment="1" applyProtection="1">
      <alignment horizontal="center" vertical="top"/>
    </xf>
    <xf numFmtId="0" fontId="51" fillId="25" borderId="12" xfId="0" applyNumberFormat="1" applyFont="1" applyFill="1" applyBorder="1" applyAlignment="1" applyProtection="1">
      <alignment horizontal="center" vertical="top"/>
    </xf>
    <xf numFmtId="0" fontId="51" fillId="25" borderId="11" xfId="0" applyNumberFormat="1" applyFont="1" applyFill="1" applyBorder="1" applyAlignment="1" applyProtection="1">
      <alignment horizontal="center" vertical="top"/>
    </xf>
    <xf numFmtId="0" fontId="51" fillId="29" borderId="27" xfId="0" applyNumberFormat="1" applyFont="1" applyFill="1" applyBorder="1" applyAlignment="1" applyProtection="1">
      <alignment horizontal="center" vertical="top" wrapText="1"/>
    </xf>
    <xf numFmtId="0" fontId="51" fillId="29" borderId="29" xfId="0" applyNumberFormat="1" applyFont="1" applyFill="1" applyBorder="1" applyAlignment="1" applyProtection="1">
      <alignment horizontal="center" vertical="top" wrapText="1"/>
    </xf>
    <xf numFmtId="0" fontId="51" fillId="29" borderId="28" xfId="0" applyNumberFormat="1" applyFont="1" applyFill="1" applyBorder="1" applyAlignment="1" applyProtection="1">
      <alignment horizontal="center" vertical="top" wrapText="1"/>
    </xf>
    <xf numFmtId="0" fontId="51" fillId="29" borderId="30" xfId="0" applyNumberFormat="1" applyFont="1" applyFill="1" applyBorder="1" applyAlignment="1" applyProtection="1">
      <alignment horizontal="center" vertical="top" wrapText="1"/>
    </xf>
    <xf numFmtId="0" fontId="51" fillId="25" borderId="12" xfId="0" applyFont="1" applyFill="1" applyBorder="1" applyAlignment="1">
      <alignment horizontal="center" vertical="top" wrapText="1"/>
    </xf>
    <xf numFmtId="0" fontId="51" fillId="25" borderId="11" xfId="0" applyNumberFormat="1" applyFont="1" applyFill="1" applyBorder="1" applyAlignment="1" applyProtection="1">
      <alignment horizontal="center" vertical="top" wrapText="1"/>
    </xf>
    <xf numFmtId="0" fontId="51" fillId="25" borderId="18" xfId="0" applyNumberFormat="1" applyFont="1" applyFill="1" applyBorder="1" applyAlignment="1" applyProtection="1">
      <alignment horizontal="center" vertical="top" wrapText="1"/>
    </xf>
    <xf numFmtId="0" fontId="51" fillId="25" borderId="12" xfId="0" applyNumberFormat="1" applyFont="1" applyFill="1" applyBorder="1" applyAlignment="1" applyProtection="1">
      <alignment horizontal="center" vertical="top" wrapText="1"/>
    </xf>
    <xf numFmtId="0" fontId="51" fillId="25" borderId="11" xfId="0" applyFont="1" applyFill="1" applyBorder="1" applyAlignment="1">
      <alignment vertical="top" wrapText="1"/>
    </xf>
    <xf numFmtId="0" fontId="51" fillId="25" borderId="11" xfId="44" applyNumberFormat="1" applyFont="1" applyFill="1" applyBorder="1" applyAlignment="1" applyProtection="1">
      <alignment horizontal="center" vertical="top"/>
    </xf>
    <xf numFmtId="0" fontId="51" fillId="25" borderId="18" xfId="44" applyNumberFormat="1" applyFont="1" applyFill="1" applyBorder="1" applyAlignment="1" applyProtection="1">
      <alignment horizontal="center" vertical="top"/>
    </xf>
    <xf numFmtId="0" fontId="51" fillId="25" borderId="12" xfId="44" applyNumberFormat="1" applyFont="1" applyFill="1" applyBorder="1" applyAlignment="1" applyProtection="1">
      <alignment horizontal="center" vertical="top"/>
    </xf>
    <xf numFmtId="44" fontId="51" fillId="25" borderId="11" xfId="44" applyFont="1" applyFill="1" applyBorder="1" applyAlignment="1">
      <alignment vertical="top" wrapText="1"/>
    </xf>
    <xf numFmtId="44" fontId="51" fillId="25" borderId="18" xfId="44" applyFont="1" applyFill="1" applyBorder="1" applyAlignment="1">
      <alignment horizontal="center" vertical="top" wrapText="1"/>
    </xf>
    <xf numFmtId="44" fontId="51" fillId="25" borderId="12" xfId="44" applyFont="1" applyFill="1" applyBorder="1" applyAlignment="1">
      <alignment horizontal="center" vertical="top" wrapText="1"/>
    </xf>
    <xf numFmtId="0" fontId="51" fillId="25" borderId="16" xfId="0" applyNumberFormat="1" applyFont="1" applyFill="1" applyBorder="1" applyAlignment="1" applyProtection="1">
      <alignment horizontal="center" vertical="top"/>
    </xf>
    <xf numFmtId="0" fontId="51" fillId="25" borderId="20" xfId="0" applyNumberFormat="1" applyFont="1" applyFill="1" applyBorder="1" applyAlignment="1" applyProtection="1">
      <alignment horizontal="center" vertical="top"/>
    </xf>
    <xf numFmtId="0" fontId="51" fillId="25" borderId="15" xfId="0" applyNumberFormat="1" applyFont="1" applyFill="1" applyBorder="1" applyAlignment="1" applyProtection="1">
      <alignment horizontal="center" vertical="top"/>
    </xf>
    <xf numFmtId="0" fontId="51" fillId="29" borderId="10" xfId="0" applyNumberFormat="1" applyFont="1" applyFill="1" applyBorder="1" applyAlignment="1" applyProtection="1">
      <alignment horizontal="center" vertical="top" wrapText="1"/>
    </xf>
    <xf numFmtId="17" fontId="51" fillId="25" borderId="11" xfId="0" applyNumberFormat="1" applyFont="1" applyFill="1" applyBorder="1" applyAlignment="1" applyProtection="1">
      <alignment horizontal="center" vertical="top"/>
    </xf>
    <xf numFmtId="17" fontId="51" fillId="25" borderId="18" xfId="0" applyNumberFormat="1" applyFont="1" applyFill="1" applyBorder="1" applyAlignment="1" applyProtection="1">
      <alignment horizontal="center" vertical="top"/>
    </xf>
    <xf numFmtId="17" fontId="51" fillId="25" borderId="12" xfId="0" applyNumberFormat="1" applyFont="1" applyFill="1" applyBorder="1" applyAlignment="1" applyProtection="1">
      <alignment horizontal="center" vertical="top"/>
    </xf>
    <xf numFmtId="0" fontId="51" fillId="25" borderId="11" xfId="0" applyFont="1" applyFill="1" applyBorder="1" applyAlignment="1">
      <alignment horizontal="left" vertical="top" wrapText="1"/>
    </xf>
    <xf numFmtId="0" fontId="51" fillId="25" borderId="18" xfId="0" applyFont="1" applyFill="1" applyBorder="1" applyAlignment="1">
      <alignment horizontal="left" vertical="top" wrapText="1"/>
    </xf>
    <xf numFmtId="0" fontId="51" fillId="25" borderId="12" xfId="0" applyFont="1" applyFill="1" applyBorder="1" applyAlignment="1">
      <alignment horizontal="left" vertical="top" wrapText="1"/>
    </xf>
    <xf numFmtId="0" fontId="51" fillId="25" borderId="11" xfId="0" applyFont="1" applyFill="1" applyBorder="1" applyAlignment="1">
      <alignment horizontal="center" vertical="center" wrapText="1"/>
    </xf>
    <xf numFmtId="0" fontId="51" fillId="25" borderId="18" xfId="0" applyFont="1" applyFill="1" applyBorder="1" applyAlignment="1">
      <alignment horizontal="center" vertical="center" wrapText="1"/>
    </xf>
    <xf numFmtId="0" fontId="51" fillId="25" borderId="12" xfId="0" applyFont="1" applyFill="1" applyBorder="1" applyAlignment="1">
      <alignment horizontal="center" vertical="center" wrapText="1"/>
    </xf>
    <xf numFmtId="0" fontId="51" fillId="25" borderId="11" xfId="0" applyNumberFormat="1" applyFont="1" applyFill="1" applyBorder="1" applyAlignment="1" applyProtection="1">
      <alignment horizontal="center" vertical="center" wrapText="1"/>
    </xf>
    <xf numFmtId="0" fontId="51" fillId="25" borderId="18" xfId="0" applyNumberFormat="1" applyFont="1" applyFill="1" applyBorder="1" applyAlignment="1" applyProtection="1">
      <alignment horizontal="center" vertical="center" wrapText="1"/>
    </xf>
    <xf numFmtId="0" fontId="51" fillId="25" borderId="12" xfId="0" applyNumberFormat="1" applyFont="1" applyFill="1" applyBorder="1" applyAlignment="1" applyProtection="1">
      <alignment horizontal="center" vertical="center" wrapText="1"/>
    </xf>
  </cellXfs>
  <cellStyles count="45">
    <cellStyle name="20% - Акцент1" xfId="1" builtinId="30" customBuiltin="1"/>
    <cellStyle name="20% - Акцент2" xfId="2" builtinId="34" customBuiltin="1"/>
    <cellStyle name="20% - Акцент3" xfId="3" builtinId="38" customBuiltin="1"/>
    <cellStyle name="20% - Акцент4" xfId="4" builtinId="42" customBuiltin="1"/>
    <cellStyle name="20% - Акцент5" xfId="5" builtinId="46" customBuiltin="1"/>
    <cellStyle name="20% - Акцент6" xfId="6" builtinId="50" customBuiltin="1"/>
    <cellStyle name="40% - Акцент1" xfId="7" builtinId="31" customBuiltin="1"/>
    <cellStyle name="40% - Акцент2" xfId="8" builtinId="35" customBuiltin="1"/>
    <cellStyle name="40% - Акцент3" xfId="9" builtinId="39" customBuiltin="1"/>
    <cellStyle name="40% - Акцент4" xfId="10" builtinId="43" customBuiltin="1"/>
    <cellStyle name="40% - Акцент5" xfId="11" builtinId="47" customBuiltin="1"/>
    <cellStyle name="40% - Акцент6" xfId="12" builtinId="51" customBuiltin="1"/>
    <cellStyle name="60% - Акцент1" xfId="13" builtinId="32" customBuiltin="1"/>
    <cellStyle name="60% - Акцент2" xfId="14" builtinId="36" customBuiltin="1"/>
    <cellStyle name="60% - Акцент3" xfId="15" builtinId="40" customBuiltin="1"/>
    <cellStyle name="60% - Акцент4" xfId="16" builtinId="44" customBuiltin="1"/>
    <cellStyle name="60% - Акцент5" xfId="17" builtinId="48" customBuiltin="1"/>
    <cellStyle name="60% - Акцент6" xfId="18" builtinId="52" customBuiltin="1"/>
    <cellStyle name="Акцент1" xfId="19" builtinId="29" customBuiltin="1"/>
    <cellStyle name="Акцент2" xfId="20" builtinId="33" customBuiltin="1"/>
    <cellStyle name="Акцент3" xfId="21" builtinId="37" customBuiltin="1"/>
    <cellStyle name="Акцент4" xfId="22" builtinId="41" customBuiltin="1"/>
    <cellStyle name="Акцент5" xfId="23" builtinId="45" customBuiltin="1"/>
    <cellStyle name="Акцент6" xfId="24" builtinId="49" customBuiltin="1"/>
    <cellStyle name="Ввод " xfId="25" builtinId="20" customBuiltin="1"/>
    <cellStyle name="Вывод" xfId="26" builtinId="21" customBuiltin="1"/>
    <cellStyle name="Вычисление" xfId="27" builtinId="22" customBuiltin="1"/>
    <cellStyle name="Денежный" xfId="44" builtinId="4"/>
    <cellStyle name="Заголовок 1" xfId="28" builtinId="16" customBuiltin="1"/>
    <cellStyle name="Заголовок 2" xfId="29" builtinId="17" customBuiltin="1"/>
    <cellStyle name="Заголовок 3" xfId="30" builtinId="18" customBuiltin="1"/>
    <cellStyle name="Заголовок 4" xfId="31" builtinId="19" customBuiltin="1"/>
    <cellStyle name="Итог" xfId="32" builtinId="25" customBuiltin="1"/>
    <cellStyle name="Контрольная ячейка" xfId="33" builtinId="23" customBuiltin="1"/>
    <cellStyle name="Название" xfId="34" builtinId="15" customBuiltin="1"/>
    <cellStyle name="Нейтральный" xfId="35" builtinId="28" customBuiltin="1"/>
    <cellStyle name="Обычный" xfId="0" builtinId="0"/>
    <cellStyle name="Обычный_Лист1" xfId="36"/>
    <cellStyle name="Обычный_МУП ЯрТЭК менее 10тыс." xfId="37"/>
    <cellStyle name="Плохой" xfId="38" builtinId="27" customBuiltin="1"/>
    <cellStyle name="Пояснение" xfId="39" builtinId="53" customBuiltin="1"/>
    <cellStyle name="Примечание" xfId="40" builtinId="10" customBuiltin="1"/>
    <cellStyle name="Связанная ячейка" xfId="41" builtinId="24" customBuiltin="1"/>
    <cellStyle name="Текст предупреждения" xfId="42" builtinId="11" customBuiltin="1"/>
    <cellStyle name="Хороший" xfId="43"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4.xml"/><Relationship Id="rId1" Type="http://schemas.openxmlformats.org/officeDocument/2006/relationships/vmlDrawing" Target="../drawings/vmlDrawing4.v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D1626"/>
  <sheetViews>
    <sheetView topLeftCell="B765" zoomScaleNormal="100" workbookViewId="0">
      <selection activeCell="E1627" sqref="E1627"/>
    </sheetView>
  </sheetViews>
  <sheetFormatPr defaultRowHeight="12.75" x14ac:dyDescent="0.2"/>
  <cols>
    <col min="1" max="1" width="6.5703125" style="64" customWidth="1"/>
    <col min="2" max="2" width="9.28515625" style="24" customWidth="1"/>
    <col min="3" max="3" width="29.140625" style="106" customWidth="1"/>
    <col min="4" max="4" width="15" style="64" customWidth="1"/>
    <col min="5" max="5" width="16.5703125" style="24" customWidth="1"/>
    <col min="6" max="6" width="20.42578125" style="24" customWidth="1"/>
    <col min="7" max="7" width="21" style="24" customWidth="1"/>
    <col min="8" max="8" width="12.28515625" style="64" customWidth="1"/>
    <col min="9" max="9" width="9.140625" style="24"/>
    <col min="10" max="10" width="15.5703125" style="64" customWidth="1"/>
    <col min="11" max="11" width="13.28515625" style="64" customWidth="1"/>
    <col min="12" max="12" width="12.140625" style="64" customWidth="1"/>
    <col min="13" max="13" width="14.7109375" style="24" customWidth="1"/>
    <col min="14" max="14" width="13" style="24" customWidth="1"/>
    <col min="15" max="15" width="22" style="64" customWidth="1"/>
    <col min="16" max="16" width="18.140625" style="64" customWidth="1"/>
    <col min="17" max="17" width="19.42578125" style="24" customWidth="1"/>
    <col min="18" max="16384" width="9.140625" style="24"/>
  </cols>
  <sheetData>
    <row r="1" spans="2:17" ht="22.5" x14ac:dyDescent="0.2">
      <c r="B1" s="103" t="s">
        <v>8192</v>
      </c>
      <c r="C1" s="104"/>
    </row>
    <row r="2" spans="2:17" ht="15" x14ac:dyDescent="0.2">
      <c r="B2" s="105"/>
    </row>
    <row r="3" spans="2:17" ht="14.25" x14ac:dyDescent="0.2">
      <c r="B3" s="66" t="s">
        <v>2900</v>
      </c>
      <c r="C3" s="75"/>
    </row>
    <row r="4" spans="2:17" ht="1.5" customHeight="1" x14ac:dyDescent="0.2">
      <c r="B4" s="107"/>
      <c r="C4" s="24"/>
    </row>
    <row r="5" spans="2:17" ht="16.5" customHeight="1" x14ac:dyDescent="0.2">
      <c r="B5" s="102" t="s">
        <v>2901</v>
      </c>
      <c r="C5" s="108"/>
      <c r="D5" s="101"/>
      <c r="I5" s="64"/>
      <c r="M5" s="109"/>
      <c r="N5" s="109"/>
    </row>
    <row r="6" spans="2:17" x14ac:dyDescent="0.2">
      <c r="E6" s="106"/>
      <c r="G6" s="108"/>
      <c r="I6" s="64"/>
      <c r="M6" s="109"/>
      <c r="N6" s="109"/>
    </row>
    <row r="7" spans="2:17" x14ac:dyDescent="0.2">
      <c r="E7" s="106"/>
      <c r="G7" s="108"/>
      <c r="I7" s="64"/>
      <c r="M7" s="109"/>
      <c r="N7" s="109"/>
    </row>
    <row r="8" spans="2:17" ht="41.25" customHeight="1" x14ac:dyDescent="0.2">
      <c r="B8" s="21" t="s">
        <v>3306</v>
      </c>
      <c r="C8" s="13" t="s">
        <v>5577</v>
      </c>
      <c r="D8" s="28" t="s">
        <v>6310</v>
      </c>
      <c r="E8" s="28">
        <v>1983</v>
      </c>
      <c r="F8" s="42">
        <v>40728</v>
      </c>
      <c r="G8" s="40" t="s">
        <v>5987</v>
      </c>
      <c r="H8" s="7" t="s">
        <v>5120</v>
      </c>
      <c r="I8" s="28" t="s">
        <v>6311</v>
      </c>
      <c r="J8" s="7" t="s">
        <v>1675</v>
      </c>
      <c r="K8" s="7" t="s">
        <v>611</v>
      </c>
      <c r="L8" s="7" t="s">
        <v>8549</v>
      </c>
      <c r="M8" s="110"/>
      <c r="N8" s="110">
        <v>0</v>
      </c>
      <c r="O8" s="23">
        <v>38353</v>
      </c>
      <c r="P8" s="7" t="s">
        <v>4054</v>
      </c>
      <c r="Q8" s="7" t="s">
        <v>612</v>
      </c>
    </row>
    <row r="9" spans="2:17" ht="41.25" customHeight="1" x14ac:dyDescent="0.2">
      <c r="B9" s="21" t="s">
        <v>2259</v>
      </c>
      <c r="C9" s="57" t="s">
        <v>5577</v>
      </c>
      <c r="D9" s="28" t="s">
        <v>1257</v>
      </c>
      <c r="E9" s="28">
        <v>1994</v>
      </c>
      <c r="F9" s="42" t="s">
        <v>6360</v>
      </c>
      <c r="G9" s="40" t="s">
        <v>5690</v>
      </c>
      <c r="H9" s="21" t="s">
        <v>8074</v>
      </c>
      <c r="I9" s="28" t="s">
        <v>1094</v>
      </c>
      <c r="J9" s="7" t="s">
        <v>1675</v>
      </c>
      <c r="K9" s="7" t="s">
        <v>9433</v>
      </c>
      <c r="L9" s="7" t="s">
        <v>3360</v>
      </c>
      <c r="M9" s="110"/>
      <c r="N9" s="110"/>
      <c r="O9" s="23"/>
      <c r="P9" s="7" t="s">
        <v>9077</v>
      </c>
      <c r="Q9" s="7" t="s">
        <v>5304</v>
      </c>
    </row>
    <row r="10" spans="2:17" ht="41.25" customHeight="1" x14ac:dyDescent="0.2">
      <c r="B10" s="21" t="s">
        <v>1095</v>
      </c>
      <c r="C10" s="57" t="s">
        <v>5577</v>
      </c>
      <c r="D10" s="28" t="s">
        <v>9698</v>
      </c>
      <c r="E10" s="28">
        <v>1989</v>
      </c>
      <c r="F10" s="42">
        <v>6268723</v>
      </c>
      <c r="G10" s="42">
        <v>354910</v>
      </c>
      <c r="H10" s="111" t="s">
        <v>9719</v>
      </c>
      <c r="I10" s="28" t="s">
        <v>9720</v>
      </c>
      <c r="J10" s="7" t="s">
        <v>1675</v>
      </c>
      <c r="K10" s="7" t="s">
        <v>3812</v>
      </c>
      <c r="L10" s="7" t="s">
        <v>8549</v>
      </c>
      <c r="M10" s="110"/>
      <c r="N10" s="110"/>
      <c r="O10" s="23">
        <v>38353</v>
      </c>
      <c r="P10" s="7" t="s">
        <v>4058</v>
      </c>
      <c r="Q10" s="7" t="s">
        <v>4358</v>
      </c>
    </row>
    <row r="11" spans="2:17" ht="41.25" customHeight="1" x14ac:dyDescent="0.2">
      <c r="B11" s="21" t="s">
        <v>5000</v>
      </c>
      <c r="C11" s="57" t="s">
        <v>5577</v>
      </c>
      <c r="D11" s="28" t="s">
        <v>6310</v>
      </c>
      <c r="E11" s="28">
        <v>1962</v>
      </c>
      <c r="F11" s="42">
        <v>96606</v>
      </c>
      <c r="G11" s="40" t="s">
        <v>6374</v>
      </c>
      <c r="H11" s="112"/>
      <c r="I11" s="28" t="s">
        <v>31</v>
      </c>
      <c r="J11" s="7" t="s">
        <v>6835</v>
      </c>
      <c r="K11" s="7" t="s">
        <v>4770</v>
      </c>
      <c r="L11" s="7" t="s">
        <v>3360</v>
      </c>
      <c r="M11" s="110"/>
      <c r="N11" s="110"/>
      <c r="O11" s="23"/>
      <c r="P11" s="7" t="s">
        <v>8945</v>
      </c>
      <c r="Q11" s="15" t="s">
        <v>8944</v>
      </c>
    </row>
    <row r="12" spans="2:17" ht="41.25" customHeight="1" x14ac:dyDescent="0.2">
      <c r="B12" s="21" t="s">
        <v>1055</v>
      </c>
      <c r="C12" s="22" t="s">
        <v>5577</v>
      </c>
      <c r="D12" s="29" t="s">
        <v>9379</v>
      </c>
      <c r="E12" s="29" t="s">
        <v>8721</v>
      </c>
      <c r="F12" s="22"/>
      <c r="G12" s="22"/>
      <c r="H12" s="29"/>
      <c r="I12" s="29"/>
      <c r="J12" s="7" t="s">
        <v>2359</v>
      </c>
      <c r="K12" s="7" t="s">
        <v>823</v>
      </c>
      <c r="L12" s="7" t="s">
        <v>3360</v>
      </c>
      <c r="M12" s="113"/>
      <c r="N12" s="113"/>
      <c r="O12" s="23"/>
      <c r="P12" s="7" t="s">
        <v>2705</v>
      </c>
      <c r="Q12" s="114" t="s">
        <v>96</v>
      </c>
    </row>
    <row r="13" spans="2:17" ht="41.25" customHeight="1" x14ac:dyDescent="0.2">
      <c r="B13" s="21" t="s">
        <v>3345</v>
      </c>
      <c r="C13" s="22" t="s">
        <v>451</v>
      </c>
      <c r="D13" s="29" t="s">
        <v>8699</v>
      </c>
      <c r="E13" s="29" t="s">
        <v>8701</v>
      </c>
      <c r="F13" s="22" t="s">
        <v>3780</v>
      </c>
      <c r="G13" s="22" t="s">
        <v>8784</v>
      </c>
      <c r="H13" s="29" t="s">
        <v>1738</v>
      </c>
      <c r="I13" s="29" t="s">
        <v>8700</v>
      </c>
      <c r="J13" s="7" t="s">
        <v>2359</v>
      </c>
      <c r="K13" s="7" t="s">
        <v>9041</v>
      </c>
      <c r="L13" s="29" t="s">
        <v>3360</v>
      </c>
      <c r="M13" s="113"/>
      <c r="N13" s="113"/>
      <c r="O13" s="23"/>
      <c r="P13" s="7" t="s">
        <v>2705</v>
      </c>
      <c r="Q13" s="114" t="s">
        <v>96</v>
      </c>
    </row>
    <row r="14" spans="2:17" ht="41.25" customHeight="1" thickBot="1" x14ac:dyDescent="0.25">
      <c r="B14" s="21" t="s">
        <v>9017</v>
      </c>
      <c r="C14" s="22" t="s">
        <v>9270</v>
      </c>
      <c r="D14" s="29" t="s">
        <v>4245</v>
      </c>
      <c r="E14" s="29" t="s">
        <v>4024</v>
      </c>
      <c r="F14" s="22" t="s">
        <v>7569</v>
      </c>
      <c r="G14" s="22"/>
      <c r="H14" s="29" t="s">
        <v>3807</v>
      </c>
      <c r="I14" s="29" t="s">
        <v>4023</v>
      </c>
      <c r="J14" s="115" t="s">
        <v>6483</v>
      </c>
      <c r="K14" s="29" t="s">
        <v>4025</v>
      </c>
      <c r="L14" s="29" t="s">
        <v>8549</v>
      </c>
      <c r="M14" s="113"/>
      <c r="N14" s="113"/>
      <c r="O14" s="23"/>
      <c r="P14" s="7" t="s">
        <v>2924</v>
      </c>
      <c r="Q14" s="90">
        <v>37799</v>
      </c>
    </row>
    <row r="15" spans="2:17" ht="41.25" customHeight="1" x14ac:dyDescent="0.2">
      <c r="B15" s="21" t="s">
        <v>7567</v>
      </c>
      <c r="C15" s="22" t="s">
        <v>2761</v>
      </c>
      <c r="D15" s="29" t="s">
        <v>2724</v>
      </c>
      <c r="E15" s="29" t="s">
        <v>4703</v>
      </c>
      <c r="F15" s="22" t="s">
        <v>7701</v>
      </c>
      <c r="G15" s="22" t="s">
        <v>4704</v>
      </c>
      <c r="H15" s="29"/>
      <c r="I15" s="22"/>
      <c r="J15" s="29" t="s">
        <v>6835</v>
      </c>
      <c r="K15" s="7" t="s">
        <v>4146</v>
      </c>
      <c r="L15" s="29" t="s">
        <v>6349</v>
      </c>
      <c r="M15" s="113"/>
      <c r="N15" s="113"/>
      <c r="O15" s="30"/>
      <c r="P15" s="29" t="s">
        <v>3550</v>
      </c>
      <c r="Q15" s="20" t="s">
        <v>3498</v>
      </c>
    </row>
    <row r="16" spans="2:17" ht="41.25" customHeight="1" x14ac:dyDescent="0.2">
      <c r="B16" s="21" t="s">
        <v>1413</v>
      </c>
      <c r="C16" s="57" t="s">
        <v>3901</v>
      </c>
      <c r="D16" s="28" t="s">
        <v>30</v>
      </c>
      <c r="E16" s="28">
        <v>1981</v>
      </c>
      <c r="F16" s="40" t="s">
        <v>5057</v>
      </c>
      <c r="G16" s="42">
        <v>242583</v>
      </c>
      <c r="H16" s="112"/>
      <c r="I16" s="116"/>
      <c r="J16" s="29" t="s">
        <v>3635</v>
      </c>
      <c r="K16" s="7" t="s">
        <v>9771</v>
      </c>
      <c r="L16" s="7" t="s">
        <v>3360</v>
      </c>
      <c r="M16" s="110">
        <v>20178.55</v>
      </c>
      <c r="N16" s="110">
        <v>0</v>
      </c>
      <c r="O16" s="23">
        <v>38838</v>
      </c>
      <c r="P16" s="7" t="s">
        <v>4230</v>
      </c>
      <c r="Q16" s="15" t="s">
        <v>8943</v>
      </c>
    </row>
    <row r="17" spans="2:17" ht="41.25" customHeight="1" x14ac:dyDescent="0.2">
      <c r="B17" s="21" t="s">
        <v>4472</v>
      </c>
      <c r="C17" s="22" t="s">
        <v>4893</v>
      </c>
      <c r="D17" s="29" t="s">
        <v>8156</v>
      </c>
      <c r="E17" s="29" t="s">
        <v>4086</v>
      </c>
      <c r="F17" s="22" t="s">
        <v>4408</v>
      </c>
      <c r="G17" s="22" t="s">
        <v>5821</v>
      </c>
      <c r="H17" s="29" t="s">
        <v>664</v>
      </c>
      <c r="I17" s="29" t="s">
        <v>1367</v>
      </c>
      <c r="J17" s="7" t="s">
        <v>8799</v>
      </c>
      <c r="K17" s="7" t="s">
        <v>7306</v>
      </c>
      <c r="L17" s="7" t="s">
        <v>3360</v>
      </c>
      <c r="M17" s="113">
        <v>171993.86</v>
      </c>
      <c r="N17" s="113">
        <v>45709.86</v>
      </c>
      <c r="O17" s="23">
        <v>39448</v>
      </c>
      <c r="P17" s="7" t="s">
        <v>2705</v>
      </c>
      <c r="Q17" s="114" t="s">
        <v>96</v>
      </c>
    </row>
    <row r="18" spans="2:17" ht="41.25" customHeight="1" x14ac:dyDescent="0.2">
      <c r="B18" s="21" t="s">
        <v>1528</v>
      </c>
      <c r="C18" s="22" t="s">
        <v>9270</v>
      </c>
      <c r="D18" s="29" t="s">
        <v>6786</v>
      </c>
      <c r="E18" s="29" t="s">
        <v>1267</v>
      </c>
      <c r="F18" s="22" t="s">
        <v>5467</v>
      </c>
      <c r="G18" s="22" t="s">
        <v>1266</v>
      </c>
      <c r="H18" s="29" t="s">
        <v>1633</v>
      </c>
      <c r="I18" s="29" t="s">
        <v>4412</v>
      </c>
      <c r="J18" s="29" t="s">
        <v>8153</v>
      </c>
      <c r="K18" s="7" t="s">
        <v>8548</v>
      </c>
      <c r="L18" s="7" t="s">
        <v>3360</v>
      </c>
      <c r="M18" s="113">
        <v>20592.240000000002</v>
      </c>
      <c r="N18" s="113">
        <v>0</v>
      </c>
      <c r="O18" s="23">
        <v>38838</v>
      </c>
      <c r="P18" s="7" t="s">
        <v>2705</v>
      </c>
      <c r="Q18" s="114" t="s">
        <v>96</v>
      </c>
    </row>
    <row r="19" spans="2:17" ht="41.25" customHeight="1" thickBot="1" x14ac:dyDescent="0.25">
      <c r="B19" s="21" t="s">
        <v>4582</v>
      </c>
      <c r="C19" s="57" t="s">
        <v>5577</v>
      </c>
      <c r="D19" s="7" t="s">
        <v>7011</v>
      </c>
      <c r="E19" s="28">
        <v>1996</v>
      </c>
      <c r="F19" s="7" t="s">
        <v>8860</v>
      </c>
      <c r="G19" s="117"/>
      <c r="H19" s="7" t="s">
        <v>1640</v>
      </c>
      <c r="I19" s="28" t="s">
        <v>6974</v>
      </c>
      <c r="J19" s="115" t="s">
        <v>8153</v>
      </c>
      <c r="K19" s="7" t="s">
        <v>634</v>
      </c>
      <c r="L19" s="7" t="s">
        <v>6349</v>
      </c>
      <c r="M19" s="110">
        <v>90562.16</v>
      </c>
      <c r="N19" s="110">
        <v>0</v>
      </c>
      <c r="O19" s="43">
        <v>39722</v>
      </c>
      <c r="P19" s="7" t="s">
        <v>7223</v>
      </c>
      <c r="Q19" s="7" t="s">
        <v>2277</v>
      </c>
    </row>
    <row r="20" spans="2:17" ht="41.25" customHeight="1" x14ac:dyDescent="0.2">
      <c r="B20" s="21" t="s">
        <v>6269</v>
      </c>
      <c r="C20" s="57" t="s">
        <v>5577</v>
      </c>
      <c r="D20" s="7" t="s">
        <v>6270</v>
      </c>
      <c r="E20" s="28">
        <v>1986</v>
      </c>
      <c r="F20" s="42">
        <v>585332</v>
      </c>
      <c r="G20" s="42">
        <v>680013</v>
      </c>
      <c r="H20" s="112"/>
      <c r="I20" s="28" t="s">
        <v>10043</v>
      </c>
      <c r="J20" s="7" t="s">
        <v>7015</v>
      </c>
      <c r="K20" s="7" t="s">
        <v>1084</v>
      </c>
      <c r="L20" s="7" t="s">
        <v>8549</v>
      </c>
      <c r="M20" s="110">
        <v>390128.25</v>
      </c>
      <c r="N20" s="110">
        <v>0</v>
      </c>
      <c r="O20" s="23">
        <v>39448</v>
      </c>
      <c r="P20" s="7" t="s">
        <v>7949</v>
      </c>
      <c r="Q20" s="118" t="s">
        <v>109</v>
      </c>
    </row>
    <row r="21" spans="2:17" ht="41.25" customHeight="1" x14ac:dyDescent="0.2">
      <c r="B21" s="21" t="s">
        <v>9327</v>
      </c>
      <c r="C21" s="57" t="s">
        <v>5577</v>
      </c>
      <c r="D21" s="7" t="s">
        <v>3687</v>
      </c>
      <c r="E21" s="28">
        <v>1977</v>
      </c>
      <c r="F21" s="42">
        <v>336600</v>
      </c>
      <c r="G21" s="42">
        <v>1339804</v>
      </c>
      <c r="H21" s="112"/>
      <c r="I21" s="28" t="s">
        <v>499</v>
      </c>
      <c r="J21" s="7" t="s">
        <v>7015</v>
      </c>
      <c r="K21" s="7" t="s">
        <v>1084</v>
      </c>
      <c r="L21" s="7" t="s">
        <v>8549</v>
      </c>
      <c r="M21" s="110">
        <v>92450.43</v>
      </c>
      <c r="N21" s="110">
        <v>0</v>
      </c>
      <c r="O21" s="23">
        <v>39448</v>
      </c>
      <c r="P21" s="7" t="s">
        <v>7949</v>
      </c>
      <c r="Q21" s="118" t="s">
        <v>109</v>
      </c>
    </row>
    <row r="22" spans="2:17" ht="41.25" customHeight="1" x14ac:dyDescent="0.2">
      <c r="B22" s="21" t="s">
        <v>698</v>
      </c>
      <c r="C22" s="57" t="s">
        <v>5577</v>
      </c>
      <c r="D22" s="7" t="s">
        <v>5005</v>
      </c>
      <c r="E22" s="28">
        <v>1975</v>
      </c>
      <c r="F22" s="42">
        <v>952714</v>
      </c>
      <c r="G22" s="42">
        <v>177278</v>
      </c>
      <c r="H22" s="112"/>
      <c r="I22" s="28" t="s">
        <v>2438</v>
      </c>
      <c r="J22" s="7" t="s">
        <v>7015</v>
      </c>
      <c r="K22" s="7" t="s">
        <v>1084</v>
      </c>
      <c r="L22" s="7" t="s">
        <v>8549</v>
      </c>
      <c r="M22" s="110">
        <v>169646.61</v>
      </c>
      <c r="N22" s="110">
        <v>0</v>
      </c>
      <c r="O22" s="23">
        <v>39448</v>
      </c>
      <c r="P22" s="7" t="s">
        <v>7949</v>
      </c>
      <c r="Q22" s="118" t="s">
        <v>109</v>
      </c>
    </row>
    <row r="23" spans="2:17" ht="41.25" customHeight="1" x14ac:dyDescent="0.2">
      <c r="B23" s="21" t="s">
        <v>10273</v>
      </c>
      <c r="C23" s="57" t="s">
        <v>5577</v>
      </c>
      <c r="D23" s="7" t="s">
        <v>3687</v>
      </c>
      <c r="E23" s="28">
        <v>1993</v>
      </c>
      <c r="F23" s="40" t="s">
        <v>3655</v>
      </c>
      <c r="G23" s="42">
        <v>3354199</v>
      </c>
      <c r="H23" s="112"/>
      <c r="I23" s="28" t="s">
        <v>3218</v>
      </c>
      <c r="J23" s="7" t="s">
        <v>7015</v>
      </c>
      <c r="K23" s="7" t="s">
        <v>1084</v>
      </c>
      <c r="L23" s="7" t="s">
        <v>8549</v>
      </c>
      <c r="M23" s="110">
        <v>541180.80000000005</v>
      </c>
      <c r="N23" s="110">
        <v>0</v>
      </c>
      <c r="O23" s="23">
        <v>39448</v>
      </c>
      <c r="P23" s="7" t="s">
        <v>4284</v>
      </c>
      <c r="Q23" s="88" t="s">
        <v>5771</v>
      </c>
    </row>
    <row r="24" spans="2:17" ht="41.25" customHeight="1" x14ac:dyDescent="0.2">
      <c r="B24" s="21" t="s">
        <v>3077</v>
      </c>
      <c r="C24" s="57" t="s">
        <v>5577</v>
      </c>
      <c r="D24" s="28" t="s">
        <v>2202</v>
      </c>
      <c r="E24" s="28">
        <v>1994</v>
      </c>
      <c r="F24" s="25" t="s">
        <v>5490</v>
      </c>
      <c r="G24" s="42">
        <v>1538938</v>
      </c>
      <c r="H24" s="112"/>
      <c r="I24" s="28" t="s">
        <v>5991</v>
      </c>
      <c r="J24" s="7" t="s">
        <v>7015</v>
      </c>
      <c r="K24" s="7" t="s">
        <v>1084</v>
      </c>
      <c r="L24" s="7" t="s">
        <v>8549</v>
      </c>
      <c r="M24" s="110">
        <v>108082.98</v>
      </c>
      <c r="N24" s="110">
        <v>0</v>
      </c>
      <c r="O24" s="23">
        <v>39448</v>
      </c>
      <c r="P24" s="7" t="s">
        <v>8471</v>
      </c>
      <c r="Q24" s="88" t="s">
        <v>9104</v>
      </c>
    </row>
    <row r="25" spans="2:17" ht="41.25" customHeight="1" x14ac:dyDescent="0.2">
      <c r="B25" s="21" t="s">
        <v>6970</v>
      </c>
      <c r="C25" s="57" t="s">
        <v>5577</v>
      </c>
      <c r="D25" s="7" t="s">
        <v>10263</v>
      </c>
      <c r="E25" s="28">
        <v>1997</v>
      </c>
      <c r="F25" s="40" t="s">
        <v>3656</v>
      </c>
      <c r="G25" s="40" t="s">
        <v>368</v>
      </c>
      <c r="H25" s="112"/>
      <c r="I25" s="28" t="s">
        <v>5635</v>
      </c>
      <c r="J25" s="7" t="s">
        <v>7015</v>
      </c>
      <c r="K25" s="7" t="s">
        <v>1084</v>
      </c>
      <c r="L25" s="7" t="s">
        <v>8549</v>
      </c>
      <c r="M25" s="110">
        <v>113088</v>
      </c>
      <c r="N25" s="110">
        <v>0</v>
      </c>
      <c r="O25" s="23">
        <v>39448</v>
      </c>
      <c r="P25" s="7" t="s">
        <v>6077</v>
      </c>
      <c r="Q25" s="7" t="s">
        <v>2291</v>
      </c>
    </row>
    <row r="26" spans="2:17" ht="41.25" customHeight="1" x14ac:dyDescent="0.2">
      <c r="B26" s="21" t="s">
        <v>8022</v>
      </c>
      <c r="C26" s="57" t="s">
        <v>5577</v>
      </c>
      <c r="D26" s="7" t="s">
        <v>9015</v>
      </c>
      <c r="E26" s="28">
        <v>1986</v>
      </c>
      <c r="F26" s="42">
        <v>5151341</v>
      </c>
      <c r="G26" s="40" t="s">
        <v>2610</v>
      </c>
      <c r="H26" s="21" t="s">
        <v>2610</v>
      </c>
      <c r="I26" s="28" t="s">
        <v>6484</v>
      </c>
      <c r="J26" s="7" t="s">
        <v>3635</v>
      </c>
      <c r="K26" s="7" t="s">
        <v>1190</v>
      </c>
      <c r="L26" s="7" t="s">
        <v>3360</v>
      </c>
      <c r="M26" s="110">
        <v>4896.76</v>
      </c>
      <c r="N26" s="110">
        <v>0</v>
      </c>
      <c r="O26" s="23">
        <v>39448</v>
      </c>
      <c r="P26" s="7" t="s">
        <v>6392</v>
      </c>
      <c r="Q26" s="15" t="s">
        <v>6393</v>
      </c>
    </row>
    <row r="27" spans="2:17" ht="41.25" customHeight="1" x14ac:dyDescent="0.2">
      <c r="B27" s="21" t="s">
        <v>4473</v>
      </c>
      <c r="C27" s="22" t="s">
        <v>4893</v>
      </c>
      <c r="D27" s="29" t="s">
        <v>1257</v>
      </c>
      <c r="E27" s="29" t="s">
        <v>3528</v>
      </c>
      <c r="F27" s="22" t="s">
        <v>9589</v>
      </c>
      <c r="G27" s="22" t="s">
        <v>184</v>
      </c>
      <c r="H27" s="29" t="s">
        <v>4119</v>
      </c>
      <c r="I27" s="29" t="s">
        <v>8785</v>
      </c>
      <c r="J27" s="29" t="s">
        <v>8153</v>
      </c>
      <c r="K27" s="29" t="s">
        <v>7509</v>
      </c>
      <c r="L27" s="29" t="s">
        <v>6349</v>
      </c>
      <c r="M27" s="113">
        <v>71131.61</v>
      </c>
      <c r="N27" s="113">
        <v>0</v>
      </c>
      <c r="O27" s="23">
        <v>39814</v>
      </c>
      <c r="P27" s="7" t="s">
        <v>2705</v>
      </c>
      <c r="Q27" s="114" t="s">
        <v>96</v>
      </c>
    </row>
    <row r="28" spans="2:17" ht="41.25" customHeight="1" x14ac:dyDescent="0.2">
      <c r="B28" s="21" t="s">
        <v>1803</v>
      </c>
      <c r="C28" s="13" t="s">
        <v>8151</v>
      </c>
      <c r="D28" s="28" t="s">
        <v>4707</v>
      </c>
      <c r="E28" s="6" t="s">
        <v>7154</v>
      </c>
      <c r="F28" s="117"/>
      <c r="G28" s="117"/>
      <c r="H28" s="112"/>
      <c r="I28" s="117"/>
      <c r="J28" s="7" t="s">
        <v>7707</v>
      </c>
      <c r="K28" s="7" t="s">
        <v>4695</v>
      </c>
      <c r="L28" s="7" t="s">
        <v>8549</v>
      </c>
      <c r="M28" s="110">
        <v>31029.759999999998</v>
      </c>
      <c r="N28" s="110">
        <v>0</v>
      </c>
      <c r="O28" s="23">
        <v>39814</v>
      </c>
      <c r="P28" s="7" t="s">
        <v>2705</v>
      </c>
      <c r="Q28" s="114" t="s">
        <v>96</v>
      </c>
    </row>
    <row r="29" spans="2:17" ht="41.25" customHeight="1" x14ac:dyDescent="0.2">
      <c r="B29" s="21" t="s">
        <v>65</v>
      </c>
      <c r="C29" s="22" t="s">
        <v>7314</v>
      </c>
      <c r="D29" s="29" t="s">
        <v>1822</v>
      </c>
      <c r="E29" s="29" t="s">
        <v>5754</v>
      </c>
      <c r="F29" s="22" t="s">
        <v>4993</v>
      </c>
      <c r="G29" s="22" t="s">
        <v>6559</v>
      </c>
      <c r="H29" s="29" t="s">
        <v>1633</v>
      </c>
      <c r="I29" s="29" t="s">
        <v>3019</v>
      </c>
      <c r="J29" s="7" t="s">
        <v>8153</v>
      </c>
      <c r="K29" s="7" t="s">
        <v>2126</v>
      </c>
      <c r="L29" s="7" t="s">
        <v>6349</v>
      </c>
      <c r="M29" s="113">
        <v>64208.09</v>
      </c>
      <c r="N29" s="113">
        <v>0</v>
      </c>
      <c r="O29" s="23">
        <v>38838</v>
      </c>
      <c r="P29" s="7" t="s">
        <v>2705</v>
      </c>
      <c r="Q29" s="114" t="s">
        <v>96</v>
      </c>
    </row>
    <row r="30" spans="2:17" ht="41.25" customHeight="1" x14ac:dyDescent="0.2">
      <c r="B30" s="21" t="s">
        <v>7568</v>
      </c>
      <c r="C30" s="22" t="s">
        <v>5203</v>
      </c>
      <c r="D30" s="29" t="s">
        <v>1346</v>
      </c>
      <c r="E30" s="29" t="s">
        <v>4127</v>
      </c>
      <c r="F30" s="22" t="s">
        <v>1810</v>
      </c>
      <c r="G30" s="22" t="s">
        <v>9635</v>
      </c>
      <c r="H30" s="29" t="s">
        <v>4992</v>
      </c>
      <c r="I30" s="29"/>
      <c r="J30" s="7" t="s">
        <v>8153</v>
      </c>
      <c r="K30" s="7" t="s">
        <v>2126</v>
      </c>
      <c r="L30" s="29" t="s">
        <v>6349</v>
      </c>
      <c r="M30" s="113">
        <v>180000</v>
      </c>
      <c r="N30" s="113">
        <v>0</v>
      </c>
      <c r="O30" s="23">
        <v>38838</v>
      </c>
      <c r="P30" s="29" t="s">
        <v>3550</v>
      </c>
      <c r="Q30" s="20" t="s">
        <v>3498</v>
      </c>
    </row>
    <row r="31" spans="2:17" ht="41.25" customHeight="1" x14ac:dyDescent="0.2">
      <c r="B31" s="21" t="s">
        <v>5280</v>
      </c>
      <c r="C31" s="22" t="s">
        <v>5577</v>
      </c>
      <c r="D31" s="29" t="s">
        <v>5281</v>
      </c>
      <c r="E31" s="31">
        <v>2008</v>
      </c>
      <c r="F31" s="11" t="s">
        <v>828</v>
      </c>
      <c r="G31" s="49" t="s">
        <v>1308</v>
      </c>
      <c r="H31" s="29" t="s">
        <v>829</v>
      </c>
      <c r="I31" s="22" t="s">
        <v>9853</v>
      </c>
      <c r="J31" s="29" t="s">
        <v>6483</v>
      </c>
      <c r="K31" s="29" t="s">
        <v>5084</v>
      </c>
      <c r="L31" s="7" t="s">
        <v>3360</v>
      </c>
      <c r="M31" s="119">
        <v>728500</v>
      </c>
      <c r="N31" s="119">
        <v>643508.31000000006</v>
      </c>
      <c r="O31" s="43">
        <v>39934</v>
      </c>
      <c r="P31" s="120" t="s">
        <v>1509</v>
      </c>
      <c r="Q31" s="20" t="s">
        <v>2710</v>
      </c>
    </row>
    <row r="32" spans="2:17" ht="41.25" customHeight="1" x14ac:dyDescent="0.2">
      <c r="B32" s="21" t="s">
        <v>1424</v>
      </c>
      <c r="C32" s="57" t="s">
        <v>7314</v>
      </c>
      <c r="D32" s="28" t="s">
        <v>6679</v>
      </c>
      <c r="E32" s="28">
        <v>1998</v>
      </c>
      <c r="F32" s="25" t="s">
        <v>4825</v>
      </c>
      <c r="G32" s="117"/>
      <c r="H32" s="111" t="s">
        <v>1524</v>
      </c>
      <c r="I32" s="28" t="s">
        <v>10283</v>
      </c>
      <c r="J32" s="7" t="s">
        <v>39</v>
      </c>
      <c r="K32" s="7" t="s">
        <v>3365</v>
      </c>
      <c r="L32" s="7" t="s">
        <v>8549</v>
      </c>
      <c r="M32" s="110">
        <v>412473.59999999998</v>
      </c>
      <c r="N32" s="110">
        <v>0</v>
      </c>
      <c r="O32" s="23">
        <v>39814</v>
      </c>
      <c r="P32" s="7" t="s">
        <v>3559</v>
      </c>
      <c r="Q32" s="7" t="s">
        <v>8440</v>
      </c>
    </row>
    <row r="33" spans="1:17" ht="41.25" customHeight="1" x14ac:dyDescent="0.2">
      <c r="B33" s="21" t="s">
        <v>7318</v>
      </c>
      <c r="C33" s="22" t="s">
        <v>5577</v>
      </c>
      <c r="D33" s="29" t="s">
        <v>7319</v>
      </c>
      <c r="E33" s="11" t="s">
        <v>373</v>
      </c>
      <c r="F33" s="11"/>
      <c r="G33" s="49"/>
      <c r="H33" s="29"/>
      <c r="I33" s="22"/>
      <c r="J33" s="29" t="s">
        <v>39</v>
      </c>
      <c r="K33" s="29" t="s">
        <v>372</v>
      </c>
      <c r="L33" s="7" t="s">
        <v>8549</v>
      </c>
      <c r="M33" s="119">
        <v>283020</v>
      </c>
      <c r="N33" s="119">
        <v>0</v>
      </c>
      <c r="O33" s="43">
        <v>39814</v>
      </c>
      <c r="P33" s="29"/>
      <c r="Q33" s="20"/>
    </row>
    <row r="34" spans="1:17" ht="41.25" customHeight="1" x14ac:dyDescent="0.2">
      <c r="B34" s="79" t="s">
        <v>8021</v>
      </c>
      <c r="C34" s="121" t="s">
        <v>7314</v>
      </c>
      <c r="D34" s="31" t="s">
        <v>9058</v>
      </c>
      <c r="E34" s="31">
        <v>1980</v>
      </c>
      <c r="F34" s="11" t="s">
        <v>2637</v>
      </c>
      <c r="G34" s="49">
        <v>1293112</v>
      </c>
      <c r="H34" s="79" t="s">
        <v>2609</v>
      </c>
      <c r="I34" s="31" t="s">
        <v>3442</v>
      </c>
      <c r="J34" s="11" t="s">
        <v>3635</v>
      </c>
      <c r="K34" s="29" t="s">
        <v>7799</v>
      </c>
      <c r="L34" s="29" t="s">
        <v>3360</v>
      </c>
      <c r="M34" s="119">
        <v>98927.2</v>
      </c>
      <c r="N34" s="119">
        <v>0</v>
      </c>
      <c r="O34" s="43">
        <v>39814</v>
      </c>
      <c r="P34" s="11" t="s">
        <v>1816</v>
      </c>
      <c r="Q34" s="11" t="s">
        <v>7446</v>
      </c>
    </row>
    <row r="35" spans="1:17" ht="41.25" customHeight="1" x14ac:dyDescent="0.2">
      <c r="B35" s="21" t="s">
        <v>6929</v>
      </c>
      <c r="C35" s="57" t="s">
        <v>7314</v>
      </c>
      <c r="D35" s="28" t="s">
        <v>2465</v>
      </c>
      <c r="E35" s="28">
        <v>1993</v>
      </c>
      <c r="F35" s="42">
        <v>40728</v>
      </c>
      <c r="G35" s="117" t="s">
        <v>1633</v>
      </c>
      <c r="H35" s="7">
        <v>9305287</v>
      </c>
      <c r="I35" s="28" t="s">
        <v>309</v>
      </c>
      <c r="J35" s="7" t="s">
        <v>3635</v>
      </c>
      <c r="K35" s="7" t="s">
        <v>7219</v>
      </c>
      <c r="L35" s="7" t="s">
        <v>3360</v>
      </c>
      <c r="M35" s="110">
        <v>13369.37</v>
      </c>
      <c r="N35" s="110">
        <v>0</v>
      </c>
      <c r="O35" s="43">
        <v>39722</v>
      </c>
      <c r="P35" s="7" t="s">
        <v>4145</v>
      </c>
      <c r="Q35" s="15" t="s">
        <v>5569</v>
      </c>
    </row>
    <row r="36" spans="1:17" ht="41.25" customHeight="1" x14ac:dyDescent="0.2">
      <c r="B36" s="21" t="s">
        <v>7865</v>
      </c>
      <c r="C36" s="57" t="s">
        <v>2802</v>
      </c>
      <c r="D36" s="28" t="s">
        <v>3760</v>
      </c>
      <c r="E36" s="7" t="s">
        <v>9426</v>
      </c>
      <c r="F36" s="13" t="s">
        <v>3759</v>
      </c>
      <c r="G36" s="117"/>
      <c r="H36" s="111" t="s">
        <v>1633</v>
      </c>
      <c r="I36" s="28">
        <v>1987</v>
      </c>
      <c r="J36" s="29" t="s">
        <v>3635</v>
      </c>
      <c r="K36" s="7" t="s">
        <v>10286</v>
      </c>
      <c r="L36" s="7" t="s">
        <v>3360</v>
      </c>
      <c r="M36" s="110">
        <v>24098.22</v>
      </c>
      <c r="N36" s="110">
        <v>0</v>
      </c>
      <c r="O36" s="23">
        <v>38930</v>
      </c>
      <c r="P36" s="7" t="s">
        <v>2705</v>
      </c>
      <c r="Q36" s="114" t="s">
        <v>96</v>
      </c>
    </row>
    <row r="37" spans="1:17" ht="41.25" customHeight="1" x14ac:dyDescent="0.2">
      <c r="B37" s="21" t="s">
        <v>2052</v>
      </c>
      <c r="C37" s="22" t="s">
        <v>3224</v>
      </c>
      <c r="D37" s="29" t="s">
        <v>10489</v>
      </c>
      <c r="E37" s="29" t="s">
        <v>4549</v>
      </c>
      <c r="F37" s="22" t="s">
        <v>4634</v>
      </c>
      <c r="G37" s="22" t="s">
        <v>4550</v>
      </c>
      <c r="H37" s="29" t="s">
        <v>1633</v>
      </c>
      <c r="I37" s="29" t="s">
        <v>7581</v>
      </c>
      <c r="J37" s="7" t="s">
        <v>3635</v>
      </c>
      <c r="K37" s="7" t="s">
        <v>7219</v>
      </c>
      <c r="L37" s="7" t="s">
        <v>3360</v>
      </c>
      <c r="M37" s="113">
        <v>6424.29</v>
      </c>
      <c r="N37" s="113">
        <v>0</v>
      </c>
      <c r="O37" s="43">
        <v>39722</v>
      </c>
      <c r="P37" s="7" t="s">
        <v>2705</v>
      </c>
      <c r="Q37" s="114" t="s">
        <v>96</v>
      </c>
    </row>
    <row r="38" spans="1:17" ht="41.25" customHeight="1" x14ac:dyDescent="0.2">
      <c r="B38" s="21" t="s">
        <v>6781</v>
      </c>
      <c r="C38" s="22" t="s">
        <v>1605</v>
      </c>
      <c r="D38" s="29" t="s">
        <v>4450</v>
      </c>
      <c r="E38" s="29" t="s">
        <v>1795</v>
      </c>
      <c r="F38" s="22" t="s">
        <v>3193</v>
      </c>
      <c r="G38" s="22" t="s">
        <v>7443</v>
      </c>
      <c r="H38" s="29" t="s">
        <v>10147</v>
      </c>
      <c r="I38" s="29" t="s">
        <v>2790</v>
      </c>
      <c r="J38" s="7" t="s">
        <v>3635</v>
      </c>
      <c r="K38" s="7" t="s">
        <v>7219</v>
      </c>
      <c r="L38" s="7" t="s">
        <v>3360</v>
      </c>
      <c r="M38" s="113">
        <v>40592.33</v>
      </c>
      <c r="N38" s="113">
        <v>0</v>
      </c>
      <c r="O38" s="43">
        <v>39722</v>
      </c>
      <c r="P38" s="7" t="s">
        <v>2705</v>
      </c>
      <c r="Q38" s="114" t="s">
        <v>96</v>
      </c>
    </row>
    <row r="39" spans="1:17" ht="41.25" customHeight="1" x14ac:dyDescent="0.2">
      <c r="B39" s="21" t="s">
        <v>1054</v>
      </c>
      <c r="C39" s="22" t="s">
        <v>6060</v>
      </c>
      <c r="D39" s="29" t="s">
        <v>9377</v>
      </c>
      <c r="E39" s="29" t="s">
        <v>3526</v>
      </c>
      <c r="F39" s="22" t="s">
        <v>1633</v>
      </c>
      <c r="G39" s="22" t="s">
        <v>9378</v>
      </c>
      <c r="H39" s="29" t="s">
        <v>1633</v>
      </c>
      <c r="I39" s="29" t="s">
        <v>3738</v>
      </c>
      <c r="J39" s="7" t="s">
        <v>3635</v>
      </c>
      <c r="K39" s="7" t="s">
        <v>7219</v>
      </c>
      <c r="L39" s="7" t="s">
        <v>3360</v>
      </c>
      <c r="M39" s="113">
        <v>67246.490000000005</v>
      </c>
      <c r="N39" s="113">
        <v>0</v>
      </c>
      <c r="O39" s="43">
        <v>39722</v>
      </c>
      <c r="P39" s="7" t="s">
        <v>2705</v>
      </c>
      <c r="Q39" s="114" t="s">
        <v>96</v>
      </c>
    </row>
    <row r="40" spans="1:17" ht="41.25" customHeight="1" x14ac:dyDescent="0.2">
      <c r="B40" s="21" t="s">
        <v>4244</v>
      </c>
      <c r="C40" s="22" t="s">
        <v>8142</v>
      </c>
      <c r="D40" s="29" t="s">
        <v>8143</v>
      </c>
      <c r="E40" s="29"/>
      <c r="F40" s="22" t="s">
        <v>7732</v>
      </c>
      <c r="G40" s="22"/>
      <c r="H40" s="29" t="s">
        <v>10221</v>
      </c>
      <c r="I40" s="29"/>
      <c r="J40" s="29" t="s">
        <v>3635</v>
      </c>
      <c r="K40" s="7" t="s">
        <v>9771</v>
      </c>
      <c r="L40" s="7" t="s">
        <v>3360</v>
      </c>
      <c r="M40" s="113">
        <v>240000</v>
      </c>
      <c r="N40" s="113">
        <v>0</v>
      </c>
      <c r="O40" s="23">
        <v>38838</v>
      </c>
      <c r="P40" s="7" t="s">
        <v>834</v>
      </c>
      <c r="Q40" s="90">
        <v>37802</v>
      </c>
    </row>
    <row r="41" spans="1:17" ht="41.25" customHeight="1" x14ac:dyDescent="0.2">
      <c r="B41" s="21" t="s">
        <v>7566</v>
      </c>
      <c r="C41" s="22" t="s">
        <v>3174</v>
      </c>
      <c r="D41" s="29" t="s">
        <v>3175</v>
      </c>
      <c r="E41" s="29" t="s">
        <v>10271</v>
      </c>
      <c r="F41" s="22" t="s">
        <v>8092</v>
      </c>
      <c r="G41" s="22"/>
      <c r="H41" s="29"/>
      <c r="I41" s="29" t="s">
        <v>8238</v>
      </c>
      <c r="J41" s="7" t="s">
        <v>3635</v>
      </c>
      <c r="K41" s="7" t="s">
        <v>7219</v>
      </c>
      <c r="L41" s="7" t="s">
        <v>3360</v>
      </c>
      <c r="M41" s="113">
        <v>295200</v>
      </c>
      <c r="N41" s="113">
        <v>0</v>
      </c>
      <c r="O41" s="43">
        <v>39722</v>
      </c>
      <c r="P41" s="7" t="s">
        <v>834</v>
      </c>
      <c r="Q41" s="90">
        <v>37802</v>
      </c>
    </row>
    <row r="42" spans="1:17" s="301" customFormat="1" ht="41.25" customHeight="1" x14ac:dyDescent="0.2">
      <c r="A42" s="464"/>
      <c r="B42" s="300" t="s">
        <v>1811</v>
      </c>
      <c r="C42" s="465" t="s">
        <v>3901</v>
      </c>
      <c r="D42" s="203" t="s">
        <v>311</v>
      </c>
      <c r="E42" s="204" t="s">
        <v>7376</v>
      </c>
      <c r="F42" s="302">
        <v>1173380</v>
      </c>
      <c r="G42" s="302">
        <v>447748</v>
      </c>
      <c r="H42" s="466" t="s">
        <v>1633</v>
      </c>
      <c r="I42" s="203">
        <v>1983</v>
      </c>
      <c r="J42" s="204" t="s">
        <v>3635</v>
      </c>
      <c r="K42" s="204" t="s">
        <v>7219</v>
      </c>
      <c r="L42" s="204" t="s">
        <v>3360</v>
      </c>
      <c r="M42" s="467">
        <v>31085.119999999999</v>
      </c>
      <c r="N42" s="467">
        <v>0</v>
      </c>
      <c r="O42" s="468">
        <v>39722</v>
      </c>
      <c r="P42" s="204"/>
      <c r="Q42" s="469"/>
    </row>
    <row r="43" spans="1:17" ht="44.25" customHeight="1" x14ac:dyDescent="0.2">
      <c r="B43" s="21" t="s">
        <v>6979</v>
      </c>
      <c r="C43" s="57" t="s">
        <v>5577</v>
      </c>
      <c r="D43" s="7" t="s">
        <v>9511</v>
      </c>
      <c r="E43" s="28" t="s">
        <v>5669</v>
      </c>
      <c r="F43" s="7" t="s">
        <v>6629</v>
      </c>
      <c r="G43" s="111">
        <v>3088601</v>
      </c>
      <c r="H43" s="111">
        <v>3088601</v>
      </c>
      <c r="I43" s="28" t="s">
        <v>5622</v>
      </c>
      <c r="J43" s="7" t="s">
        <v>8153</v>
      </c>
      <c r="K43" s="7" t="s">
        <v>6285</v>
      </c>
      <c r="L43" s="7" t="s">
        <v>6349</v>
      </c>
      <c r="M43" s="110">
        <v>108954</v>
      </c>
      <c r="N43" s="110">
        <v>0</v>
      </c>
      <c r="O43" s="43">
        <v>39934</v>
      </c>
      <c r="P43" s="7" t="s">
        <v>3238</v>
      </c>
      <c r="Q43" s="7" t="s">
        <v>3239</v>
      </c>
    </row>
    <row r="44" spans="1:17" ht="54" customHeight="1" thickBot="1" x14ac:dyDescent="0.25">
      <c r="B44" s="21" t="s">
        <v>9513</v>
      </c>
      <c r="C44" s="22" t="s">
        <v>5577</v>
      </c>
      <c r="D44" s="29" t="s">
        <v>3502</v>
      </c>
      <c r="E44" s="28">
        <v>1997</v>
      </c>
      <c r="F44" s="29" t="s">
        <v>1139</v>
      </c>
      <c r="G44" s="22"/>
      <c r="H44" s="29" t="s">
        <v>1140</v>
      </c>
      <c r="I44" s="7" t="s">
        <v>1794</v>
      </c>
      <c r="J44" s="11" t="s">
        <v>3635</v>
      </c>
      <c r="K44" s="7" t="s">
        <v>3016</v>
      </c>
      <c r="L44" s="29" t="s">
        <v>3360</v>
      </c>
      <c r="M44" s="113">
        <v>20328.88</v>
      </c>
      <c r="N44" s="113">
        <v>0</v>
      </c>
      <c r="O44" s="123">
        <v>39814</v>
      </c>
      <c r="P44" s="29" t="s">
        <v>4540</v>
      </c>
      <c r="Q44" s="20" t="s">
        <v>6921</v>
      </c>
    </row>
    <row r="45" spans="1:17" ht="54" customHeight="1" x14ac:dyDescent="0.2">
      <c r="B45" s="21" t="s">
        <v>9016</v>
      </c>
      <c r="C45" s="22" t="s">
        <v>9270</v>
      </c>
      <c r="D45" s="29" t="s">
        <v>6274</v>
      </c>
      <c r="E45" s="29" t="s">
        <v>6264</v>
      </c>
      <c r="F45" s="22" t="s">
        <v>3918</v>
      </c>
      <c r="G45" s="22" t="s">
        <v>1308</v>
      </c>
      <c r="H45" s="29" t="s">
        <v>6243</v>
      </c>
      <c r="I45" s="29" t="s">
        <v>2538</v>
      </c>
      <c r="J45" s="29" t="s">
        <v>8153</v>
      </c>
      <c r="K45" s="29" t="s">
        <v>4061</v>
      </c>
      <c r="L45" s="29" t="s">
        <v>6349</v>
      </c>
      <c r="M45" s="113">
        <v>39705</v>
      </c>
      <c r="N45" s="113">
        <v>0</v>
      </c>
      <c r="O45" s="43">
        <v>39934</v>
      </c>
      <c r="P45" s="29" t="s">
        <v>9096</v>
      </c>
      <c r="Q45" s="20" t="s">
        <v>3727</v>
      </c>
    </row>
    <row r="46" spans="1:17" ht="41.25" customHeight="1" x14ac:dyDescent="0.2">
      <c r="B46" s="21" t="s">
        <v>4949</v>
      </c>
      <c r="C46" s="57" t="s">
        <v>5577</v>
      </c>
      <c r="D46" s="7" t="s">
        <v>3453</v>
      </c>
      <c r="E46" s="28">
        <v>1993</v>
      </c>
      <c r="F46" s="42" t="s">
        <v>6130</v>
      </c>
      <c r="G46" s="40" t="s">
        <v>9932</v>
      </c>
      <c r="H46" s="21" t="s">
        <v>824</v>
      </c>
      <c r="I46" s="28" t="s">
        <v>2863</v>
      </c>
      <c r="J46" s="29" t="s">
        <v>3635</v>
      </c>
      <c r="K46" s="29" t="s">
        <v>8387</v>
      </c>
      <c r="L46" s="29" t="s">
        <v>3360</v>
      </c>
      <c r="M46" s="110">
        <v>114925.68</v>
      </c>
      <c r="N46" s="110">
        <v>0</v>
      </c>
      <c r="O46" s="23">
        <v>39814</v>
      </c>
      <c r="P46" s="7" t="s">
        <v>7754</v>
      </c>
      <c r="Q46" s="7" t="s">
        <v>418</v>
      </c>
    </row>
    <row r="47" spans="1:17" ht="41.25" customHeight="1" x14ac:dyDescent="0.2">
      <c r="B47" s="21" t="s">
        <v>2051</v>
      </c>
      <c r="C47" s="40" t="s">
        <v>2802</v>
      </c>
      <c r="D47" s="21" t="s">
        <v>9354</v>
      </c>
      <c r="E47" s="29" t="s">
        <v>9355</v>
      </c>
      <c r="F47" s="40" t="s">
        <v>6546</v>
      </c>
      <c r="G47" s="40"/>
      <c r="H47" s="21"/>
      <c r="I47" s="21" t="s">
        <v>9356</v>
      </c>
      <c r="J47" s="29" t="s">
        <v>3635</v>
      </c>
      <c r="K47" s="7" t="s">
        <v>5013</v>
      </c>
      <c r="L47" s="7" t="s">
        <v>3360</v>
      </c>
      <c r="M47" s="110">
        <v>62966.720000000001</v>
      </c>
      <c r="N47" s="110">
        <v>0</v>
      </c>
      <c r="O47" s="23">
        <v>38718</v>
      </c>
      <c r="P47" s="7"/>
      <c r="Q47" s="114"/>
    </row>
    <row r="48" spans="1:17" ht="41.25" customHeight="1" x14ac:dyDescent="0.2">
      <c r="B48" s="21" t="s">
        <v>138</v>
      </c>
      <c r="C48" s="57" t="s">
        <v>5577</v>
      </c>
      <c r="D48" s="28" t="s">
        <v>7338</v>
      </c>
      <c r="E48" s="28">
        <v>1996</v>
      </c>
      <c r="F48" s="42">
        <v>7394064</v>
      </c>
      <c r="G48" s="40" t="s">
        <v>10221</v>
      </c>
      <c r="H48" s="21" t="s">
        <v>6469</v>
      </c>
      <c r="I48" s="28" t="s">
        <v>6468</v>
      </c>
      <c r="J48" s="7" t="s">
        <v>1675</v>
      </c>
      <c r="K48" s="7" t="s">
        <v>379</v>
      </c>
      <c r="L48" s="7" t="s">
        <v>8549</v>
      </c>
      <c r="M48" s="110">
        <v>24800</v>
      </c>
      <c r="N48" s="110">
        <v>0</v>
      </c>
      <c r="O48" s="23">
        <v>39814</v>
      </c>
      <c r="P48" s="7" t="s">
        <v>8941</v>
      </c>
      <c r="Q48" s="7" t="s">
        <v>6470</v>
      </c>
    </row>
    <row r="49" spans="1:17" ht="41.25" customHeight="1" x14ac:dyDescent="0.2">
      <c r="B49" s="21" t="s">
        <v>7290</v>
      </c>
      <c r="C49" s="22" t="s">
        <v>1920</v>
      </c>
      <c r="D49" s="29" t="s">
        <v>6230</v>
      </c>
      <c r="E49" s="29" t="s">
        <v>4549</v>
      </c>
      <c r="F49" s="22" t="s">
        <v>9002</v>
      </c>
      <c r="G49" s="22" t="s">
        <v>9003</v>
      </c>
      <c r="H49" s="29" t="s">
        <v>1633</v>
      </c>
      <c r="I49" s="29" t="s">
        <v>5616</v>
      </c>
      <c r="J49" s="7" t="s">
        <v>3635</v>
      </c>
      <c r="K49" s="7" t="s">
        <v>2146</v>
      </c>
      <c r="L49" s="7" t="s">
        <v>3360</v>
      </c>
      <c r="M49" s="113">
        <v>3548.34</v>
      </c>
      <c r="N49" s="113">
        <v>0</v>
      </c>
      <c r="O49" s="43">
        <v>39722</v>
      </c>
      <c r="P49" s="7" t="s">
        <v>2705</v>
      </c>
      <c r="Q49" s="114" t="s">
        <v>96</v>
      </c>
    </row>
    <row r="50" spans="1:17" ht="41.25" customHeight="1" x14ac:dyDescent="0.2">
      <c r="B50" s="21" t="s">
        <v>1435</v>
      </c>
      <c r="C50" s="22" t="s">
        <v>5997</v>
      </c>
      <c r="D50" s="29" t="s">
        <v>5996</v>
      </c>
      <c r="E50" s="11">
        <v>1975</v>
      </c>
      <c r="F50" s="11">
        <v>43023205</v>
      </c>
      <c r="G50" s="49"/>
      <c r="H50" s="29"/>
      <c r="I50" s="22" t="s">
        <v>5998</v>
      </c>
      <c r="J50" s="29" t="s">
        <v>8153</v>
      </c>
      <c r="K50" s="7" t="s">
        <v>5941</v>
      </c>
      <c r="L50" s="7" t="s">
        <v>6349</v>
      </c>
      <c r="M50" s="119">
        <v>37000</v>
      </c>
      <c r="N50" s="119">
        <v>37000</v>
      </c>
      <c r="O50" s="43">
        <v>40179</v>
      </c>
      <c r="P50" s="29" t="s">
        <v>8370</v>
      </c>
      <c r="Q50" s="20" t="s">
        <v>9553</v>
      </c>
    </row>
    <row r="51" spans="1:17" ht="41.25" customHeight="1" x14ac:dyDescent="0.2">
      <c r="B51" s="21" t="s">
        <v>4502</v>
      </c>
      <c r="C51" s="57" t="s">
        <v>3901</v>
      </c>
      <c r="D51" s="28" t="s">
        <v>311</v>
      </c>
      <c r="E51" s="7" t="s">
        <v>9426</v>
      </c>
      <c r="F51" s="13">
        <v>1293831</v>
      </c>
      <c r="G51" s="7">
        <v>485104</v>
      </c>
      <c r="H51" s="112" t="s">
        <v>1633</v>
      </c>
      <c r="I51" s="28">
        <v>1985</v>
      </c>
      <c r="J51" s="7" t="s">
        <v>8153</v>
      </c>
      <c r="K51" s="7" t="s">
        <v>5941</v>
      </c>
      <c r="L51" s="7" t="s">
        <v>6349</v>
      </c>
      <c r="M51" s="110">
        <v>41313.42</v>
      </c>
      <c r="N51" s="110">
        <v>0</v>
      </c>
      <c r="O51" s="43">
        <v>39722</v>
      </c>
      <c r="P51" s="7" t="s">
        <v>2705</v>
      </c>
      <c r="Q51" s="114" t="s">
        <v>96</v>
      </c>
    </row>
    <row r="52" spans="1:17" ht="41.25" customHeight="1" x14ac:dyDescent="0.2">
      <c r="B52" s="21" t="s">
        <v>4128</v>
      </c>
      <c r="C52" s="13" t="s">
        <v>8151</v>
      </c>
      <c r="D52" s="28" t="s">
        <v>6141</v>
      </c>
      <c r="E52" s="28">
        <v>1992</v>
      </c>
      <c r="F52" s="42">
        <v>1701</v>
      </c>
      <c r="G52" s="117"/>
      <c r="H52" s="112"/>
      <c r="I52" s="28" t="s">
        <v>6142</v>
      </c>
      <c r="J52" s="7" t="s">
        <v>8153</v>
      </c>
      <c r="K52" s="7" t="s">
        <v>5941</v>
      </c>
      <c r="L52" s="7" t="s">
        <v>6349</v>
      </c>
      <c r="M52" s="110">
        <v>8489.41</v>
      </c>
      <c r="N52" s="110">
        <v>0</v>
      </c>
      <c r="O52" s="43">
        <v>39722</v>
      </c>
      <c r="P52" s="7" t="s">
        <v>5479</v>
      </c>
      <c r="Q52" s="6" t="s">
        <v>10421</v>
      </c>
    </row>
    <row r="53" spans="1:17" ht="33" customHeight="1" x14ac:dyDescent="0.2">
      <c r="B53" s="21" t="s">
        <v>6170</v>
      </c>
      <c r="C53" s="57" t="s">
        <v>2802</v>
      </c>
      <c r="D53" s="7" t="s">
        <v>7864</v>
      </c>
      <c r="E53" s="7" t="s">
        <v>3528</v>
      </c>
      <c r="F53" s="13">
        <v>102376</v>
      </c>
      <c r="G53" s="117"/>
      <c r="H53" s="111" t="s">
        <v>1633</v>
      </c>
      <c r="I53" s="28">
        <v>1988</v>
      </c>
      <c r="J53" s="7" t="s">
        <v>8153</v>
      </c>
      <c r="K53" s="7" t="s">
        <v>5941</v>
      </c>
      <c r="L53" s="7" t="s">
        <v>6349</v>
      </c>
      <c r="M53" s="110">
        <v>469026.14</v>
      </c>
      <c r="N53" s="110">
        <v>0</v>
      </c>
      <c r="O53" s="43">
        <v>39722</v>
      </c>
      <c r="P53" s="7" t="s">
        <v>2705</v>
      </c>
      <c r="Q53" s="114" t="s">
        <v>96</v>
      </c>
    </row>
    <row r="54" spans="1:17" ht="36.75" customHeight="1" x14ac:dyDescent="0.2">
      <c r="B54" s="21" t="s">
        <v>2604</v>
      </c>
      <c r="C54" s="22" t="s">
        <v>8587</v>
      </c>
      <c r="D54" s="29" t="s">
        <v>6141</v>
      </c>
      <c r="E54" s="29" t="s">
        <v>6055</v>
      </c>
      <c r="F54" s="22" t="s">
        <v>7732</v>
      </c>
      <c r="G54" s="22"/>
      <c r="H54" s="29"/>
      <c r="I54" s="29" t="s">
        <v>6056</v>
      </c>
      <c r="J54" s="7" t="s">
        <v>8153</v>
      </c>
      <c r="K54" s="7" t="s">
        <v>5941</v>
      </c>
      <c r="L54" s="7" t="s">
        <v>6349</v>
      </c>
      <c r="M54" s="113">
        <v>7059.73</v>
      </c>
      <c r="N54" s="113">
        <v>0</v>
      </c>
      <c r="O54" s="43">
        <v>39722</v>
      </c>
      <c r="P54" s="7" t="s">
        <v>2705</v>
      </c>
      <c r="Q54" s="114" t="s">
        <v>96</v>
      </c>
    </row>
    <row r="55" spans="1:17" ht="33.75" customHeight="1" x14ac:dyDescent="0.2">
      <c r="B55" s="21" t="s">
        <v>5222</v>
      </c>
      <c r="C55" s="22" t="s">
        <v>5577</v>
      </c>
      <c r="D55" s="29" t="s">
        <v>574</v>
      </c>
      <c r="E55" s="29" t="s">
        <v>9351</v>
      </c>
      <c r="F55" s="22" t="s">
        <v>7732</v>
      </c>
      <c r="G55" s="22" t="s">
        <v>8784</v>
      </c>
      <c r="H55" s="29" t="s">
        <v>5955</v>
      </c>
      <c r="I55" s="29" t="s">
        <v>7390</v>
      </c>
      <c r="J55" s="7" t="s">
        <v>8153</v>
      </c>
      <c r="K55" s="7" t="s">
        <v>5941</v>
      </c>
      <c r="L55" s="7" t="s">
        <v>6349</v>
      </c>
      <c r="M55" s="113">
        <v>6547.62</v>
      </c>
      <c r="N55" s="113">
        <v>0</v>
      </c>
      <c r="O55" s="43">
        <v>39722</v>
      </c>
      <c r="P55" s="7" t="s">
        <v>2705</v>
      </c>
      <c r="Q55" s="114" t="s">
        <v>96</v>
      </c>
    </row>
    <row r="56" spans="1:17" ht="29.25" customHeight="1" x14ac:dyDescent="0.2">
      <c r="B56" s="26" t="s">
        <v>9542</v>
      </c>
      <c r="C56" s="124" t="s">
        <v>8151</v>
      </c>
      <c r="D56" s="80" t="s">
        <v>6190</v>
      </c>
      <c r="E56" s="80" t="s">
        <v>134</v>
      </c>
      <c r="F56" s="124" t="s">
        <v>1633</v>
      </c>
      <c r="G56" s="124" t="s">
        <v>8997</v>
      </c>
      <c r="H56" s="80" t="s">
        <v>1633</v>
      </c>
      <c r="I56" s="80" t="s">
        <v>4126</v>
      </c>
      <c r="J56" s="9" t="s">
        <v>8153</v>
      </c>
      <c r="K56" s="9" t="s">
        <v>5941</v>
      </c>
      <c r="L56" s="9" t="s">
        <v>6349</v>
      </c>
      <c r="M56" s="125">
        <v>17638.8</v>
      </c>
      <c r="N56" s="125">
        <v>0</v>
      </c>
      <c r="O56" s="85">
        <v>39722</v>
      </c>
      <c r="P56" s="9" t="s">
        <v>2705</v>
      </c>
      <c r="Q56" s="126" t="s">
        <v>96</v>
      </c>
    </row>
    <row r="57" spans="1:17" ht="27.75" customHeight="1" x14ac:dyDescent="0.2">
      <c r="B57" s="21" t="s">
        <v>9543</v>
      </c>
      <c r="C57" s="22" t="s">
        <v>8151</v>
      </c>
      <c r="D57" s="29" t="s">
        <v>6141</v>
      </c>
      <c r="E57" s="29" t="s">
        <v>3527</v>
      </c>
      <c r="F57" s="22"/>
      <c r="G57" s="22"/>
      <c r="H57" s="29"/>
      <c r="I57" s="29" t="s">
        <v>8998</v>
      </c>
      <c r="J57" s="7" t="s">
        <v>8153</v>
      </c>
      <c r="K57" s="7" t="s">
        <v>5941</v>
      </c>
      <c r="L57" s="7" t="s">
        <v>6349</v>
      </c>
      <c r="M57" s="113">
        <v>22167.360000000001</v>
      </c>
      <c r="N57" s="113">
        <v>0</v>
      </c>
      <c r="O57" s="43">
        <v>39722</v>
      </c>
      <c r="P57" s="7" t="s">
        <v>2705</v>
      </c>
      <c r="Q57" s="114" t="s">
        <v>96</v>
      </c>
    </row>
    <row r="58" spans="1:17" ht="52.5" customHeight="1" x14ac:dyDescent="0.2">
      <c r="B58" s="21" t="s">
        <v>6975</v>
      </c>
      <c r="C58" s="57" t="s">
        <v>5577</v>
      </c>
      <c r="D58" s="28" t="s">
        <v>1670</v>
      </c>
      <c r="E58" s="29" t="s">
        <v>7531</v>
      </c>
      <c r="F58" s="89" t="s">
        <v>1754</v>
      </c>
      <c r="G58" s="111"/>
      <c r="H58" s="29" t="s">
        <v>9209</v>
      </c>
      <c r="I58" s="41">
        <v>2004</v>
      </c>
      <c r="J58" s="7" t="s">
        <v>3635</v>
      </c>
      <c r="K58" s="29" t="s">
        <v>5459</v>
      </c>
      <c r="L58" s="7" t="s">
        <v>3360</v>
      </c>
      <c r="M58" s="110">
        <v>279433.90000000002</v>
      </c>
      <c r="N58" s="110">
        <v>1729.97</v>
      </c>
      <c r="O58" s="23">
        <v>41599</v>
      </c>
      <c r="P58" s="86" t="s">
        <v>6787</v>
      </c>
      <c r="Q58" s="7" t="s">
        <v>8331</v>
      </c>
    </row>
    <row r="59" spans="1:17" ht="31.5" customHeight="1" x14ac:dyDescent="0.2">
      <c r="A59" s="41"/>
      <c r="B59" s="21" t="s">
        <v>1659</v>
      </c>
      <c r="C59" s="20" t="s">
        <v>6667</v>
      </c>
      <c r="D59" s="20" t="s">
        <v>9863</v>
      </c>
      <c r="E59" s="28"/>
      <c r="F59" s="29" t="s">
        <v>1633</v>
      </c>
      <c r="G59" s="29" t="s">
        <v>9271</v>
      </c>
      <c r="H59" s="29" t="s">
        <v>3343</v>
      </c>
      <c r="I59" s="29" t="s">
        <v>4051</v>
      </c>
      <c r="J59" s="7" t="s">
        <v>8153</v>
      </c>
      <c r="K59" s="127"/>
      <c r="L59" s="45" t="s">
        <v>6349</v>
      </c>
      <c r="M59" s="45">
        <v>77462.2</v>
      </c>
      <c r="N59" s="113">
        <v>0</v>
      </c>
      <c r="O59" s="43">
        <v>39722</v>
      </c>
      <c r="P59" s="7" t="s">
        <v>2705</v>
      </c>
      <c r="Q59" s="114" t="s">
        <v>96</v>
      </c>
    </row>
    <row r="60" spans="1:17" s="232" customFormat="1" ht="49.5" customHeight="1" x14ac:dyDescent="0.2">
      <c r="A60" s="241"/>
      <c r="B60" s="184" t="s">
        <v>1658</v>
      </c>
      <c r="C60" s="205" t="s">
        <v>6666</v>
      </c>
      <c r="D60" s="206" t="s">
        <v>8091</v>
      </c>
      <c r="E60" s="206" t="s">
        <v>1759</v>
      </c>
      <c r="F60" s="206" t="s">
        <v>8017</v>
      </c>
      <c r="G60" s="206" t="s">
        <v>8018</v>
      </c>
      <c r="H60" s="206" t="s">
        <v>1633</v>
      </c>
      <c r="I60" s="186"/>
      <c r="J60" s="187" t="s">
        <v>8153</v>
      </c>
      <c r="K60" s="187" t="s">
        <v>10162</v>
      </c>
      <c r="L60" s="198" t="s">
        <v>6349</v>
      </c>
      <c r="M60" s="198">
        <v>28348.94</v>
      </c>
      <c r="N60" s="282">
        <v>0</v>
      </c>
      <c r="O60" s="188">
        <v>39722</v>
      </c>
      <c r="P60" s="187" t="s">
        <v>2705</v>
      </c>
      <c r="Q60" s="283" t="s">
        <v>96</v>
      </c>
    </row>
    <row r="61" spans="1:17" ht="32.25" customHeight="1" x14ac:dyDescent="0.2">
      <c r="A61" s="41"/>
      <c r="B61" s="21" t="s">
        <v>2672</v>
      </c>
      <c r="C61" s="20" t="s">
        <v>9832</v>
      </c>
      <c r="D61" s="29" t="s">
        <v>6850</v>
      </c>
      <c r="E61" s="29" t="s">
        <v>7789</v>
      </c>
      <c r="F61" s="22" t="s">
        <v>3192</v>
      </c>
      <c r="G61" s="22" t="s">
        <v>3740</v>
      </c>
      <c r="H61" s="29" t="s">
        <v>3739</v>
      </c>
      <c r="I61" s="127"/>
      <c r="J61" s="7" t="s">
        <v>8153</v>
      </c>
      <c r="K61" s="30" t="s">
        <v>9831</v>
      </c>
      <c r="L61" s="7" t="s">
        <v>6349</v>
      </c>
      <c r="M61" s="45">
        <v>117666.79</v>
      </c>
      <c r="N61" s="113">
        <v>0</v>
      </c>
      <c r="O61" s="43">
        <v>39722</v>
      </c>
      <c r="P61" s="7" t="s">
        <v>2705</v>
      </c>
      <c r="Q61" s="114" t="s">
        <v>96</v>
      </c>
    </row>
    <row r="62" spans="1:17" s="232" customFormat="1" ht="41.25" customHeight="1" x14ac:dyDescent="0.2">
      <c r="A62" s="241"/>
      <c r="B62" s="184" t="s">
        <v>1332</v>
      </c>
      <c r="C62" s="185" t="s">
        <v>5338</v>
      </c>
      <c r="D62" s="206"/>
      <c r="E62" s="187">
        <v>2012</v>
      </c>
      <c r="F62" s="205"/>
      <c r="G62" s="273"/>
      <c r="H62" s="273"/>
      <c r="I62" s="230"/>
      <c r="J62" s="187" t="s">
        <v>7213</v>
      </c>
      <c r="K62" s="190" t="s">
        <v>11713</v>
      </c>
      <c r="L62" s="187" t="s">
        <v>6349</v>
      </c>
      <c r="M62" s="189">
        <v>109300.82</v>
      </c>
      <c r="N62" s="274">
        <v>90355.14</v>
      </c>
      <c r="O62" s="199">
        <v>41898</v>
      </c>
      <c r="P62" s="187" t="s">
        <v>11675</v>
      </c>
      <c r="Q62" s="190">
        <v>41121</v>
      </c>
    </row>
    <row r="63" spans="1:17" s="232" customFormat="1" ht="43.5" customHeight="1" x14ac:dyDescent="0.2">
      <c r="A63" s="241"/>
      <c r="B63" s="184" t="s">
        <v>1333</v>
      </c>
      <c r="C63" s="185" t="s">
        <v>5167</v>
      </c>
      <c r="D63" s="206" t="s">
        <v>5168</v>
      </c>
      <c r="E63" s="187">
        <v>1987</v>
      </c>
      <c r="F63" s="205"/>
      <c r="G63" s="273"/>
      <c r="H63" s="273"/>
      <c r="I63" s="230"/>
      <c r="J63" s="187" t="s">
        <v>7213</v>
      </c>
      <c r="K63" s="190" t="s">
        <v>11713</v>
      </c>
      <c r="L63" s="187" t="s">
        <v>6349</v>
      </c>
      <c r="M63" s="189">
        <v>334745.76</v>
      </c>
      <c r="N63" s="274">
        <v>303502.8</v>
      </c>
      <c r="O63" s="199">
        <v>41898</v>
      </c>
      <c r="P63" s="187" t="s">
        <v>11718</v>
      </c>
      <c r="Q63" s="190">
        <v>41809</v>
      </c>
    </row>
    <row r="64" spans="1:17" s="232" customFormat="1" ht="44.25" customHeight="1" x14ac:dyDescent="0.2">
      <c r="A64" s="241"/>
      <c r="B64" s="184" t="s">
        <v>1334</v>
      </c>
      <c r="C64" s="275" t="s">
        <v>5167</v>
      </c>
      <c r="D64" s="269" t="s">
        <v>5169</v>
      </c>
      <c r="E64" s="234">
        <v>1987</v>
      </c>
      <c r="F64" s="276"/>
      <c r="G64" s="277"/>
      <c r="H64" s="277"/>
      <c r="I64" s="230"/>
      <c r="J64" s="234" t="s">
        <v>7213</v>
      </c>
      <c r="K64" s="190" t="s">
        <v>11713</v>
      </c>
      <c r="L64" s="187" t="s">
        <v>6349</v>
      </c>
      <c r="M64" s="189">
        <v>334745.76</v>
      </c>
      <c r="N64" s="274">
        <v>303502.8</v>
      </c>
      <c r="O64" s="199">
        <v>41898</v>
      </c>
      <c r="P64" s="187" t="s">
        <v>11718</v>
      </c>
      <c r="Q64" s="190">
        <v>41809</v>
      </c>
    </row>
    <row r="65" spans="1:17" s="232" customFormat="1" ht="44.25" customHeight="1" x14ac:dyDescent="0.2">
      <c r="A65" s="241"/>
      <c r="B65" s="184" t="s">
        <v>7181</v>
      </c>
      <c r="C65" s="185" t="s">
        <v>10437</v>
      </c>
      <c r="D65" s="206" t="s">
        <v>5168</v>
      </c>
      <c r="E65" s="187">
        <v>1985</v>
      </c>
      <c r="F65" s="195"/>
      <c r="G65" s="273"/>
      <c r="H65" s="273"/>
      <c r="I65" s="230"/>
      <c r="J65" s="187" t="s">
        <v>7213</v>
      </c>
      <c r="K65" s="190" t="s">
        <v>11714</v>
      </c>
      <c r="L65" s="187" t="s">
        <v>6349</v>
      </c>
      <c r="M65" s="198">
        <v>236440.68</v>
      </c>
      <c r="N65" s="274">
        <v>222237.52</v>
      </c>
      <c r="O65" s="199">
        <v>42173</v>
      </c>
      <c r="P65" s="187" t="s">
        <v>11719</v>
      </c>
      <c r="Q65" s="190">
        <v>42123</v>
      </c>
    </row>
    <row r="66" spans="1:17" s="232" customFormat="1" ht="44.25" customHeight="1" x14ac:dyDescent="0.2">
      <c r="A66" s="241"/>
      <c r="B66" s="184" t="s">
        <v>2137</v>
      </c>
      <c r="C66" s="185" t="s">
        <v>4687</v>
      </c>
      <c r="D66" s="206"/>
      <c r="E66" s="187">
        <v>1999</v>
      </c>
      <c r="F66" s="187">
        <v>372090</v>
      </c>
      <c r="G66" s="242"/>
      <c r="H66" s="242"/>
      <c r="I66" s="230"/>
      <c r="J66" s="187" t="s">
        <v>8153</v>
      </c>
      <c r="K66" s="278"/>
      <c r="L66" s="187" t="s">
        <v>6349</v>
      </c>
      <c r="M66" s="198">
        <v>370000</v>
      </c>
      <c r="N66" s="274"/>
      <c r="O66" s="199">
        <v>42142</v>
      </c>
      <c r="P66" s="187" t="s">
        <v>5707</v>
      </c>
      <c r="Q66" s="190">
        <v>42142</v>
      </c>
    </row>
    <row r="67" spans="1:17" s="232" customFormat="1" ht="44.25" customHeight="1" x14ac:dyDescent="0.2">
      <c r="A67" s="241"/>
      <c r="B67" s="184" t="s">
        <v>496</v>
      </c>
      <c r="C67" s="185" t="s">
        <v>4688</v>
      </c>
      <c r="D67" s="206" t="s">
        <v>4686</v>
      </c>
      <c r="E67" s="187">
        <v>1991</v>
      </c>
      <c r="F67" s="187">
        <v>406334</v>
      </c>
      <c r="G67" s="242" t="s">
        <v>4690</v>
      </c>
      <c r="H67" s="242"/>
      <c r="I67" s="230"/>
      <c r="J67" s="187" t="s">
        <v>7213</v>
      </c>
      <c r="K67" s="190" t="s">
        <v>11715</v>
      </c>
      <c r="L67" s="187" t="s">
        <v>6349</v>
      </c>
      <c r="M67" s="198">
        <v>717796.61</v>
      </c>
      <c r="N67" s="274">
        <v>521257.01</v>
      </c>
      <c r="O67" s="199">
        <v>41985</v>
      </c>
      <c r="P67" s="187" t="s">
        <v>11720</v>
      </c>
      <c r="Q67" s="190">
        <v>41985</v>
      </c>
    </row>
    <row r="68" spans="1:17" s="192" customFormat="1" ht="32.25" customHeight="1" x14ac:dyDescent="0.2">
      <c r="A68" s="241"/>
      <c r="B68" s="184" t="s">
        <v>11569</v>
      </c>
      <c r="C68" s="205" t="s">
        <v>9969</v>
      </c>
      <c r="D68" s="206" t="s">
        <v>7377</v>
      </c>
      <c r="E68" s="235" t="s">
        <v>5753</v>
      </c>
      <c r="F68" s="235"/>
      <c r="G68" s="279"/>
      <c r="H68" s="207"/>
      <c r="I68" s="280"/>
      <c r="J68" s="187" t="s">
        <v>7213</v>
      </c>
      <c r="K68" s="190" t="s">
        <v>11716</v>
      </c>
      <c r="L68" s="187" t="s">
        <v>6349</v>
      </c>
      <c r="M68" s="189">
        <v>4719.16</v>
      </c>
      <c r="N68" s="281">
        <v>0</v>
      </c>
      <c r="O68" s="199">
        <v>41091</v>
      </c>
      <c r="P68" s="195" t="s">
        <v>11721</v>
      </c>
      <c r="Q68" s="190" t="s">
        <v>8496</v>
      </c>
    </row>
    <row r="69" spans="1:17" s="192" customFormat="1" ht="32.25" customHeight="1" x14ac:dyDescent="0.2">
      <c r="A69" s="241"/>
      <c r="B69" s="184" t="s">
        <v>4455</v>
      </c>
      <c r="C69" s="205" t="s">
        <v>9970</v>
      </c>
      <c r="D69" s="206" t="s">
        <v>7377</v>
      </c>
      <c r="E69" s="235" t="s">
        <v>5753</v>
      </c>
      <c r="F69" s="235"/>
      <c r="G69" s="279"/>
      <c r="H69" s="207"/>
      <c r="I69" s="280"/>
      <c r="J69" s="187" t="s">
        <v>7213</v>
      </c>
      <c r="K69" s="190" t="s">
        <v>11716</v>
      </c>
      <c r="L69" s="187" t="s">
        <v>6349</v>
      </c>
      <c r="M69" s="189">
        <v>1021.82</v>
      </c>
      <c r="N69" s="281">
        <v>0</v>
      </c>
      <c r="O69" s="199">
        <v>41091</v>
      </c>
      <c r="P69" s="195" t="s">
        <v>11721</v>
      </c>
      <c r="Q69" s="190" t="s">
        <v>8496</v>
      </c>
    </row>
    <row r="70" spans="1:17" s="232" customFormat="1" ht="44.25" customHeight="1" x14ac:dyDescent="0.2">
      <c r="A70" s="241"/>
      <c r="B70" s="184" t="s">
        <v>7672</v>
      </c>
      <c r="C70" s="185" t="s">
        <v>7673</v>
      </c>
      <c r="D70" s="206" t="s">
        <v>5168</v>
      </c>
      <c r="E70" s="187">
        <v>1985</v>
      </c>
      <c r="F70" s="187"/>
      <c r="G70" s="242"/>
      <c r="H70" s="242"/>
      <c r="I70" s="230"/>
      <c r="J70" s="187" t="s">
        <v>7213</v>
      </c>
      <c r="K70" s="190" t="s">
        <v>11717</v>
      </c>
      <c r="L70" s="187" t="s">
        <v>6349</v>
      </c>
      <c r="M70" s="198">
        <v>236440.68</v>
      </c>
      <c r="N70" s="274">
        <v>223025.64</v>
      </c>
      <c r="O70" s="199">
        <v>42212</v>
      </c>
      <c r="P70" s="187" t="s">
        <v>11719</v>
      </c>
      <c r="Q70" s="190">
        <v>42123</v>
      </c>
    </row>
    <row r="71" spans="1:17" s="232" customFormat="1" ht="34.5" customHeight="1" x14ac:dyDescent="0.2">
      <c r="A71" s="241"/>
      <c r="B71" s="184" t="s">
        <v>1327</v>
      </c>
      <c r="C71" s="185" t="s">
        <v>3496</v>
      </c>
      <c r="D71" s="230"/>
      <c r="E71" s="187">
        <v>2007</v>
      </c>
      <c r="F71" s="205" t="s">
        <v>2586</v>
      </c>
      <c r="G71" s="273">
        <v>158011</v>
      </c>
      <c r="H71" s="273"/>
      <c r="I71" s="230"/>
      <c r="J71" s="187" t="s">
        <v>7213</v>
      </c>
      <c r="K71" s="190" t="s">
        <v>11855</v>
      </c>
      <c r="L71" s="187" t="s">
        <v>6349</v>
      </c>
      <c r="M71" s="189">
        <v>1890832.58</v>
      </c>
      <c r="N71" s="198" t="e">
        <f>M71-L71</f>
        <v>#VALUE!</v>
      </c>
      <c r="O71" s="199">
        <v>41821</v>
      </c>
      <c r="P71" s="187" t="s">
        <v>11856</v>
      </c>
      <c r="Q71" s="190">
        <v>41121</v>
      </c>
    </row>
    <row r="72" spans="1:17" s="232" customFormat="1" ht="34.5" customHeight="1" x14ac:dyDescent="0.2">
      <c r="A72" s="241"/>
      <c r="B72" s="184" t="s">
        <v>1317</v>
      </c>
      <c r="C72" s="185" t="s">
        <v>1908</v>
      </c>
      <c r="D72" s="284" t="s">
        <v>3839</v>
      </c>
      <c r="E72" s="187">
        <v>2000</v>
      </c>
      <c r="F72" s="205" t="s">
        <v>7551</v>
      </c>
      <c r="G72" s="273" t="s">
        <v>7552</v>
      </c>
      <c r="H72" s="273" t="s">
        <v>7553</v>
      </c>
      <c r="I72" s="230"/>
      <c r="J72" s="187" t="s">
        <v>7213</v>
      </c>
      <c r="K72" s="190" t="s">
        <v>11855</v>
      </c>
      <c r="L72" s="187" t="s">
        <v>6349</v>
      </c>
      <c r="M72" s="189">
        <v>33050.85</v>
      </c>
      <c r="N72" s="198" t="e">
        <f>M72-L72</f>
        <v>#VALUE!</v>
      </c>
      <c r="O72" s="199">
        <v>41821</v>
      </c>
      <c r="P72" s="187" t="s">
        <v>5212</v>
      </c>
      <c r="Q72" s="190">
        <v>41480</v>
      </c>
    </row>
    <row r="73" spans="1:17" s="232" customFormat="1" ht="42" customHeight="1" x14ac:dyDescent="0.2">
      <c r="A73" s="241"/>
      <c r="B73" s="184" t="s">
        <v>1330</v>
      </c>
      <c r="C73" s="185" t="s">
        <v>9967</v>
      </c>
      <c r="D73" s="206"/>
      <c r="E73" s="187">
        <v>2001</v>
      </c>
      <c r="F73" s="205" t="s">
        <v>8751</v>
      </c>
      <c r="G73" s="273">
        <v>10021221</v>
      </c>
      <c r="H73" s="273">
        <v>20022100</v>
      </c>
      <c r="I73" s="230"/>
      <c r="J73" s="187" t="s">
        <v>8153</v>
      </c>
      <c r="K73" s="190" t="s">
        <v>12315</v>
      </c>
      <c r="L73" s="187" t="s">
        <v>6349</v>
      </c>
      <c r="M73" s="189">
        <v>50174</v>
      </c>
      <c r="N73" s="189">
        <v>0</v>
      </c>
      <c r="O73" s="199">
        <v>41882</v>
      </c>
      <c r="P73" s="187" t="s">
        <v>4037</v>
      </c>
      <c r="Q73" s="187"/>
    </row>
    <row r="74" spans="1:17" s="232" customFormat="1" ht="27" customHeight="1" x14ac:dyDescent="0.2">
      <c r="A74" s="241"/>
      <c r="B74" s="184" t="s">
        <v>1331</v>
      </c>
      <c r="C74" s="487" t="s">
        <v>9968</v>
      </c>
      <c r="D74" s="206" t="s">
        <v>9548</v>
      </c>
      <c r="E74" s="187">
        <v>1993</v>
      </c>
      <c r="F74" s="205" t="s">
        <v>9547</v>
      </c>
      <c r="G74" s="273">
        <v>873188</v>
      </c>
      <c r="H74" s="273"/>
      <c r="I74" s="230"/>
      <c r="J74" s="187" t="s">
        <v>8153</v>
      </c>
      <c r="K74" s="190" t="s">
        <v>12315</v>
      </c>
      <c r="L74" s="187" t="s">
        <v>6349</v>
      </c>
      <c r="M74" s="189">
        <v>97500</v>
      </c>
      <c r="N74" s="189">
        <v>0</v>
      </c>
      <c r="O74" s="199">
        <v>41882</v>
      </c>
      <c r="P74" s="187" t="s">
        <v>7367</v>
      </c>
      <c r="Q74" s="187"/>
    </row>
    <row r="75" spans="1:17" s="192" customFormat="1" ht="36" customHeight="1" x14ac:dyDescent="0.2">
      <c r="A75" s="241"/>
      <c r="B75" s="184" t="s">
        <v>9864</v>
      </c>
      <c r="C75" s="185" t="s">
        <v>5062</v>
      </c>
      <c r="D75" s="186" t="s">
        <v>4633</v>
      </c>
      <c r="E75" s="186">
        <v>1976</v>
      </c>
      <c r="F75" s="488">
        <v>148365</v>
      </c>
      <c r="G75" s="488">
        <v>1194601</v>
      </c>
      <c r="H75" s="488">
        <v>19418</v>
      </c>
      <c r="I75" s="280"/>
      <c r="J75" s="187" t="s">
        <v>8153</v>
      </c>
      <c r="K75" s="187" t="s">
        <v>12316</v>
      </c>
      <c r="L75" s="187" t="s">
        <v>69</v>
      </c>
      <c r="M75" s="189">
        <v>4000</v>
      </c>
      <c r="N75" s="489">
        <v>0</v>
      </c>
      <c r="O75" s="280"/>
      <c r="P75" s="187" t="s">
        <v>5305</v>
      </c>
      <c r="Q75" s="199">
        <v>35158</v>
      </c>
    </row>
    <row r="76" spans="1:17" s="335" customFormat="1" ht="34.5" customHeight="1" x14ac:dyDescent="0.2">
      <c r="A76" s="380"/>
      <c r="B76" s="327" t="s">
        <v>12788</v>
      </c>
      <c r="C76" s="322" t="s">
        <v>13118</v>
      </c>
      <c r="D76" s="329" t="s">
        <v>12754</v>
      </c>
      <c r="E76" s="470">
        <v>192537</v>
      </c>
      <c r="F76" s="470">
        <v>746746</v>
      </c>
      <c r="G76" s="470" t="s">
        <v>1633</v>
      </c>
      <c r="H76" s="334"/>
      <c r="I76" s="308">
        <v>1993</v>
      </c>
      <c r="J76" s="187" t="s">
        <v>8153</v>
      </c>
      <c r="K76" s="329" t="s">
        <v>13238</v>
      </c>
      <c r="L76" s="187" t="s">
        <v>6349</v>
      </c>
      <c r="M76" s="491">
        <v>19927.47</v>
      </c>
      <c r="N76" s="381">
        <v>14519.64</v>
      </c>
      <c r="O76" s="329" t="s">
        <v>13241</v>
      </c>
      <c r="P76" s="329"/>
      <c r="Q76" s="334"/>
    </row>
    <row r="77" spans="1:17" s="335" customFormat="1" ht="37.5" customHeight="1" x14ac:dyDescent="0.2">
      <c r="A77" s="380"/>
      <c r="B77" s="327" t="s">
        <v>1656</v>
      </c>
      <c r="C77" s="360" t="s">
        <v>13125</v>
      </c>
      <c r="D77" s="348" t="s">
        <v>13055</v>
      </c>
      <c r="E77" s="350" t="s">
        <v>13002</v>
      </c>
      <c r="F77" s="350" t="s">
        <v>5772</v>
      </c>
      <c r="G77" s="350" t="s">
        <v>1633</v>
      </c>
      <c r="H77" s="334"/>
      <c r="I77" s="348" t="s">
        <v>4952</v>
      </c>
      <c r="J77" s="187" t="s">
        <v>8153</v>
      </c>
      <c r="K77" s="329" t="s">
        <v>13239</v>
      </c>
      <c r="L77" s="187" t="s">
        <v>6349</v>
      </c>
      <c r="M77" s="444">
        <v>100610.05</v>
      </c>
      <c r="N77" s="333">
        <v>0</v>
      </c>
      <c r="O77" s="329" t="s">
        <v>13241</v>
      </c>
      <c r="P77" s="334"/>
      <c r="Q77" s="334"/>
    </row>
    <row r="78" spans="1:17" s="335" customFormat="1" ht="32.25" customHeight="1" x14ac:dyDescent="0.2">
      <c r="A78" s="380"/>
      <c r="B78" s="327" t="s">
        <v>12799</v>
      </c>
      <c r="C78" s="360" t="s">
        <v>5171</v>
      </c>
      <c r="D78" s="348" t="s">
        <v>1504</v>
      </c>
      <c r="E78" s="350" t="s">
        <v>3541</v>
      </c>
      <c r="F78" s="350" t="s">
        <v>8908</v>
      </c>
      <c r="G78" s="350" t="s">
        <v>1633</v>
      </c>
      <c r="H78" s="334"/>
      <c r="I78" s="348" t="s">
        <v>9941</v>
      </c>
      <c r="J78" s="187" t="s">
        <v>8153</v>
      </c>
      <c r="K78" s="329" t="s">
        <v>13238</v>
      </c>
      <c r="L78" s="187" t="s">
        <v>6349</v>
      </c>
      <c r="M78" s="444">
        <v>10532.61</v>
      </c>
      <c r="N78" s="333">
        <v>0</v>
      </c>
      <c r="O78" s="329" t="s">
        <v>13241</v>
      </c>
      <c r="P78" s="329"/>
      <c r="Q78" s="334"/>
    </row>
    <row r="79" spans="1:17" s="335" customFormat="1" ht="34.5" customHeight="1" x14ac:dyDescent="0.2">
      <c r="A79" s="380"/>
      <c r="B79" s="327" t="s">
        <v>2904</v>
      </c>
      <c r="C79" s="322" t="s">
        <v>13007</v>
      </c>
      <c r="D79" s="329" t="s">
        <v>13050</v>
      </c>
      <c r="E79" s="322" t="s">
        <v>13051</v>
      </c>
      <c r="F79" s="438" t="s">
        <v>9839</v>
      </c>
      <c r="G79" s="438" t="s">
        <v>6401</v>
      </c>
      <c r="H79" s="334"/>
      <c r="I79" s="308">
        <v>1998</v>
      </c>
      <c r="J79" s="187" t="s">
        <v>8153</v>
      </c>
      <c r="K79" s="329" t="s">
        <v>13240</v>
      </c>
      <c r="L79" s="187" t="s">
        <v>6349</v>
      </c>
      <c r="M79" s="491">
        <v>120000</v>
      </c>
      <c r="N79" s="381">
        <v>0</v>
      </c>
      <c r="O79" s="329" t="s">
        <v>13241</v>
      </c>
      <c r="P79" s="329"/>
      <c r="Q79" s="334"/>
    </row>
    <row r="80" spans="1:17" s="335" customFormat="1" ht="32.25" customHeight="1" x14ac:dyDescent="0.2">
      <c r="A80" s="380"/>
      <c r="B80" s="327" t="s">
        <v>12806</v>
      </c>
      <c r="C80" s="360" t="s">
        <v>12816</v>
      </c>
      <c r="D80" s="348" t="s">
        <v>13115</v>
      </c>
      <c r="E80" s="350" t="s">
        <v>1633</v>
      </c>
      <c r="F80" s="350" t="s">
        <v>2169</v>
      </c>
      <c r="G80" s="350" t="s">
        <v>1633</v>
      </c>
      <c r="H80" s="334"/>
      <c r="I80" s="348" t="s">
        <v>3525</v>
      </c>
      <c r="J80" s="187" t="s">
        <v>8153</v>
      </c>
      <c r="K80" s="329" t="s">
        <v>13238</v>
      </c>
      <c r="L80" s="187" t="s">
        <v>6349</v>
      </c>
      <c r="M80" s="444">
        <v>11293.9</v>
      </c>
      <c r="N80" s="333">
        <v>0</v>
      </c>
      <c r="O80" s="329" t="s">
        <v>13241</v>
      </c>
      <c r="P80" s="329"/>
      <c r="Q80" s="334"/>
    </row>
    <row r="81" spans="1:17" s="335" customFormat="1" ht="36" x14ac:dyDescent="0.2">
      <c r="A81" s="342"/>
      <c r="B81" s="327" t="s">
        <v>11994</v>
      </c>
      <c r="C81" s="360" t="s">
        <v>10720</v>
      </c>
      <c r="D81" s="348" t="s">
        <v>13060</v>
      </c>
      <c r="E81" s="437" t="s">
        <v>13061</v>
      </c>
      <c r="F81" s="441" t="s">
        <v>1308</v>
      </c>
      <c r="G81" s="350" t="s">
        <v>13062</v>
      </c>
      <c r="H81" s="334"/>
      <c r="I81" s="342">
        <v>2002</v>
      </c>
      <c r="J81" s="378" t="s">
        <v>12988</v>
      </c>
      <c r="K81" s="329" t="s">
        <v>13253</v>
      </c>
      <c r="L81" s="348" t="s">
        <v>8549</v>
      </c>
      <c r="M81" s="401">
        <v>120000</v>
      </c>
      <c r="N81" s="333">
        <v>0</v>
      </c>
      <c r="O81" s="329" t="s">
        <v>13254</v>
      </c>
      <c r="P81" s="329"/>
      <c r="Q81" s="334"/>
    </row>
    <row r="82" spans="1:17" s="335" customFormat="1" ht="33.75" customHeight="1" x14ac:dyDescent="0.2">
      <c r="A82" s="342"/>
      <c r="B82" s="327" t="s">
        <v>2906</v>
      </c>
      <c r="C82" s="322" t="s">
        <v>12739</v>
      </c>
      <c r="D82" s="308" t="s">
        <v>311</v>
      </c>
      <c r="E82" s="470">
        <v>1432490</v>
      </c>
      <c r="F82" s="329">
        <v>522686</v>
      </c>
      <c r="G82" s="334"/>
      <c r="H82" s="470"/>
      <c r="I82" s="329" t="s">
        <v>9827</v>
      </c>
      <c r="J82" s="329" t="s">
        <v>8153</v>
      </c>
      <c r="K82" s="329" t="s">
        <v>13351</v>
      </c>
      <c r="L82" s="187" t="s">
        <v>6349</v>
      </c>
      <c r="M82" s="491">
        <v>29768.44</v>
      </c>
      <c r="N82" s="333">
        <v>0</v>
      </c>
      <c r="O82" s="329" t="s">
        <v>13352</v>
      </c>
      <c r="P82" s="329"/>
      <c r="Q82" s="334"/>
    </row>
    <row r="83" spans="1:17" s="335" customFormat="1" ht="44.25" customHeight="1" x14ac:dyDescent="0.2">
      <c r="A83" s="342">
        <v>72</v>
      </c>
      <c r="B83" s="327" t="s">
        <v>4685</v>
      </c>
      <c r="C83" s="322" t="s">
        <v>7021</v>
      </c>
      <c r="D83" s="327" t="s">
        <v>6141</v>
      </c>
      <c r="F83" s="329"/>
      <c r="G83" s="442"/>
      <c r="H83" s="442"/>
      <c r="I83" s="329">
        <v>1987</v>
      </c>
      <c r="J83" s="329" t="s">
        <v>7213</v>
      </c>
      <c r="K83" s="329" t="s">
        <v>13359</v>
      </c>
      <c r="L83" s="329" t="s">
        <v>6349</v>
      </c>
      <c r="M83" s="333">
        <v>69915.259999999995</v>
      </c>
      <c r="N83" s="333">
        <v>0</v>
      </c>
      <c r="O83" s="329" t="s">
        <v>13361</v>
      </c>
      <c r="P83" s="329" t="s">
        <v>13360</v>
      </c>
      <c r="Q83" s="329"/>
    </row>
    <row r="84" spans="1:17" ht="14.25" x14ac:dyDescent="0.2">
      <c r="B84" s="66"/>
      <c r="C84" s="64"/>
      <c r="D84" s="128"/>
      <c r="E84" s="64"/>
    </row>
    <row r="85" spans="1:17" ht="14.25" x14ac:dyDescent="0.2">
      <c r="B85" s="66" t="s">
        <v>2900</v>
      </c>
      <c r="C85" s="129"/>
      <c r="D85" s="130"/>
      <c r="E85" s="64"/>
    </row>
    <row r="86" spans="1:17" ht="14.25" x14ac:dyDescent="0.2">
      <c r="B86" s="131" t="s">
        <v>1335</v>
      </c>
      <c r="C86" s="129"/>
      <c r="D86" s="129"/>
      <c r="E86" s="64"/>
    </row>
    <row r="87" spans="1:17" ht="14.25" x14ac:dyDescent="0.2">
      <c r="B87" s="131"/>
      <c r="C87" s="132"/>
      <c r="D87" s="129"/>
      <c r="E87" s="64"/>
      <c r="F87" s="64"/>
      <c r="I87" s="133"/>
      <c r="M87" s="106"/>
      <c r="N87" s="106"/>
      <c r="Q87" s="106"/>
    </row>
    <row r="88" spans="1:17" ht="31.5" x14ac:dyDescent="0.2">
      <c r="A88" s="116">
        <v>1</v>
      </c>
      <c r="B88" s="134">
        <v>34791</v>
      </c>
      <c r="C88" s="6" t="s">
        <v>8720</v>
      </c>
      <c r="D88" s="29"/>
      <c r="E88" s="7" t="s">
        <v>2156</v>
      </c>
      <c r="F88" s="7"/>
      <c r="G88" s="7" t="s">
        <v>8549</v>
      </c>
      <c r="H88" s="7" t="s">
        <v>2812</v>
      </c>
      <c r="I88" s="74"/>
      <c r="J88" s="27"/>
      <c r="K88" s="27"/>
      <c r="L88" s="28"/>
      <c r="M88" s="135"/>
      <c r="N88" s="135"/>
      <c r="O88" s="7" t="s">
        <v>10044</v>
      </c>
      <c r="P88" s="28" t="s">
        <v>6097</v>
      </c>
      <c r="Q88" s="13" t="s">
        <v>10429</v>
      </c>
    </row>
    <row r="89" spans="1:17" ht="31.5" x14ac:dyDescent="0.2">
      <c r="A89" s="116">
        <v>2</v>
      </c>
      <c r="B89" s="134">
        <v>35157</v>
      </c>
      <c r="C89" s="6" t="s">
        <v>10324</v>
      </c>
      <c r="D89" s="29"/>
      <c r="E89" s="7" t="s">
        <v>2156</v>
      </c>
      <c r="F89" s="7"/>
      <c r="G89" s="7" t="s">
        <v>8549</v>
      </c>
      <c r="H89" s="7" t="s">
        <v>9493</v>
      </c>
      <c r="I89" s="74"/>
      <c r="J89" s="27"/>
      <c r="K89" s="27"/>
      <c r="L89" s="28"/>
      <c r="M89" s="135"/>
      <c r="N89" s="135"/>
      <c r="O89" s="7" t="s">
        <v>10044</v>
      </c>
      <c r="P89" s="28" t="s">
        <v>6097</v>
      </c>
      <c r="Q89" s="13" t="s">
        <v>3068</v>
      </c>
    </row>
    <row r="90" spans="1:17" ht="31.5" x14ac:dyDescent="0.2">
      <c r="A90" s="116">
        <v>3</v>
      </c>
      <c r="B90" s="134">
        <v>35522</v>
      </c>
      <c r="C90" s="6" t="s">
        <v>9316</v>
      </c>
      <c r="D90" s="29"/>
      <c r="E90" s="7" t="s">
        <v>2156</v>
      </c>
      <c r="F90" s="7"/>
      <c r="G90" s="7" t="s">
        <v>8549</v>
      </c>
      <c r="H90" s="7" t="s">
        <v>1768</v>
      </c>
      <c r="I90" s="74"/>
      <c r="J90" s="27"/>
      <c r="K90" s="27"/>
      <c r="L90" s="28"/>
      <c r="M90" s="135"/>
      <c r="N90" s="135"/>
      <c r="O90" s="7" t="s">
        <v>10044</v>
      </c>
      <c r="P90" s="28" t="s">
        <v>6097</v>
      </c>
      <c r="Q90" s="13" t="s">
        <v>4635</v>
      </c>
    </row>
    <row r="91" spans="1:17" ht="63" x14ac:dyDescent="0.2">
      <c r="A91" s="116">
        <v>4</v>
      </c>
      <c r="B91" s="28" t="s">
        <v>3809</v>
      </c>
      <c r="C91" s="6" t="s">
        <v>3499</v>
      </c>
      <c r="D91" s="28" t="s">
        <v>3500</v>
      </c>
      <c r="E91" s="7" t="s">
        <v>5557</v>
      </c>
      <c r="F91" s="7" t="s">
        <v>1261</v>
      </c>
      <c r="G91" s="7" t="s">
        <v>8549</v>
      </c>
      <c r="H91" s="136" t="s">
        <v>8917</v>
      </c>
      <c r="I91" s="137"/>
      <c r="J91" s="27">
        <v>2811</v>
      </c>
      <c r="K91" s="27">
        <v>0</v>
      </c>
      <c r="L91" s="23">
        <v>38353</v>
      </c>
      <c r="M91" s="135"/>
      <c r="N91" s="135"/>
      <c r="O91" s="7" t="s">
        <v>2089</v>
      </c>
      <c r="P91" s="7" t="s">
        <v>6564</v>
      </c>
      <c r="Q91" s="13" t="s">
        <v>10018</v>
      </c>
    </row>
    <row r="92" spans="1:17" ht="63" x14ac:dyDescent="0.2">
      <c r="A92" s="116">
        <v>5</v>
      </c>
      <c r="B92" s="21" t="s">
        <v>3172</v>
      </c>
      <c r="C92" s="6" t="s">
        <v>5570</v>
      </c>
      <c r="D92" s="7" t="s">
        <v>6300</v>
      </c>
      <c r="E92" s="7" t="s">
        <v>5557</v>
      </c>
      <c r="F92" s="7" t="s">
        <v>1261</v>
      </c>
      <c r="G92" s="7" t="s">
        <v>8549</v>
      </c>
      <c r="H92" s="28" t="s">
        <v>6645</v>
      </c>
      <c r="I92" s="56"/>
      <c r="J92" s="27">
        <v>8110</v>
      </c>
      <c r="K92" s="27">
        <v>0</v>
      </c>
      <c r="L92" s="23">
        <v>38353</v>
      </c>
      <c r="M92" s="135"/>
      <c r="N92" s="135"/>
      <c r="O92" s="7" t="s">
        <v>2089</v>
      </c>
      <c r="P92" s="7" t="s">
        <v>6564</v>
      </c>
      <c r="Q92" s="13" t="s">
        <v>4998</v>
      </c>
    </row>
    <row r="93" spans="1:17" ht="63" x14ac:dyDescent="0.2">
      <c r="A93" s="116">
        <v>6</v>
      </c>
      <c r="B93" s="21" t="s">
        <v>10252</v>
      </c>
      <c r="C93" s="6" t="s">
        <v>2883</v>
      </c>
      <c r="D93" s="7" t="s">
        <v>4601</v>
      </c>
      <c r="E93" s="7" t="s">
        <v>5557</v>
      </c>
      <c r="F93" s="7" t="s">
        <v>1261</v>
      </c>
      <c r="G93" s="7" t="s">
        <v>8549</v>
      </c>
      <c r="H93" s="28" t="s">
        <v>1388</v>
      </c>
      <c r="I93" s="56"/>
      <c r="J93" s="27">
        <v>28016</v>
      </c>
      <c r="K93" s="27">
        <v>10093</v>
      </c>
      <c r="L93" s="23">
        <v>38353</v>
      </c>
      <c r="M93" s="135"/>
      <c r="N93" s="135"/>
      <c r="O93" s="7" t="s">
        <v>2089</v>
      </c>
      <c r="P93" s="7" t="s">
        <v>6564</v>
      </c>
      <c r="Q93" s="13" t="s">
        <v>6788</v>
      </c>
    </row>
    <row r="94" spans="1:17" ht="63" x14ac:dyDescent="0.2">
      <c r="A94" s="116">
        <v>7</v>
      </c>
      <c r="B94" s="21" t="s">
        <v>3451</v>
      </c>
      <c r="C94" s="15" t="s">
        <v>7790</v>
      </c>
      <c r="D94" s="7" t="s">
        <v>7459</v>
      </c>
      <c r="E94" s="7" t="s">
        <v>5557</v>
      </c>
      <c r="F94" s="7" t="s">
        <v>1261</v>
      </c>
      <c r="G94" s="7" t="s">
        <v>8549</v>
      </c>
      <c r="H94" s="28" t="s">
        <v>2767</v>
      </c>
      <c r="I94" s="56"/>
      <c r="J94" s="27">
        <v>1859</v>
      </c>
      <c r="K94" s="27">
        <v>0</v>
      </c>
      <c r="L94" s="23">
        <v>38353</v>
      </c>
      <c r="M94" s="135"/>
      <c r="N94" s="135"/>
      <c r="O94" s="7" t="s">
        <v>2089</v>
      </c>
      <c r="P94" s="7" t="s">
        <v>6564</v>
      </c>
      <c r="Q94" s="13" t="s">
        <v>2982</v>
      </c>
    </row>
    <row r="95" spans="1:17" ht="63" x14ac:dyDescent="0.2">
      <c r="A95" s="116">
        <v>8</v>
      </c>
      <c r="B95" s="21" t="s">
        <v>1619</v>
      </c>
      <c r="C95" s="6" t="s">
        <v>1796</v>
      </c>
      <c r="D95" s="7" t="s">
        <v>1063</v>
      </c>
      <c r="E95" s="7" t="s">
        <v>5557</v>
      </c>
      <c r="F95" s="7" t="s">
        <v>1261</v>
      </c>
      <c r="G95" s="7" t="s">
        <v>8549</v>
      </c>
      <c r="H95" s="28" t="s">
        <v>1388</v>
      </c>
      <c r="I95" s="56"/>
      <c r="J95" s="27">
        <v>4277</v>
      </c>
      <c r="K95" s="27">
        <v>0</v>
      </c>
      <c r="L95" s="23">
        <v>38353</v>
      </c>
      <c r="M95" s="135"/>
      <c r="N95" s="135"/>
      <c r="O95" s="7" t="s">
        <v>2089</v>
      </c>
      <c r="P95" s="7" t="s">
        <v>6564</v>
      </c>
      <c r="Q95" s="13" t="s">
        <v>4916</v>
      </c>
    </row>
    <row r="96" spans="1:17" ht="63" x14ac:dyDescent="0.2">
      <c r="A96" s="116">
        <v>9</v>
      </c>
      <c r="B96" s="21" t="s">
        <v>4716</v>
      </c>
      <c r="C96" s="6" t="s">
        <v>7121</v>
      </c>
      <c r="D96" s="7" t="s">
        <v>5001</v>
      </c>
      <c r="E96" s="7" t="s">
        <v>5557</v>
      </c>
      <c r="F96" s="7" t="s">
        <v>1261</v>
      </c>
      <c r="G96" s="7" t="s">
        <v>8549</v>
      </c>
      <c r="H96" s="28" t="s">
        <v>1064</v>
      </c>
      <c r="I96" s="56"/>
      <c r="J96" s="27">
        <v>2992</v>
      </c>
      <c r="K96" s="27">
        <v>0</v>
      </c>
      <c r="L96" s="23">
        <v>38353</v>
      </c>
      <c r="M96" s="135"/>
      <c r="N96" s="135"/>
      <c r="O96" s="7" t="s">
        <v>2089</v>
      </c>
      <c r="P96" s="7" t="s">
        <v>6564</v>
      </c>
      <c r="Q96" s="13" t="s">
        <v>1573</v>
      </c>
    </row>
    <row r="97" spans="1:17" ht="63" x14ac:dyDescent="0.2">
      <c r="A97" s="116">
        <v>10</v>
      </c>
      <c r="B97" s="21" t="s">
        <v>4717</v>
      </c>
      <c r="C97" s="6" t="s">
        <v>5615</v>
      </c>
      <c r="D97" s="7" t="s">
        <v>8691</v>
      </c>
      <c r="E97" s="7" t="s">
        <v>5557</v>
      </c>
      <c r="F97" s="7" t="s">
        <v>1261</v>
      </c>
      <c r="G97" s="7" t="s">
        <v>8549</v>
      </c>
      <c r="H97" s="28" t="s">
        <v>1966</v>
      </c>
      <c r="I97" s="56"/>
      <c r="J97" s="27">
        <v>3096</v>
      </c>
      <c r="K97" s="27">
        <v>0</v>
      </c>
      <c r="L97" s="23">
        <v>38353</v>
      </c>
      <c r="M97" s="135"/>
      <c r="N97" s="135"/>
      <c r="O97" s="7" t="s">
        <v>2089</v>
      </c>
      <c r="P97" s="7" t="s">
        <v>6564</v>
      </c>
      <c r="Q97" s="13" t="s">
        <v>1225</v>
      </c>
    </row>
    <row r="98" spans="1:17" ht="63" x14ac:dyDescent="0.2">
      <c r="A98" s="116">
        <v>11</v>
      </c>
      <c r="B98" s="21" t="s">
        <v>4711</v>
      </c>
      <c r="C98" s="6" t="s">
        <v>4709</v>
      </c>
      <c r="D98" s="7" t="s">
        <v>7611</v>
      </c>
      <c r="E98" s="7" t="s">
        <v>5557</v>
      </c>
      <c r="F98" s="7" t="s">
        <v>1261</v>
      </c>
      <c r="G98" s="7" t="s">
        <v>8549</v>
      </c>
      <c r="H98" s="28" t="s">
        <v>5002</v>
      </c>
      <c r="I98" s="56"/>
      <c r="J98" s="27">
        <v>3508</v>
      </c>
      <c r="K98" s="27">
        <v>0</v>
      </c>
      <c r="L98" s="23">
        <v>38353</v>
      </c>
      <c r="M98" s="135"/>
      <c r="N98" s="135"/>
      <c r="O98" s="7" t="s">
        <v>2089</v>
      </c>
      <c r="P98" s="7" t="s">
        <v>6564</v>
      </c>
      <c r="Q98" s="13" t="s">
        <v>4708</v>
      </c>
    </row>
    <row r="99" spans="1:17" ht="63" x14ac:dyDescent="0.2">
      <c r="A99" s="116">
        <v>12</v>
      </c>
      <c r="B99" s="21" t="s">
        <v>4712</v>
      </c>
      <c r="C99" s="6" t="s">
        <v>6000</v>
      </c>
      <c r="D99" s="7" t="s">
        <v>714</v>
      </c>
      <c r="E99" s="7" t="s">
        <v>5557</v>
      </c>
      <c r="F99" s="7" t="s">
        <v>5919</v>
      </c>
      <c r="G99" s="7" t="s">
        <v>8549</v>
      </c>
      <c r="H99" s="28" t="s">
        <v>1966</v>
      </c>
      <c r="I99" s="56"/>
      <c r="J99" s="27">
        <v>1750</v>
      </c>
      <c r="K99" s="27">
        <v>0</v>
      </c>
      <c r="L99" s="23">
        <v>38353</v>
      </c>
      <c r="M99" s="135"/>
      <c r="N99" s="135"/>
      <c r="O99" s="7" t="s">
        <v>2089</v>
      </c>
      <c r="P99" s="7" t="s">
        <v>6564</v>
      </c>
      <c r="Q99" s="13" t="s">
        <v>6229</v>
      </c>
    </row>
    <row r="100" spans="1:17" ht="31.5" x14ac:dyDescent="0.2">
      <c r="A100" s="116">
        <v>13</v>
      </c>
      <c r="B100" s="21" t="s">
        <v>7320</v>
      </c>
      <c r="C100" s="6" t="s">
        <v>7321</v>
      </c>
      <c r="D100" s="7" t="s">
        <v>10221</v>
      </c>
      <c r="E100" s="7" t="s">
        <v>5557</v>
      </c>
      <c r="F100" s="7" t="s">
        <v>9687</v>
      </c>
      <c r="G100" s="7" t="s">
        <v>8549</v>
      </c>
      <c r="H100" s="7" t="s">
        <v>9669</v>
      </c>
      <c r="I100" s="74"/>
      <c r="J100" s="27">
        <v>717</v>
      </c>
      <c r="K100" s="27">
        <v>0</v>
      </c>
      <c r="L100" s="23">
        <v>38353</v>
      </c>
      <c r="M100" s="135"/>
      <c r="N100" s="135"/>
      <c r="O100" s="7" t="s">
        <v>2089</v>
      </c>
      <c r="P100" s="7" t="s">
        <v>6564</v>
      </c>
      <c r="Q100" s="13" t="s">
        <v>2571</v>
      </c>
    </row>
    <row r="101" spans="1:17" ht="31.5" x14ac:dyDescent="0.2">
      <c r="A101" s="116">
        <v>14</v>
      </c>
      <c r="B101" s="21" t="s">
        <v>6331</v>
      </c>
      <c r="C101" s="6" t="s">
        <v>10384</v>
      </c>
      <c r="D101" s="7" t="s">
        <v>10221</v>
      </c>
      <c r="E101" s="7" t="s">
        <v>5557</v>
      </c>
      <c r="F101" s="7" t="s">
        <v>9687</v>
      </c>
      <c r="G101" s="7" t="s">
        <v>8549</v>
      </c>
      <c r="H101" s="7" t="s">
        <v>540</v>
      </c>
      <c r="I101" s="74"/>
      <c r="J101" s="27">
        <v>1818</v>
      </c>
      <c r="K101" s="27">
        <v>0</v>
      </c>
      <c r="L101" s="23">
        <v>38353</v>
      </c>
      <c r="M101" s="135"/>
      <c r="N101" s="135"/>
      <c r="O101" s="7" t="s">
        <v>2089</v>
      </c>
      <c r="P101" s="7" t="s">
        <v>6564</v>
      </c>
      <c r="Q101" s="13" t="s">
        <v>2571</v>
      </c>
    </row>
    <row r="102" spans="1:17" x14ac:dyDescent="0.2">
      <c r="A102" s="116">
        <v>15</v>
      </c>
      <c r="B102" s="21" t="s">
        <v>8580</v>
      </c>
      <c r="C102" s="13" t="s">
        <v>6265</v>
      </c>
      <c r="D102" s="116"/>
      <c r="E102" s="7" t="s">
        <v>4694</v>
      </c>
      <c r="F102" s="116"/>
      <c r="G102" s="7" t="s">
        <v>8549</v>
      </c>
      <c r="H102" s="116"/>
      <c r="I102" s="139"/>
      <c r="J102" s="27">
        <v>1494</v>
      </c>
      <c r="K102" s="27">
        <v>0</v>
      </c>
      <c r="L102" s="23">
        <v>38353</v>
      </c>
      <c r="M102" s="135"/>
      <c r="N102" s="135"/>
      <c r="O102" s="116"/>
      <c r="P102" s="116"/>
      <c r="Q102" s="13" t="s">
        <v>6266</v>
      </c>
    </row>
    <row r="103" spans="1:17" x14ac:dyDescent="0.2">
      <c r="A103" s="116">
        <v>16</v>
      </c>
      <c r="B103" s="21" t="s">
        <v>2602</v>
      </c>
      <c r="C103" s="6" t="s">
        <v>9732</v>
      </c>
      <c r="D103" s="116"/>
      <c r="E103" s="7" t="s">
        <v>4694</v>
      </c>
      <c r="F103" s="116"/>
      <c r="G103" s="7" t="s">
        <v>8549</v>
      </c>
      <c r="H103" s="116"/>
      <c r="I103" s="139"/>
      <c r="J103" s="27">
        <v>2243</v>
      </c>
      <c r="K103" s="27">
        <v>0</v>
      </c>
      <c r="L103" s="23">
        <v>38353</v>
      </c>
      <c r="M103" s="135"/>
      <c r="N103" s="135"/>
      <c r="O103" s="116"/>
      <c r="P103" s="116"/>
      <c r="Q103" s="13" t="s">
        <v>5651</v>
      </c>
    </row>
    <row r="104" spans="1:17" x14ac:dyDescent="0.2">
      <c r="A104" s="116">
        <v>17</v>
      </c>
      <c r="B104" s="21" t="s">
        <v>2601</v>
      </c>
      <c r="C104" s="13" t="s">
        <v>9397</v>
      </c>
      <c r="D104" s="116"/>
      <c r="E104" s="7" t="s">
        <v>4694</v>
      </c>
      <c r="F104" s="116"/>
      <c r="G104" s="7" t="s">
        <v>8549</v>
      </c>
      <c r="H104" s="116"/>
      <c r="I104" s="139"/>
      <c r="J104" s="27">
        <v>5105</v>
      </c>
      <c r="K104" s="27">
        <v>0</v>
      </c>
      <c r="L104" s="23">
        <v>38353</v>
      </c>
      <c r="M104" s="135"/>
      <c r="N104" s="135"/>
      <c r="O104" s="116"/>
      <c r="P104" s="116"/>
      <c r="Q104" s="13" t="s">
        <v>380</v>
      </c>
    </row>
    <row r="105" spans="1:17" x14ac:dyDescent="0.2">
      <c r="A105" s="116">
        <v>18</v>
      </c>
      <c r="B105" s="21" t="s">
        <v>5560</v>
      </c>
      <c r="C105" s="13" t="s">
        <v>3822</v>
      </c>
      <c r="D105" s="116"/>
      <c r="E105" s="7" t="s">
        <v>4694</v>
      </c>
      <c r="F105" s="116"/>
      <c r="G105" s="7" t="s">
        <v>8549</v>
      </c>
      <c r="H105" s="116"/>
      <c r="I105" s="139"/>
      <c r="J105" s="27">
        <v>1158</v>
      </c>
      <c r="K105" s="27">
        <v>0</v>
      </c>
      <c r="L105" s="23">
        <v>38353</v>
      </c>
      <c r="M105" s="135"/>
      <c r="N105" s="135"/>
      <c r="O105" s="116"/>
      <c r="P105" s="116"/>
      <c r="Q105" s="13" t="s">
        <v>4360</v>
      </c>
    </row>
    <row r="106" spans="1:17" x14ac:dyDescent="0.2">
      <c r="A106" s="116">
        <v>19</v>
      </c>
      <c r="B106" s="21" t="s">
        <v>6330</v>
      </c>
      <c r="C106" s="13" t="s">
        <v>1604</v>
      </c>
      <c r="D106" s="116"/>
      <c r="E106" s="7" t="s">
        <v>4694</v>
      </c>
      <c r="F106" s="116"/>
      <c r="G106" s="7" t="s">
        <v>8549</v>
      </c>
      <c r="H106" s="116"/>
      <c r="I106" s="139"/>
      <c r="J106" s="27">
        <v>850</v>
      </c>
      <c r="K106" s="27">
        <v>0</v>
      </c>
      <c r="L106" s="23">
        <v>38353</v>
      </c>
      <c r="M106" s="135"/>
      <c r="N106" s="135"/>
      <c r="O106" s="116"/>
      <c r="P106" s="116"/>
      <c r="Q106" s="13" t="s">
        <v>1965</v>
      </c>
    </row>
    <row r="107" spans="1:17" x14ac:dyDescent="0.2">
      <c r="A107" s="116">
        <v>20</v>
      </c>
      <c r="B107" s="21" t="s">
        <v>9926</v>
      </c>
      <c r="C107" s="13" t="s">
        <v>9529</v>
      </c>
      <c r="D107" s="116"/>
      <c r="E107" s="7" t="s">
        <v>4694</v>
      </c>
      <c r="F107" s="116"/>
      <c r="G107" s="7" t="s">
        <v>8549</v>
      </c>
      <c r="H107" s="116"/>
      <c r="I107" s="139"/>
      <c r="J107" s="27">
        <v>1121</v>
      </c>
      <c r="K107" s="27">
        <v>0</v>
      </c>
      <c r="L107" s="23">
        <v>38353</v>
      </c>
      <c r="M107" s="135"/>
      <c r="N107" s="135"/>
      <c r="O107" s="116"/>
      <c r="P107" s="116"/>
      <c r="Q107" s="13" t="s">
        <v>571</v>
      </c>
    </row>
    <row r="108" spans="1:17" x14ac:dyDescent="0.2">
      <c r="A108" s="116">
        <v>21</v>
      </c>
      <c r="B108" s="21" t="s">
        <v>1286</v>
      </c>
      <c r="C108" s="6" t="s">
        <v>2651</v>
      </c>
      <c r="D108" s="116"/>
      <c r="E108" s="7" t="s">
        <v>4694</v>
      </c>
      <c r="F108" s="116"/>
      <c r="G108" s="7" t="s">
        <v>8549</v>
      </c>
      <c r="H108" s="116"/>
      <c r="I108" s="139"/>
      <c r="J108" s="27">
        <v>2736</v>
      </c>
      <c r="K108" s="27">
        <v>0</v>
      </c>
      <c r="L108" s="23">
        <v>38353</v>
      </c>
      <c r="M108" s="135"/>
      <c r="N108" s="135"/>
      <c r="O108" s="116"/>
      <c r="P108" s="116"/>
      <c r="Q108" s="13" t="s">
        <v>1285</v>
      </c>
    </row>
    <row r="109" spans="1:17" x14ac:dyDescent="0.2">
      <c r="A109" s="116">
        <v>22</v>
      </c>
      <c r="B109" s="21" t="s">
        <v>2699</v>
      </c>
      <c r="C109" s="13" t="s">
        <v>9928</v>
      </c>
      <c r="D109" s="116"/>
      <c r="E109" s="7" t="s">
        <v>4694</v>
      </c>
      <c r="F109" s="116"/>
      <c r="G109" s="7" t="s">
        <v>8549</v>
      </c>
      <c r="H109" s="116"/>
      <c r="I109" s="139"/>
      <c r="J109" s="27">
        <v>2416</v>
      </c>
      <c r="K109" s="27">
        <v>0</v>
      </c>
      <c r="L109" s="23">
        <v>38353</v>
      </c>
      <c r="M109" s="135"/>
      <c r="N109" s="135"/>
      <c r="O109" s="116"/>
      <c r="P109" s="116"/>
      <c r="Q109" s="13" t="s">
        <v>9530</v>
      </c>
    </row>
    <row r="110" spans="1:17" x14ac:dyDescent="0.2">
      <c r="A110" s="116">
        <v>23</v>
      </c>
      <c r="B110" s="21" t="s">
        <v>4094</v>
      </c>
      <c r="C110" s="6" t="s">
        <v>5242</v>
      </c>
      <c r="D110" s="116"/>
      <c r="E110" s="7" t="s">
        <v>4694</v>
      </c>
      <c r="F110" s="116"/>
      <c r="G110" s="7" t="s">
        <v>8549</v>
      </c>
      <c r="H110" s="116"/>
      <c r="I110" s="139"/>
      <c r="J110" s="27">
        <v>3504</v>
      </c>
      <c r="K110" s="27">
        <v>0</v>
      </c>
      <c r="L110" s="23">
        <v>38353</v>
      </c>
      <c r="M110" s="135"/>
      <c r="N110" s="135"/>
      <c r="O110" s="116"/>
      <c r="P110" s="116"/>
      <c r="Q110" s="13" t="s">
        <v>5428</v>
      </c>
    </row>
    <row r="111" spans="1:17" ht="21" x14ac:dyDescent="0.2">
      <c r="A111" s="116">
        <v>24</v>
      </c>
      <c r="B111" s="21" t="s">
        <v>9012</v>
      </c>
      <c r="C111" s="13" t="s">
        <v>10385</v>
      </c>
      <c r="D111" s="116"/>
      <c r="E111" s="7" t="s">
        <v>4694</v>
      </c>
      <c r="F111" s="116"/>
      <c r="G111" s="7" t="s">
        <v>8549</v>
      </c>
      <c r="H111" s="116"/>
      <c r="I111" s="139"/>
      <c r="J111" s="27">
        <v>437</v>
      </c>
      <c r="K111" s="27">
        <v>0</v>
      </c>
      <c r="L111" s="23">
        <v>38353</v>
      </c>
      <c r="M111" s="135"/>
      <c r="N111" s="135"/>
      <c r="O111" s="116"/>
      <c r="P111" s="116"/>
      <c r="Q111" s="13" t="s">
        <v>3153</v>
      </c>
    </row>
    <row r="112" spans="1:17" x14ac:dyDescent="0.2">
      <c r="A112" s="116">
        <v>25</v>
      </c>
      <c r="B112" s="21" t="s">
        <v>7821</v>
      </c>
      <c r="C112" s="6" t="s">
        <v>3499</v>
      </c>
      <c r="D112" s="116"/>
      <c r="E112" s="7" t="s">
        <v>4694</v>
      </c>
      <c r="F112" s="116"/>
      <c r="G112" s="7" t="s">
        <v>8549</v>
      </c>
      <c r="H112" s="116"/>
      <c r="I112" s="139"/>
      <c r="J112" s="27">
        <v>2672</v>
      </c>
      <c r="K112" s="27">
        <v>0</v>
      </c>
      <c r="L112" s="23">
        <v>38353</v>
      </c>
      <c r="M112" s="135"/>
      <c r="N112" s="135"/>
      <c r="O112" s="116"/>
      <c r="P112" s="116"/>
      <c r="Q112" s="13" t="s">
        <v>6076</v>
      </c>
    </row>
    <row r="113" spans="1:17" x14ac:dyDescent="0.2">
      <c r="A113" s="116">
        <v>26</v>
      </c>
      <c r="B113" s="21" t="s">
        <v>10061</v>
      </c>
      <c r="C113" s="13" t="s">
        <v>4944</v>
      </c>
      <c r="D113" s="116"/>
      <c r="E113" s="7" t="s">
        <v>4694</v>
      </c>
      <c r="F113" s="116"/>
      <c r="G113" s="7" t="s">
        <v>8549</v>
      </c>
      <c r="H113" s="116"/>
      <c r="I113" s="139"/>
      <c r="J113" s="27">
        <v>8897</v>
      </c>
      <c r="K113" s="27">
        <v>0</v>
      </c>
      <c r="L113" s="23">
        <v>38353</v>
      </c>
      <c r="M113" s="135"/>
      <c r="N113" s="135"/>
      <c r="O113" s="116"/>
      <c r="P113" s="116"/>
      <c r="Q113" s="13" t="s">
        <v>3681</v>
      </c>
    </row>
    <row r="114" spans="1:17" x14ac:dyDescent="0.2">
      <c r="A114" s="116">
        <v>27</v>
      </c>
      <c r="B114" s="21" t="s">
        <v>4423</v>
      </c>
      <c r="C114" s="13" t="s">
        <v>6920</v>
      </c>
      <c r="D114" s="116"/>
      <c r="E114" s="7" t="s">
        <v>4694</v>
      </c>
      <c r="F114" s="116"/>
      <c r="G114" s="7" t="s">
        <v>8549</v>
      </c>
      <c r="H114" s="116"/>
      <c r="I114" s="139"/>
      <c r="J114" s="27">
        <v>1494</v>
      </c>
      <c r="K114" s="27">
        <v>0</v>
      </c>
      <c r="L114" s="23">
        <v>38353</v>
      </c>
      <c r="M114" s="135"/>
      <c r="N114" s="135"/>
      <c r="O114" s="116"/>
      <c r="P114" s="116"/>
      <c r="Q114" s="13" t="s">
        <v>9063</v>
      </c>
    </row>
    <row r="115" spans="1:17" x14ac:dyDescent="0.2">
      <c r="A115" s="116">
        <v>28</v>
      </c>
      <c r="B115" s="21" t="s">
        <v>4424</v>
      </c>
      <c r="C115" s="13" t="s">
        <v>1604</v>
      </c>
      <c r="D115" s="116"/>
      <c r="E115" s="7" t="s">
        <v>4694</v>
      </c>
      <c r="F115" s="116"/>
      <c r="G115" s="7" t="s">
        <v>8549</v>
      </c>
      <c r="H115" s="116"/>
      <c r="I115" s="139"/>
      <c r="J115" s="27">
        <v>995</v>
      </c>
      <c r="K115" s="27">
        <v>0</v>
      </c>
      <c r="L115" s="23">
        <v>38353</v>
      </c>
      <c r="M115" s="135"/>
      <c r="N115" s="135"/>
      <c r="O115" s="116"/>
      <c r="P115" s="116"/>
      <c r="Q115" s="13" t="s">
        <v>6608</v>
      </c>
    </row>
    <row r="116" spans="1:17" x14ac:dyDescent="0.2">
      <c r="A116" s="116">
        <v>29</v>
      </c>
      <c r="B116" s="21" t="s">
        <v>7994</v>
      </c>
      <c r="C116" s="6" t="s">
        <v>4969</v>
      </c>
      <c r="D116" s="116"/>
      <c r="E116" s="7" t="s">
        <v>4694</v>
      </c>
      <c r="F116" s="116"/>
      <c r="G116" s="7" t="s">
        <v>8549</v>
      </c>
      <c r="H116" s="116"/>
      <c r="I116" s="139"/>
      <c r="J116" s="27">
        <v>1579</v>
      </c>
      <c r="K116" s="27">
        <v>0</v>
      </c>
      <c r="L116" s="23">
        <v>38353</v>
      </c>
      <c r="M116" s="135"/>
      <c r="N116" s="135"/>
      <c r="O116" s="116"/>
      <c r="P116" s="116"/>
      <c r="Q116" s="13" t="s">
        <v>7733</v>
      </c>
    </row>
    <row r="117" spans="1:17" x14ac:dyDescent="0.2">
      <c r="A117" s="116">
        <v>30</v>
      </c>
      <c r="B117" s="21" t="s">
        <v>2942</v>
      </c>
      <c r="C117" s="13" t="s">
        <v>4581</v>
      </c>
      <c r="D117" s="116"/>
      <c r="E117" s="7" t="s">
        <v>4694</v>
      </c>
      <c r="F117" s="116"/>
      <c r="G117" s="7" t="s">
        <v>8549</v>
      </c>
      <c r="H117" s="116"/>
      <c r="I117" s="139"/>
      <c r="J117" s="27">
        <v>3012</v>
      </c>
      <c r="K117" s="27">
        <v>0</v>
      </c>
      <c r="L117" s="23">
        <v>38353</v>
      </c>
      <c r="M117" s="135"/>
      <c r="N117" s="135"/>
      <c r="O117" s="116"/>
      <c r="P117" s="116"/>
      <c r="Q117" s="13" t="s">
        <v>3830</v>
      </c>
    </row>
    <row r="118" spans="1:17" ht="31.5" x14ac:dyDescent="0.2">
      <c r="A118" s="116">
        <v>31</v>
      </c>
      <c r="B118" s="21" t="s">
        <v>2943</v>
      </c>
      <c r="C118" s="6" t="s">
        <v>10386</v>
      </c>
      <c r="D118" s="116"/>
      <c r="E118" s="7" t="s">
        <v>4694</v>
      </c>
      <c r="F118" s="116"/>
      <c r="G118" s="7" t="s">
        <v>8549</v>
      </c>
      <c r="H118" s="116"/>
      <c r="I118" s="139"/>
      <c r="J118" s="27">
        <v>12026</v>
      </c>
      <c r="K118" s="27">
        <v>0</v>
      </c>
      <c r="L118" s="23">
        <v>38353</v>
      </c>
      <c r="M118" s="135"/>
      <c r="N118" s="135"/>
      <c r="O118" s="116"/>
      <c r="P118" s="116"/>
      <c r="Q118" s="13" t="s">
        <v>5003</v>
      </c>
    </row>
    <row r="119" spans="1:17" ht="21" x14ac:dyDescent="0.2">
      <c r="A119" s="116">
        <v>32</v>
      </c>
      <c r="B119" s="21" t="s">
        <v>5271</v>
      </c>
      <c r="C119" s="6" t="s">
        <v>10387</v>
      </c>
      <c r="D119" s="116"/>
      <c r="E119" s="7" t="s">
        <v>4694</v>
      </c>
      <c r="F119" s="116"/>
      <c r="G119" s="7" t="s">
        <v>8549</v>
      </c>
      <c r="H119" s="116"/>
      <c r="I119" s="139"/>
      <c r="J119" s="27">
        <v>4180</v>
      </c>
      <c r="K119" s="27">
        <v>0</v>
      </c>
      <c r="L119" s="23">
        <v>38353</v>
      </c>
      <c r="M119" s="135"/>
      <c r="N119" s="135"/>
      <c r="O119" s="116"/>
      <c r="P119" s="116"/>
      <c r="Q119" s="13" t="s">
        <v>8597</v>
      </c>
    </row>
    <row r="120" spans="1:17" x14ac:dyDescent="0.2">
      <c r="A120" s="116">
        <v>33</v>
      </c>
      <c r="B120" s="21" t="s">
        <v>4372</v>
      </c>
      <c r="C120" s="6" t="s">
        <v>1575</v>
      </c>
      <c r="D120" s="116"/>
      <c r="E120" s="7" t="s">
        <v>4694</v>
      </c>
      <c r="F120" s="116"/>
      <c r="G120" s="7" t="s">
        <v>8549</v>
      </c>
      <c r="H120" s="116"/>
      <c r="I120" s="139"/>
      <c r="J120" s="27">
        <v>2294</v>
      </c>
      <c r="K120" s="27">
        <v>0</v>
      </c>
      <c r="L120" s="23">
        <v>38353</v>
      </c>
      <c r="M120" s="135"/>
      <c r="N120" s="135"/>
      <c r="O120" s="116"/>
      <c r="P120" s="116"/>
      <c r="Q120" s="13" t="s">
        <v>4513</v>
      </c>
    </row>
    <row r="121" spans="1:17" x14ac:dyDescent="0.2">
      <c r="A121" s="116">
        <v>34</v>
      </c>
      <c r="B121" s="21" t="s">
        <v>9813</v>
      </c>
      <c r="C121" s="13" t="s">
        <v>3373</v>
      </c>
      <c r="D121" s="116"/>
      <c r="E121" s="7" t="s">
        <v>4694</v>
      </c>
      <c r="F121" s="116"/>
      <c r="G121" s="7" t="s">
        <v>8549</v>
      </c>
      <c r="H121" s="116"/>
      <c r="I121" s="139"/>
      <c r="J121" s="27">
        <v>1372</v>
      </c>
      <c r="K121" s="27">
        <v>0</v>
      </c>
      <c r="L121" s="23">
        <v>38353</v>
      </c>
      <c r="M121" s="135"/>
      <c r="N121" s="135"/>
      <c r="O121" s="116"/>
      <c r="P121" s="116"/>
      <c r="Q121" s="13" t="s">
        <v>1678</v>
      </c>
    </row>
    <row r="122" spans="1:17" x14ac:dyDescent="0.2">
      <c r="A122" s="116">
        <v>35</v>
      </c>
      <c r="B122" s="21" t="s">
        <v>8229</v>
      </c>
      <c r="C122" s="13" t="s">
        <v>414</v>
      </c>
      <c r="D122" s="116"/>
      <c r="E122" s="7" t="s">
        <v>4694</v>
      </c>
      <c r="F122" s="116"/>
      <c r="G122" s="7" t="s">
        <v>8549</v>
      </c>
      <c r="H122" s="116"/>
      <c r="I122" s="139"/>
      <c r="J122" s="27">
        <v>3047</v>
      </c>
      <c r="K122" s="27">
        <v>0</v>
      </c>
      <c r="L122" s="23">
        <v>38353</v>
      </c>
      <c r="M122" s="135"/>
      <c r="N122" s="135"/>
      <c r="O122" s="116"/>
      <c r="P122" s="116"/>
      <c r="Q122" s="13" t="s">
        <v>8228</v>
      </c>
    </row>
    <row r="123" spans="1:17" x14ac:dyDescent="0.2">
      <c r="A123" s="116">
        <v>36</v>
      </c>
      <c r="B123" s="21" t="s">
        <v>9375</v>
      </c>
      <c r="C123" s="6" t="s">
        <v>6086</v>
      </c>
      <c r="D123" s="116"/>
      <c r="E123" s="7" t="s">
        <v>4694</v>
      </c>
      <c r="F123" s="116"/>
      <c r="G123" s="7" t="s">
        <v>8549</v>
      </c>
      <c r="H123" s="116"/>
      <c r="I123" s="139"/>
      <c r="J123" s="27">
        <v>1648</v>
      </c>
      <c r="K123" s="27">
        <v>0</v>
      </c>
      <c r="L123" s="23">
        <v>38353</v>
      </c>
      <c r="M123" s="135"/>
      <c r="N123" s="135"/>
      <c r="O123" s="116"/>
      <c r="P123" s="116"/>
      <c r="Q123" s="13" t="s">
        <v>1379</v>
      </c>
    </row>
    <row r="124" spans="1:17" ht="31.5" x14ac:dyDescent="0.2">
      <c r="A124" s="116">
        <v>37</v>
      </c>
      <c r="B124" s="21" t="s">
        <v>2360</v>
      </c>
      <c r="C124" s="13" t="s">
        <v>7397</v>
      </c>
      <c r="D124" s="7" t="s">
        <v>10388</v>
      </c>
      <c r="E124" s="7" t="s">
        <v>4694</v>
      </c>
      <c r="F124" s="116"/>
      <c r="G124" s="7" t="s">
        <v>8549</v>
      </c>
      <c r="H124" s="116"/>
      <c r="I124" s="139"/>
      <c r="J124" s="27">
        <v>1667</v>
      </c>
      <c r="K124" s="27">
        <v>0</v>
      </c>
      <c r="L124" s="23">
        <v>38353</v>
      </c>
      <c r="M124" s="135"/>
      <c r="N124" s="135"/>
      <c r="O124" s="116"/>
      <c r="P124" s="116"/>
      <c r="Q124" s="13" t="s">
        <v>5982</v>
      </c>
    </row>
    <row r="125" spans="1:17" x14ac:dyDescent="0.2">
      <c r="A125" s="116">
        <v>38</v>
      </c>
      <c r="B125" s="21" t="s">
        <v>3370</v>
      </c>
      <c r="C125" s="6" t="s">
        <v>448</v>
      </c>
      <c r="D125" s="116"/>
      <c r="E125" s="7" t="s">
        <v>4694</v>
      </c>
      <c r="F125" s="116"/>
      <c r="G125" s="7" t="s">
        <v>8549</v>
      </c>
      <c r="H125" s="116"/>
      <c r="I125" s="139"/>
      <c r="J125" s="27">
        <v>1761</v>
      </c>
      <c r="K125" s="27">
        <v>0</v>
      </c>
      <c r="L125" s="23">
        <v>38353</v>
      </c>
      <c r="M125" s="135"/>
      <c r="N125" s="135"/>
      <c r="O125" s="116"/>
      <c r="P125" s="116"/>
      <c r="Q125" s="13" t="s">
        <v>9409</v>
      </c>
    </row>
    <row r="126" spans="1:17" x14ac:dyDescent="0.2">
      <c r="A126" s="116">
        <v>39</v>
      </c>
      <c r="B126" s="21" t="s">
        <v>1763</v>
      </c>
      <c r="C126" s="13" t="s">
        <v>5535</v>
      </c>
      <c r="D126" s="7" t="s">
        <v>5621</v>
      </c>
      <c r="E126" s="7" t="s">
        <v>4694</v>
      </c>
      <c r="F126" s="116"/>
      <c r="G126" s="7" t="s">
        <v>8549</v>
      </c>
      <c r="H126" s="116"/>
      <c r="I126" s="139"/>
      <c r="J126" s="27">
        <v>1297</v>
      </c>
      <c r="K126" s="27">
        <v>0</v>
      </c>
      <c r="L126" s="23">
        <v>38353</v>
      </c>
      <c r="M126" s="135"/>
      <c r="N126" s="135"/>
      <c r="O126" s="116"/>
      <c r="P126" s="116"/>
      <c r="Q126" s="13" t="s">
        <v>9409</v>
      </c>
    </row>
    <row r="127" spans="1:17" x14ac:dyDescent="0.2">
      <c r="A127" s="116">
        <v>40</v>
      </c>
      <c r="B127" s="21" t="s">
        <v>8889</v>
      </c>
      <c r="C127" s="13" t="s">
        <v>3062</v>
      </c>
      <c r="D127" s="116"/>
      <c r="E127" s="7" t="s">
        <v>4694</v>
      </c>
      <c r="F127" s="116"/>
      <c r="G127" s="7" t="s">
        <v>8549</v>
      </c>
      <c r="H127" s="116"/>
      <c r="I127" s="139"/>
      <c r="J127" s="27">
        <v>1244</v>
      </c>
      <c r="K127" s="27">
        <v>0</v>
      </c>
      <c r="L127" s="23">
        <v>38353</v>
      </c>
      <c r="M127" s="135"/>
      <c r="N127" s="135"/>
      <c r="O127" s="116"/>
      <c r="P127" s="116"/>
      <c r="Q127" s="13" t="s">
        <v>3231</v>
      </c>
    </row>
    <row r="128" spans="1:17" ht="21" x14ac:dyDescent="0.2">
      <c r="A128" s="116">
        <v>41</v>
      </c>
      <c r="B128" s="21" t="s">
        <v>7772</v>
      </c>
      <c r="C128" s="6" t="s">
        <v>10389</v>
      </c>
      <c r="D128" s="7" t="s">
        <v>5133</v>
      </c>
      <c r="E128" s="7" t="s">
        <v>4694</v>
      </c>
      <c r="F128" s="116"/>
      <c r="G128" s="7" t="s">
        <v>8549</v>
      </c>
      <c r="H128" s="116"/>
      <c r="I128" s="139"/>
      <c r="J128" s="27">
        <v>1952</v>
      </c>
      <c r="K128" s="27">
        <v>0</v>
      </c>
      <c r="L128" s="23">
        <v>38353</v>
      </c>
      <c r="M128" s="135"/>
      <c r="N128" s="135"/>
      <c r="O128" s="116"/>
      <c r="P128" s="116"/>
      <c r="Q128" s="13" t="s">
        <v>7143</v>
      </c>
    </row>
    <row r="129" spans="1:17" x14ac:dyDescent="0.2">
      <c r="A129" s="116">
        <v>42</v>
      </c>
      <c r="B129" s="21" t="s">
        <v>6565</v>
      </c>
      <c r="C129" s="40" t="s">
        <v>1642</v>
      </c>
      <c r="D129" s="116"/>
      <c r="E129" s="7" t="s">
        <v>4694</v>
      </c>
      <c r="F129" s="116"/>
      <c r="G129" s="7" t="s">
        <v>8549</v>
      </c>
      <c r="H129" s="116"/>
      <c r="I129" s="139"/>
      <c r="J129" s="27">
        <v>2986</v>
      </c>
      <c r="K129" s="27">
        <v>0</v>
      </c>
      <c r="L129" s="23">
        <v>38353</v>
      </c>
      <c r="M129" s="135"/>
      <c r="N129" s="135"/>
      <c r="O129" s="116"/>
      <c r="P129" s="116"/>
      <c r="Q129" s="13" t="s">
        <v>6608</v>
      </c>
    </row>
    <row r="130" spans="1:17" ht="21" x14ac:dyDescent="0.2">
      <c r="A130" s="116">
        <v>43</v>
      </c>
      <c r="B130" s="21" t="s">
        <v>10073</v>
      </c>
      <c r="C130" s="6" t="s">
        <v>1669</v>
      </c>
      <c r="D130" s="7" t="s">
        <v>303</v>
      </c>
      <c r="E130" s="7" t="s">
        <v>4694</v>
      </c>
      <c r="F130" s="116"/>
      <c r="G130" s="7" t="s">
        <v>8549</v>
      </c>
      <c r="H130" s="116"/>
      <c r="I130" s="139"/>
      <c r="J130" s="27">
        <v>3254</v>
      </c>
      <c r="K130" s="27">
        <v>0</v>
      </c>
      <c r="L130" s="23">
        <v>38353</v>
      </c>
      <c r="M130" s="135"/>
      <c r="N130" s="135"/>
      <c r="O130" s="116"/>
      <c r="P130" s="116"/>
      <c r="Q130" s="13" t="s">
        <v>6849</v>
      </c>
    </row>
    <row r="131" spans="1:17" x14ac:dyDescent="0.2">
      <c r="A131" s="116">
        <v>44</v>
      </c>
      <c r="B131" s="21" t="s">
        <v>1641</v>
      </c>
      <c r="C131" s="13" t="s">
        <v>9227</v>
      </c>
      <c r="D131" s="116"/>
      <c r="E131" s="7" t="s">
        <v>4694</v>
      </c>
      <c r="F131" s="116"/>
      <c r="G131" s="7" t="s">
        <v>8549</v>
      </c>
      <c r="H131" s="116"/>
      <c r="I131" s="139"/>
      <c r="J131" s="27">
        <v>920</v>
      </c>
      <c r="K131" s="27">
        <v>0</v>
      </c>
      <c r="L131" s="23">
        <v>38353</v>
      </c>
      <c r="M131" s="135"/>
      <c r="N131" s="135"/>
      <c r="O131" s="116"/>
      <c r="P131" s="116"/>
      <c r="Q131" s="13" t="s">
        <v>3931</v>
      </c>
    </row>
    <row r="132" spans="1:17" ht="21" x14ac:dyDescent="0.2">
      <c r="A132" s="116">
        <v>45</v>
      </c>
      <c r="B132" s="21" t="s">
        <v>304</v>
      </c>
      <c r="C132" s="6" t="s">
        <v>10390</v>
      </c>
      <c r="D132" s="7" t="s">
        <v>3908</v>
      </c>
      <c r="E132" s="7" t="s">
        <v>4694</v>
      </c>
      <c r="F132" s="116"/>
      <c r="G132" s="7" t="s">
        <v>8549</v>
      </c>
      <c r="H132" s="116"/>
      <c r="I132" s="139"/>
      <c r="J132" s="27">
        <v>19069</v>
      </c>
      <c r="K132" s="27">
        <v>0</v>
      </c>
      <c r="L132" s="23">
        <v>38353</v>
      </c>
      <c r="M132" s="135"/>
      <c r="N132" s="135"/>
      <c r="O132" s="116"/>
      <c r="P132" s="116"/>
      <c r="Q132" s="13" t="s">
        <v>535</v>
      </c>
    </row>
    <row r="133" spans="1:17" x14ac:dyDescent="0.2">
      <c r="A133" s="116">
        <v>46</v>
      </c>
      <c r="B133" s="21" t="s">
        <v>3932</v>
      </c>
      <c r="C133" s="6" t="s">
        <v>7372</v>
      </c>
      <c r="D133" s="7" t="s">
        <v>5911</v>
      </c>
      <c r="E133" s="7" t="s">
        <v>4694</v>
      </c>
      <c r="F133" s="116"/>
      <c r="G133" s="7" t="s">
        <v>8549</v>
      </c>
      <c r="H133" s="116"/>
      <c r="I133" s="139"/>
      <c r="J133" s="27">
        <v>885</v>
      </c>
      <c r="K133" s="27">
        <v>0</v>
      </c>
      <c r="L133" s="23">
        <v>38353</v>
      </c>
      <c r="M133" s="135"/>
      <c r="N133" s="135"/>
      <c r="O133" s="116"/>
      <c r="P133" s="116"/>
      <c r="Q133" s="13" t="s">
        <v>6104</v>
      </c>
    </row>
    <row r="134" spans="1:17" ht="21" x14ac:dyDescent="0.2">
      <c r="A134" s="116">
        <v>47</v>
      </c>
      <c r="B134" s="21" t="s">
        <v>1671</v>
      </c>
      <c r="C134" s="6" t="s">
        <v>1972</v>
      </c>
      <c r="D134" s="7" t="s">
        <v>10242</v>
      </c>
      <c r="E134" s="7" t="s">
        <v>4694</v>
      </c>
      <c r="F134" s="116"/>
      <c r="G134" s="7" t="s">
        <v>8549</v>
      </c>
      <c r="H134" s="116"/>
      <c r="I134" s="139"/>
      <c r="J134" s="27">
        <v>2069</v>
      </c>
      <c r="K134" s="27">
        <v>0</v>
      </c>
      <c r="L134" s="23">
        <v>38353</v>
      </c>
      <c r="M134" s="135"/>
      <c r="N134" s="135"/>
      <c r="O134" s="116"/>
      <c r="P134" s="116"/>
      <c r="Q134" s="13" t="s">
        <v>6105</v>
      </c>
    </row>
    <row r="135" spans="1:17" x14ac:dyDescent="0.2">
      <c r="A135" s="116">
        <v>48</v>
      </c>
      <c r="B135" s="21" t="s">
        <v>8089</v>
      </c>
      <c r="C135" s="6" t="s">
        <v>7372</v>
      </c>
      <c r="D135" s="116"/>
      <c r="E135" s="7" t="s">
        <v>4694</v>
      </c>
      <c r="F135" s="116"/>
      <c r="G135" s="7" t="s">
        <v>8549</v>
      </c>
      <c r="H135" s="116"/>
      <c r="I135" s="139"/>
      <c r="J135" s="27">
        <v>1345</v>
      </c>
      <c r="K135" s="27">
        <v>0</v>
      </c>
      <c r="L135" s="23">
        <v>38353</v>
      </c>
      <c r="M135" s="135"/>
      <c r="N135" s="135"/>
      <c r="O135" s="116"/>
      <c r="P135" s="116"/>
      <c r="Q135" s="13" t="s">
        <v>3703</v>
      </c>
    </row>
    <row r="136" spans="1:17" ht="21" x14ac:dyDescent="0.2">
      <c r="A136" s="116">
        <v>49</v>
      </c>
      <c r="B136" s="21" t="s">
        <v>4631</v>
      </c>
      <c r="C136" s="6" t="s">
        <v>702</v>
      </c>
      <c r="D136" s="116"/>
      <c r="E136" s="7" t="s">
        <v>4694</v>
      </c>
      <c r="F136" s="116"/>
      <c r="G136" s="7" t="s">
        <v>8549</v>
      </c>
      <c r="H136" s="116"/>
      <c r="I136" s="139"/>
      <c r="J136" s="27">
        <v>154</v>
      </c>
      <c r="K136" s="27">
        <v>0</v>
      </c>
      <c r="L136" s="23">
        <v>38353</v>
      </c>
      <c r="M136" s="135"/>
      <c r="N136" s="135"/>
      <c r="O136" s="116"/>
      <c r="P136" s="116"/>
      <c r="Q136" s="135"/>
    </row>
    <row r="137" spans="1:17" ht="52.5" x14ac:dyDescent="0.2">
      <c r="A137" s="116">
        <v>50</v>
      </c>
      <c r="B137" s="21" t="s">
        <v>3518</v>
      </c>
      <c r="C137" s="6" t="s">
        <v>6263</v>
      </c>
      <c r="D137" s="7" t="s">
        <v>3245</v>
      </c>
      <c r="E137" s="7" t="s">
        <v>7015</v>
      </c>
      <c r="F137" s="7" t="s">
        <v>7345</v>
      </c>
      <c r="G137" s="7" t="s">
        <v>8549</v>
      </c>
      <c r="H137" s="7" t="s">
        <v>8622</v>
      </c>
      <c r="I137" s="74"/>
      <c r="J137" s="27">
        <v>4409.4399999999996</v>
      </c>
      <c r="K137" s="27">
        <v>0</v>
      </c>
      <c r="L137" s="23" t="s">
        <v>2520</v>
      </c>
      <c r="M137" s="13" t="s">
        <v>7949</v>
      </c>
      <c r="N137" s="138" t="s">
        <v>109</v>
      </c>
      <c r="O137" s="7"/>
      <c r="P137" s="7"/>
      <c r="Q137" s="13" t="s">
        <v>4510</v>
      </c>
    </row>
    <row r="138" spans="1:17" ht="52.5" x14ac:dyDescent="0.2">
      <c r="A138" s="116">
        <v>51</v>
      </c>
      <c r="B138" s="21" t="s">
        <v>389</v>
      </c>
      <c r="C138" s="6" t="s">
        <v>6697</v>
      </c>
      <c r="D138" s="7" t="s">
        <v>1447</v>
      </c>
      <c r="E138" s="7" t="s">
        <v>7015</v>
      </c>
      <c r="F138" s="7" t="s">
        <v>7345</v>
      </c>
      <c r="G138" s="7" t="s">
        <v>8549</v>
      </c>
      <c r="H138" s="7" t="s">
        <v>3516</v>
      </c>
      <c r="I138" s="74"/>
      <c r="J138" s="27">
        <v>5537.2</v>
      </c>
      <c r="K138" s="27">
        <v>0</v>
      </c>
      <c r="L138" s="23" t="s">
        <v>2520</v>
      </c>
      <c r="M138" s="13"/>
      <c r="N138" s="135"/>
      <c r="O138" s="7"/>
      <c r="P138" s="7"/>
      <c r="Q138" s="13" t="s">
        <v>8133</v>
      </c>
    </row>
    <row r="139" spans="1:17" ht="31.5" x14ac:dyDescent="0.2">
      <c r="A139" s="116">
        <v>52</v>
      </c>
      <c r="B139" s="134">
        <v>24199</v>
      </c>
      <c r="C139" s="6" t="s">
        <v>2375</v>
      </c>
      <c r="D139" s="7" t="s">
        <v>10221</v>
      </c>
      <c r="E139" s="7" t="s">
        <v>6485</v>
      </c>
      <c r="F139" s="29" t="s">
        <v>7450</v>
      </c>
      <c r="G139" s="29" t="s">
        <v>3360</v>
      </c>
      <c r="H139" s="7" t="s">
        <v>10221</v>
      </c>
      <c r="I139" s="74"/>
      <c r="J139" s="27">
        <v>220</v>
      </c>
      <c r="K139" s="27">
        <v>0</v>
      </c>
      <c r="L139" s="28" t="s">
        <v>8698</v>
      </c>
      <c r="M139" s="57"/>
      <c r="N139" s="57"/>
      <c r="O139" s="28" t="s">
        <v>2203</v>
      </c>
      <c r="P139" s="28" t="s">
        <v>766</v>
      </c>
      <c r="Q139" s="13" t="s">
        <v>4644</v>
      </c>
    </row>
    <row r="140" spans="1:17" ht="31.5" x14ac:dyDescent="0.2">
      <c r="A140" s="116">
        <v>53</v>
      </c>
      <c r="B140" s="134">
        <v>24564</v>
      </c>
      <c r="C140" s="6" t="s">
        <v>7508</v>
      </c>
      <c r="D140" s="7" t="s">
        <v>10221</v>
      </c>
      <c r="E140" s="7" t="s">
        <v>6485</v>
      </c>
      <c r="F140" s="29" t="s">
        <v>7450</v>
      </c>
      <c r="G140" s="29" t="s">
        <v>3360</v>
      </c>
      <c r="H140" s="7" t="s">
        <v>10221</v>
      </c>
      <c r="I140" s="74"/>
      <c r="J140" s="27">
        <v>3451</v>
      </c>
      <c r="K140" s="27">
        <v>0</v>
      </c>
      <c r="L140" s="28" t="s">
        <v>8698</v>
      </c>
      <c r="M140" s="57"/>
      <c r="N140" s="57"/>
      <c r="O140" s="28" t="s">
        <v>3858</v>
      </c>
      <c r="P140" s="28" t="s">
        <v>766</v>
      </c>
      <c r="Q140" s="13" t="s">
        <v>4644</v>
      </c>
    </row>
    <row r="141" spans="1:17" ht="31.5" x14ac:dyDescent="0.2">
      <c r="A141" s="116">
        <v>54</v>
      </c>
      <c r="B141" s="134">
        <v>24930</v>
      </c>
      <c r="C141" s="6" t="s">
        <v>7508</v>
      </c>
      <c r="D141" s="7" t="s">
        <v>10221</v>
      </c>
      <c r="E141" s="7" t="s">
        <v>6485</v>
      </c>
      <c r="F141" s="29" t="s">
        <v>7450</v>
      </c>
      <c r="G141" s="29" t="s">
        <v>3360</v>
      </c>
      <c r="H141" s="7" t="s">
        <v>10221</v>
      </c>
      <c r="I141" s="74"/>
      <c r="J141" s="27">
        <v>1000</v>
      </c>
      <c r="K141" s="27">
        <v>0</v>
      </c>
      <c r="L141" s="28" t="s">
        <v>8698</v>
      </c>
      <c r="M141" s="57"/>
      <c r="N141" s="57"/>
      <c r="O141" s="28" t="s">
        <v>2261</v>
      </c>
      <c r="P141" s="28" t="s">
        <v>766</v>
      </c>
      <c r="Q141" s="13" t="s">
        <v>4644</v>
      </c>
    </row>
    <row r="142" spans="1:17" ht="31.5" x14ac:dyDescent="0.2">
      <c r="A142" s="116">
        <v>55</v>
      </c>
      <c r="B142" s="134">
        <v>25295</v>
      </c>
      <c r="C142" s="6" t="s">
        <v>7508</v>
      </c>
      <c r="D142" s="7" t="s">
        <v>10221</v>
      </c>
      <c r="E142" s="7" t="s">
        <v>6485</v>
      </c>
      <c r="F142" s="29" t="s">
        <v>7450</v>
      </c>
      <c r="G142" s="29" t="s">
        <v>3360</v>
      </c>
      <c r="H142" s="7" t="s">
        <v>10221</v>
      </c>
      <c r="I142" s="74"/>
      <c r="J142" s="27">
        <v>1600</v>
      </c>
      <c r="K142" s="27">
        <v>0</v>
      </c>
      <c r="L142" s="28" t="s">
        <v>8698</v>
      </c>
      <c r="M142" s="57"/>
      <c r="N142" s="57"/>
      <c r="O142" s="28" t="s">
        <v>7889</v>
      </c>
      <c r="P142" s="28" t="s">
        <v>766</v>
      </c>
      <c r="Q142" s="13" t="s">
        <v>4644</v>
      </c>
    </row>
    <row r="143" spans="1:17" ht="31.5" x14ac:dyDescent="0.2">
      <c r="A143" s="116">
        <v>56</v>
      </c>
      <c r="B143" s="134">
        <v>26025</v>
      </c>
      <c r="C143" s="6" t="s">
        <v>544</v>
      </c>
      <c r="D143" s="7" t="s">
        <v>10221</v>
      </c>
      <c r="E143" s="7" t="s">
        <v>6485</v>
      </c>
      <c r="F143" s="29" t="s">
        <v>7450</v>
      </c>
      <c r="G143" s="29" t="s">
        <v>3360</v>
      </c>
      <c r="H143" s="7" t="s">
        <v>10221</v>
      </c>
      <c r="I143" s="74"/>
      <c r="J143" s="27">
        <v>130</v>
      </c>
      <c r="K143" s="27">
        <v>0</v>
      </c>
      <c r="L143" s="28" t="s">
        <v>8698</v>
      </c>
      <c r="M143" s="57"/>
      <c r="N143" s="57"/>
      <c r="O143" s="28" t="s">
        <v>4410</v>
      </c>
      <c r="P143" s="28" t="s">
        <v>766</v>
      </c>
      <c r="Q143" s="13" t="s">
        <v>4644</v>
      </c>
    </row>
    <row r="144" spans="1:17" ht="31.5" x14ac:dyDescent="0.2">
      <c r="A144" s="116">
        <v>57</v>
      </c>
      <c r="B144" s="134">
        <v>26391</v>
      </c>
      <c r="C144" s="6" t="s">
        <v>544</v>
      </c>
      <c r="D144" s="7" t="s">
        <v>10221</v>
      </c>
      <c r="E144" s="7" t="s">
        <v>6485</v>
      </c>
      <c r="F144" s="29" t="s">
        <v>7450</v>
      </c>
      <c r="G144" s="29" t="s">
        <v>3360</v>
      </c>
      <c r="H144" s="7" t="s">
        <v>10221</v>
      </c>
      <c r="I144" s="74"/>
      <c r="J144" s="27">
        <v>90</v>
      </c>
      <c r="K144" s="27">
        <v>0</v>
      </c>
      <c r="L144" s="28" t="s">
        <v>8698</v>
      </c>
      <c r="M144" s="57"/>
      <c r="N144" s="57"/>
      <c r="O144" s="28" t="s">
        <v>2261</v>
      </c>
      <c r="P144" s="28" t="s">
        <v>766</v>
      </c>
      <c r="Q144" s="13" t="s">
        <v>4644</v>
      </c>
    </row>
    <row r="145" spans="1:17" ht="31.5" x14ac:dyDescent="0.2">
      <c r="A145" s="116">
        <v>58</v>
      </c>
      <c r="B145" s="134">
        <v>26756</v>
      </c>
      <c r="C145" s="6" t="s">
        <v>1356</v>
      </c>
      <c r="D145" s="7" t="s">
        <v>10221</v>
      </c>
      <c r="E145" s="7" t="s">
        <v>6485</v>
      </c>
      <c r="F145" s="29" t="s">
        <v>7450</v>
      </c>
      <c r="G145" s="29" t="s">
        <v>3360</v>
      </c>
      <c r="H145" s="7" t="s">
        <v>10221</v>
      </c>
      <c r="I145" s="74"/>
      <c r="J145" s="27">
        <v>60</v>
      </c>
      <c r="K145" s="27">
        <v>0</v>
      </c>
      <c r="L145" s="28" t="s">
        <v>8698</v>
      </c>
      <c r="M145" s="57"/>
      <c r="N145" s="57"/>
      <c r="O145" s="28" t="s">
        <v>2437</v>
      </c>
      <c r="P145" s="28" t="s">
        <v>766</v>
      </c>
      <c r="Q145" s="13" t="s">
        <v>4644</v>
      </c>
    </row>
    <row r="146" spans="1:17" ht="31.5" x14ac:dyDescent="0.2">
      <c r="A146" s="116">
        <v>59</v>
      </c>
      <c r="B146" s="134">
        <v>27121</v>
      </c>
      <c r="C146" s="6" t="s">
        <v>1506</v>
      </c>
      <c r="D146" s="7" t="s">
        <v>10221</v>
      </c>
      <c r="E146" s="7" t="s">
        <v>6485</v>
      </c>
      <c r="F146" s="29" t="s">
        <v>7450</v>
      </c>
      <c r="G146" s="29" t="s">
        <v>3360</v>
      </c>
      <c r="H146" s="7" t="s">
        <v>10221</v>
      </c>
      <c r="I146" s="74"/>
      <c r="J146" s="27">
        <v>114</v>
      </c>
      <c r="K146" s="27">
        <v>0</v>
      </c>
      <c r="L146" s="28" t="s">
        <v>8698</v>
      </c>
      <c r="M146" s="57"/>
      <c r="N146" s="57"/>
      <c r="O146" s="28" t="s">
        <v>9417</v>
      </c>
      <c r="P146" s="28" t="s">
        <v>766</v>
      </c>
      <c r="Q146" s="13" t="s">
        <v>4644</v>
      </c>
    </row>
    <row r="147" spans="1:17" ht="31.5" x14ac:dyDescent="0.2">
      <c r="A147" s="116">
        <v>60</v>
      </c>
      <c r="B147" s="134">
        <v>27486</v>
      </c>
      <c r="C147" s="6" t="s">
        <v>4541</v>
      </c>
      <c r="D147" s="7" t="s">
        <v>10221</v>
      </c>
      <c r="E147" s="7" t="s">
        <v>6485</v>
      </c>
      <c r="F147" s="29" t="s">
        <v>7450</v>
      </c>
      <c r="G147" s="29" t="s">
        <v>3360</v>
      </c>
      <c r="H147" s="7" t="s">
        <v>10221</v>
      </c>
      <c r="I147" s="74"/>
      <c r="J147" s="27">
        <v>1138.3800000000001</v>
      </c>
      <c r="K147" s="27">
        <v>0</v>
      </c>
      <c r="L147" s="28" t="s">
        <v>8698</v>
      </c>
      <c r="M147" s="57"/>
      <c r="N147" s="57"/>
      <c r="O147" s="28" t="s">
        <v>2436</v>
      </c>
      <c r="P147" s="28" t="s">
        <v>766</v>
      </c>
      <c r="Q147" s="13" t="s">
        <v>4644</v>
      </c>
    </row>
    <row r="148" spans="1:17" ht="31.5" x14ac:dyDescent="0.2">
      <c r="A148" s="116">
        <v>61</v>
      </c>
      <c r="B148" s="134">
        <v>27852</v>
      </c>
      <c r="C148" s="6" t="s">
        <v>4542</v>
      </c>
      <c r="D148" s="7" t="s">
        <v>10221</v>
      </c>
      <c r="E148" s="7" t="s">
        <v>6485</v>
      </c>
      <c r="F148" s="29" t="s">
        <v>7450</v>
      </c>
      <c r="G148" s="29" t="s">
        <v>3360</v>
      </c>
      <c r="H148" s="7" t="s">
        <v>10221</v>
      </c>
      <c r="I148" s="74"/>
      <c r="J148" s="27">
        <v>700</v>
      </c>
      <c r="K148" s="27">
        <v>0</v>
      </c>
      <c r="L148" s="28" t="s">
        <v>8698</v>
      </c>
      <c r="M148" s="57"/>
      <c r="N148" s="57"/>
      <c r="O148" s="28" t="s">
        <v>2435</v>
      </c>
      <c r="P148" s="28" t="s">
        <v>766</v>
      </c>
      <c r="Q148" s="13" t="s">
        <v>4644</v>
      </c>
    </row>
    <row r="149" spans="1:17" ht="31.5" x14ac:dyDescent="0.2">
      <c r="A149" s="116">
        <v>62</v>
      </c>
      <c r="B149" s="134">
        <v>28947</v>
      </c>
      <c r="C149" s="6" t="s">
        <v>2769</v>
      </c>
      <c r="D149" s="7" t="s">
        <v>10221</v>
      </c>
      <c r="E149" s="7" t="s">
        <v>6485</v>
      </c>
      <c r="F149" s="29" t="s">
        <v>7450</v>
      </c>
      <c r="G149" s="29" t="s">
        <v>3360</v>
      </c>
      <c r="H149" s="7" t="s">
        <v>10221</v>
      </c>
      <c r="I149" s="74"/>
      <c r="J149" s="27">
        <v>133</v>
      </c>
      <c r="K149" s="27">
        <v>0</v>
      </c>
      <c r="L149" s="28" t="s">
        <v>8698</v>
      </c>
      <c r="M149" s="57"/>
      <c r="N149" s="57"/>
      <c r="O149" s="28" t="s">
        <v>9700</v>
      </c>
      <c r="P149" s="28" t="s">
        <v>766</v>
      </c>
      <c r="Q149" s="13" t="s">
        <v>4644</v>
      </c>
    </row>
    <row r="150" spans="1:17" ht="31.5" x14ac:dyDescent="0.2">
      <c r="A150" s="116">
        <v>63</v>
      </c>
      <c r="B150" s="134">
        <v>29313</v>
      </c>
      <c r="C150" s="6" t="s">
        <v>2770</v>
      </c>
      <c r="D150" s="7" t="s">
        <v>10221</v>
      </c>
      <c r="E150" s="7" t="s">
        <v>6485</v>
      </c>
      <c r="F150" s="29" t="s">
        <v>7450</v>
      </c>
      <c r="G150" s="29" t="s">
        <v>3360</v>
      </c>
      <c r="H150" s="7" t="s">
        <v>10221</v>
      </c>
      <c r="I150" s="74"/>
      <c r="J150" s="27">
        <v>340</v>
      </c>
      <c r="K150" s="27">
        <v>0</v>
      </c>
      <c r="L150" s="28" t="s">
        <v>8698</v>
      </c>
      <c r="M150" s="57"/>
      <c r="N150" s="57"/>
      <c r="O150" s="28" t="s">
        <v>4713</v>
      </c>
      <c r="P150" s="28" t="s">
        <v>766</v>
      </c>
      <c r="Q150" s="13" t="s">
        <v>4644</v>
      </c>
    </row>
    <row r="151" spans="1:17" ht="31.5" x14ac:dyDescent="0.2">
      <c r="A151" s="116">
        <v>64</v>
      </c>
      <c r="B151" s="134">
        <v>31869</v>
      </c>
      <c r="C151" s="6" t="s">
        <v>3056</v>
      </c>
      <c r="D151" s="7" t="s">
        <v>10221</v>
      </c>
      <c r="E151" s="7" t="s">
        <v>6485</v>
      </c>
      <c r="F151" s="29" t="s">
        <v>7450</v>
      </c>
      <c r="G151" s="29" t="s">
        <v>3360</v>
      </c>
      <c r="H151" s="7" t="s">
        <v>10221</v>
      </c>
      <c r="I151" s="74"/>
      <c r="J151" s="27">
        <v>6962</v>
      </c>
      <c r="K151" s="27">
        <v>0</v>
      </c>
      <c r="L151" s="28" t="s">
        <v>8698</v>
      </c>
      <c r="M151" s="57"/>
      <c r="N151" s="57"/>
      <c r="O151" s="28" t="s">
        <v>9418</v>
      </c>
      <c r="P151" s="28" t="s">
        <v>766</v>
      </c>
      <c r="Q151" s="13" t="s">
        <v>4644</v>
      </c>
    </row>
    <row r="152" spans="1:17" ht="31.5" x14ac:dyDescent="0.2">
      <c r="A152" s="116">
        <v>65</v>
      </c>
      <c r="B152" s="134">
        <v>31869</v>
      </c>
      <c r="C152" s="6" t="s">
        <v>3056</v>
      </c>
      <c r="D152" s="7" t="s">
        <v>10221</v>
      </c>
      <c r="E152" s="7" t="s">
        <v>6485</v>
      </c>
      <c r="F152" s="29" t="s">
        <v>7450</v>
      </c>
      <c r="G152" s="29" t="s">
        <v>3360</v>
      </c>
      <c r="H152" s="7" t="s">
        <v>10221</v>
      </c>
      <c r="I152" s="74"/>
      <c r="J152" s="27">
        <v>6962</v>
      </c>
      <c r="K152" s="27">
        <v>0</v>
      </c>
      <c r="L152" s="28" t="s">
        <v>8698</v>
      </c>
      <c r="M152" s="57"/>
      <c r="N152" s="57"/>
      <c r="O152" s="28" t="s">
        <v>9418</v>
      </c>
      <c r="P152" s="28" t="s">
        <v>766</v>
      </c>
      <c r="Q152" s="13" t="s">
        <v>4644</v>
      </c>
    </row>
    <row r="153" spans="1:17" ht="21" x14ac:dyDescent="0.2">
      <c r="A153" s="116">
        <v>66</v>
      </c>
      <c r="B153" s="134" t="s">
        <v>4778</v>
      </c>
      <c r="C153" s="6" t="s">
        <v>7887</v>
      </c>
      <c r="D153" s="7"/>
      <c r="E153" s="7" t="s">
        <v>7707</v>
      </c>
      <c r="F153" s="29" t="s">
        <v>1677</v>
      </c>
      <c r="G153" s="7" t="s">
        <v>8549</v>
      </c>
      <c r="H153" s="28">
        <v>2007</v>
      </c>
      <c r="I153" s="56"/>
      <c r="J153" s="27">
        <v>500</v>
      </c>
      <c r="K153" s="27">
        <v>0</v>
      </c>
      <c r="L153" s="23">
        <v>39356</v>
      </c>
      <c r="M153" s="13" t="s">
        <v>4079</v>
      </c>
      <c r="N153" s="22" t="s">
        <v>2518</v>
      </c>
      <c r="O153" s="28"/>
      <c r="P153" s="28"/>
      <c r="Q153" s="13"/>
    </row>
    <row r="154" spans="1:17" ht="42" x14ac:dyDescent="0.2">
      <c r="A154" s="116">
        <v>67</v>
      </c>
      <c r="B154" s="21" t="s">
        <v>10515</v>
      </c>
      <c r="C154" s="6" t="s">
        <v>4421</v>
      </c>
      <c r="D154" s="7" t="s">
        <v>6672</v>
      </c>
      <c r="E154" s="7" t="s">
        <v>5774</v>
      </c>
      <c r="F154" s="7"/>
      <c r="G154" s="7" t="s">
        <v>8549</v>
      </c>
      <c r="H154" s="136" t="s">
        <v>8918</v>
      </c>
      <c r="I154" s="137"/>
      <c r="J154" s="27">
        <v>10087.799999999999</v>
      </c>
      <c r="K154" s="27">
        <v>0</v>
      </c>
      <c r="L154" s="23">
        <v>39356</v>
      </c>
      <c r="M154" s="13" t="s">
        <v>1503</v>
      </c>
      <c r="N154" s="22" t="s">
        <v>8976</v>
      </c>
      <c r="O154" s="7" t="s">
        <v>4965</v>
      </c>
      <c r="P154" s="7" t="s">
        <v>5221</v>
      </c>
      <c r="Q154" s="13" t="s">
        <v>9171</v>
      </c>
    </row>
    <row r="155" spans="1:17" ht="42" x14ac:dyDescent="0.2">
      <c r="A155" s="116">
        <v>68</v>
      </c>
      <c r="B155" s="21" t="s">
        <v>4420</v>
      </c>
      <c r="C155" s="6" t="s">
        <v>4421</v>
      </c>
      <c r="D155" s="7" t="s">
        <v>4422</v>
      </c>
      <c r="E155" s="7" t="s">
        <v>5774</v>
      </c>
      <c r="F155" s="7"/>
      <c r="G155" s="7" t="s">
        <v>8549</v>
      </c>
      <c r="H155" s="136" t="s">
        <v>8918</v>
      </c>
      <c r="I155" s="137"/>
      <c r="J155" s="27">
        <v>14881.8</v>
      </c>
      <c r="K155" s="27">
        <v>11933.24</v>
      </c>
      <c r="L155" s="23">
        <v>39356</v>
      </c>
      <c r="M155" s="13" t="s">
        <v>1503</v>
      </c>
      <c r="N155" s="22" t="s">
        <v>8976</v>
      </c>
      <c r="O155" s="7" t="s">
        <v>4965</v>
      </c>
      <c r="P155" s="7" t="s">
        <v>5221</v>
      </c>
      <c r="Q155" s="13" t="s">
        <v>7453</v>
      </c>
    </row>
    <row r="156" spans="1:17" ht="42" x14ac:dyDescent="0.2">
      <c r="A156" s="116">
        <v>69</v>
      </c>
      <c r="B156" s="21" t="s">
        <v>5739</v>
      </c>
      <c r="C156" s="6" t="s">
        <v>6021</v>
      </c>
      <c r="D156" s="7"/>
      <c r="E156" s="7" t="s">
        <v>5774</v>
      </c>
      <c r="F156" s="7"/>
      <c r="G156" s="7" t="s">
        <v>8549</v>
      </c>
      <c r="H156" s="136" t="s">
        <v>8918</v>
      </c>
      <c r="I156" s="137"/>
      <c r="J156" s="27">
        <v>10559.28</v>
      </c>
      <c r="K156" s="27">
        <v>8467.07</v>
      </c>
      <c r="L156" s="23">
        <v>39356</v>
      </c>
      <c r="M156" s="13" t="s">
        <v>9106</v>
      </c>
      <c r="N156" s="22" t="s">
        <v>8976</v>
      </c>
      <c r="O156" s="7" t="s">
        <v>4965</v>
      </c>
      <c r="P156" s="7" t="s">
        <v>5221</v>
      </c>
      <c r="Q156" s="13" t="s">
        <v>2173</v>
      </c>
    </row>
    <row r="157" spans="1:17" x14ac:dyDescent="0.2">
      <c r="A157" s="116">
        <v>70</v>
      </c>
      <c r="B157" s="28" t="s">
        <v>6888</v>
      </c>
      <c r="C157" s="6" t="s">
        <v>6994</v>
      </c>
      <c r="D157" s="7" t="s">
        <v>598</v>
      </c>
      <c r="E157" s="7" t="s">
        <v>2156</v>
      </c>
      <c r="F157" s="29"/>
      <c r="G157" s="7" t="s">
        <v>8549</v>
      </c>
      <c r="H157" s="28"/>
      <c r="I157" s="56"/>
      <c r="J157" s="27">
        <v>10723.68</v>
      </c>
      <c r="K157" s="27">
        <v>0</v>
      </c>
      <c r="L157" s="23">
        <v>39356</v>
      </c>
      <c r="M157" s="22"/>
      <c r="N157" s="22"/>
      <c r="O157" s="7" t="s">
        <v>5936</v>
      </c>
      <c r="P157" s="28" t="s">
        <v>5347</v>
      </c>
      <c r="Q157" s="13" t="s">
        <v>7042</v>
      </c>
    </row>
    <row r="158" spans="1:17" ht="42" x14ac:dyDescent="0.2">
      <c r="A158" s="116">
        <v>71</v>
      </c>
      <c r="B158" s="21" t="s">
        <v>2411</v>
      </c>
      <c r="C158" s="6" t="s">
        <v>2412</v>
      </c>
      <c r="D158" s="7"/>
      <c r="E158" s="7" t="s">
        <v>8799</v>
      </c>
      <c r="F158" s="7" t="s">
        <v>7306</v>
      </c>
      <c r="G158" s="7" t="s">
        <v>3360</v>
      </c>
      <c r="H158" s="136" t="s">
        <v>2652</v>
      </c>
      <c r="I158" s="137"/>
      <c r="J158" s="27">
        <v>21400</v>
      </c>
      <c r="K158" s="27">
        <v>14374.67</v>
      </c>
      <c r="L158" s="23">
        <v>39448</v>
      </c>
      <c r="M158" s="13" t="s">
        <v>6131</v>
      </c>
      <c r="N158" s="22" t="s">
        <v>9210</v>
      </c>
      <c r="O158" s="7" t="s">
        <v>3914</v>
      </c>
      <c r="P158" s="7" t="s">
        <v>6774</v>
      </c>
      <c r="Q158" s="13" t="s">
        <v>9211</v>
      </c>
    </row>
    <row r="159" spans="1:17" ht="21" x14ac:dyDescent="0.2">
      <c r="A159" s="116">
        <v>72</v>
      </c>
      <c r="B159" s="28" t="s">
        <v>284</v>
      </c>
      <c r="C159" s="6" t="s">
        <v>5488</v>
      </c>
      <c r="D159" s="7" t="s">
        <v>5486</v>
      </c>
      <c r="E159" s="7" t="s">
        <v>2156</v>
      </c>
      <c r="F159" s="29"/>
      <c r="G159" s="7" t="s">
        <v>8549</v>
      </c>
      <c r="H159" s="28"/>
      <c r="I159" s="56"/>
      <c r="J159" s="27">
        <v>12998.7</v>
      </c>
      <c r="K159" s="27">
        <v>0</v>
      </c>
      <c r="L159" s="27"/>
      <c r="M159" s="22"/>
      <c r="N159" s="22"/>
      <c r="O159" s="7" t="s">
        <v>5778</v>
      </c>
      <c r="P159" s="7" t="s">
        <v>3857</v>
      </c>
      <c r="Q159" s="13" t="s">
        <v>285</v>
      </c>
    </row>
    <row r="160" spans="1:17" ht="52.5" x14ac:dyDescent="0.2">
      <c r="A160" s="116">
        <v>73</v>
      </c>
      <c r="B160" s="21" t="s">
        <v>1767</v>
      </c>
      <c r="C160" s="13" t="s">
        <v>9928</v>
      </c>
      <c r="D160" s="7" t="s">
        <v>7964</v>
      </c>
      <c r="E160" s="7" t="s">
        <v>2156</v>
      </c>
      <c r="F160" s="7" t="s">
        <v>7868</v>
      </c>
      <c r="G160" s="7" t="s">
        <v>8549</v>
      </c>
      <c r="H160" s="28" t="s">
        <v>4324</v>
      </c>
      <c r="I160" s="56"/>
      <c r="J160" s="27">
        <v>1074</v>
      </c>
      <c r="K160" s="27">
        <v>0</v>
      </c>
      <c r="L160" s="23">
        <v>38838</v>
      </c>
      <c r="M160" s="135"/>
      <c r="N160" s="135"/>
      <c r="O160" s="7"/>
      <c r="P160" s="7"/>
      <c r="Q160" s="13" t="s">
        <v>6523</v>
      </c>
    </row>
    <row r="161" spans="1:17" x14ac:dyDescent="0.2">
      <c r="A161" s="116">
        <v>74</v>
      </c>
      <c r="B161" s="28" t="s">
        <v>7599</v>
      </c>
      <c r="C161" s="6" t="s">
        <v>8450</v>
      </c>
      <c r="D161" s="7" t="s">
        <v>2787</v>
      </c>
      <c r="E161" s="7" t="s">
        <v>2156</v>
      </c>
      <c r="F161" s="29"/>
      <c r="G161" s="7" t="s">
        <v>8549</v>
      </c>
      <c r="H161" s="28"/>
      <c r="I161" s="56"/>
      <c r="J161" s="27">
        <v>14680.05</v>
      </c>
      <c r="K161" s="27">
        <v>0</v>
      </c>
      <c r="L161" s="285">
        <v>39722</v>
      </c>
      <c r="M161" s="22"/>
      <c r="N161" s="22"/>
      <c r="O161" s="28" t="s">
        <v>5655</v>
      </c>
      <c r="P161" s="23">
        <v>39497</v>
      </c>
      <c r="Q161" s="13" t="s">
        <v>7600</v>
      </c>
    </row>
    <row r="162" spans="1:17" ht="21" x14ac:dyDescent="0.2">
      <c r="A162" s="116">
        <v>75</v>
      </c>
      <c r="B162" s="28" t="s">
        <v>10322</v>
      </c>
      <c r="C162" s="6" t="s">
        <v>3636</v>
      </c>
      <c r="D162" s="7"/>
      <c r="E162" s="7" t="s">
        <v>6507</v>
      </c>
      <c r="F162" s="29" t="s">
        <v>4156</v>
      </c>
      <c r="G162" s="7" t="s">
        <v>6349</v>
      </c>
      <c r="H162" s="28"/>
      <c r="I162" s="56"/>
      <c r="J162" s="27">
        <v>1200</v>
      </c>
      <c r="K162" s="27">
        <v>0</v>
      </c>
      <c r="L162" s="23">
        <v>39722</v>
      </c>
      <c r="M162" s="140"/>
      <c r="N162" s="141"/>
      <c r="O162" s="7" t="s">
        <v>6069</v>
      </c>
      <c r="P162" s="28" t="s">
        <v>7959</v>
      </c>
      <c r="Q162" s="13" t="s">
        <v>1712</v>
      </c>
    </row>
    <row r="163" spans="1:17" ht="31.5" x14ac:dyDescent="0.2">
      <c r="A163" s="116">
        <v>76</v>
      </c>
      <c r="B163" s="134">
        <v>32235</v>
      </c>
      <c r="C163" s="6" t="s">
        <v>2446</v>
      </c>
      <c r="D163" s="116"/>
      <c r="E163" s="29" t="s">
        <v>6483</v>
      </c>
      <c r="F163" s="29" t="s">
        <v>2044</v>
      </c>
      <c r="G163" s="7" t="s">
        <v>3360</v>
      </c>
      <c r="H163" s="116"/>
      <c r="I163" s="139"/>
      <c r="J163" s="27">
        <v>744</v>
      </c>
      <c r="K163" s="27">
        <v>0</v>
      </c>
      <c r="L163" s="23">
        <v>39083</v>
      </c>
      <c r="M163" s="135"/>
      <c r="N163" s="135"/>
      <c r="O163" s="7"/>
      <c r="P163" s="7"/>
      <c r="Q163" s="13" t="s">
        <v>1256</v>
      </c>
    </row>
    <row r="164" spans="1:17" ht="42" x14ac:dyDescent="0.2">
      <c r="A164" s="116">
        <v>77</v>
      </c>
      <c r="B164" s="134">
        <v>34061</v>
      </c>
      <c r="C164" s="6" t="s">
        <v>9546</v>
      </c>
      <c r="D164" s="29" t="s">
        <v>7800</v>
      </c>
      <c r="E164" s="29" t="s">
        <v>6483</v>
      </c>
      <c r="F164" s="7" t="s">
        <v>9687</v>
      </c>
      <c r="G164" s="7" t="s">
        <v>8549</v>
      </c>
      <c r="H164" s="7" t="s">
        <v>7993</v>
      </c>
      <c r="I164" s="74"/>
      <c r="J164" s="27">
        <v>8360</v>
      </c>
      <c r="K164" s="27">
        <v>0</v>
      </c>
      <c r="L164" s="286">
        <v>39722</v>
      </c>
      <c r="M164" s="135"/>
      <c r="N164" s="135"/>
      <c r="O164" s="7"/>
      <c r="P164" s="7"/>
      <c r="Q164" s="13" t="s">
        <v>9552</v>
      </c>
    </row>
    <row r="165" spans="1:17" ht="42" x14ac:dyDescent="0.2">
      <c r="A165" s="116">
        <v>78</v>
      </c>
      <c r="B165" s="134">
        <v>34426</v>
      </c>
      <c r="C165" s="6" t="s">
        <v>2446</v>
      </c>
      <c r="D165" s="29" t="s">
        <v>9383</v>
      </c>
      <c r="E165" s="29" t="s">
        <v>6483</v>
      </c>
      <c r="F165" s="7" t="s">
        <v>9687</v>
      </c>
      <c r="G165" s="7" t="s">
        <v>8549</v>
      </c>
      <c r="H165" s="7" t="s">
        <v>7993</v>
      </c>
      <c r="I165" s="74"/>
      <c r="J165" s="27">
        <v>830</v>
      </c>
      <c r="K165" s="27">
        <v>0</v>
      </c>
      <c r="L165" s="286">
        <v>39722</v>
      </c>
      <c r="M165" s="135"/>
      <c r="N165" s="135"/>
      <c r="O165" s="7" t="s">
        <v>4898</v>
      </c>
      <c r="P165" s="30">
        <v>39721</v>
      </c>
      <c r="Q165" s="13" t="s">
        <v>8281</v>
      </c>
    </row>
    <row r="166" spans="1:17" x14ac:dyDescent="0.2">
      <c r="A166" s="116">
        <v>79</v>
      </c>
      <c r="B166" s="28" t="s">
        <v>5424</v>
      </c>
      <c r="C166" s="6" t="s">
        <v>5423</v>
      </c>
      <c r="D166" s="7" t="s">
        <v>5216</v>
      </c>
      <c r="E166" s="7" t="s">
        <v>2156</v>
      </c>
      <c r="F166" s="29"/>
      <c r="G166" s="7" t="s">
        <v>8549</v>
      </c>
      <c r="H166" s="28"/>
      <c r="I166" s="56"/>
      <c r="J166" s="27">
        <v>12421.87</v>
      </c>
      <c r="K166" s="27">
        <v>0</v>
      </c>
      <c r="L166" s="23">
        <v>39814</v>
      </c>
      <c r="M166" s="22"/>
      <c r="N166" s="22"/>
      <c r="O166" s="7" t="s">
        <v>5448</v>
      </c>
      <c r="P166" s="7" t="s">
        <v>10327</v>
      </c>
      <c r="Q166" s="13" t="s">
        <v>5425</v>
      </c>
    </row>
    <row r="167" spans="1:17" ht="21" x14ac:dyDescent="0.2">
      <c r="A167" s="116">
        <v>80</v>
      </c>
      <c r="B167" s="28" t="s">
        <v>2427</v>
      </c>
      <c r="C167" s="6" t="s">
        <v>1881</v>
      </c>
      <c r="D167" s="7" t="s">
        <v>10221</v>
      </c>
      <c r="E167" s="7" t="s">
        <v>8488</v>
      </c>
      <c r="F167" s="29" t="s">
        <v>1339</v>
      </c>
      <c r="G167" s="7" t="s">
        <v>8549</v>
      </c>
      <c r="H167" s="7" t="s">
        <v>10221</v>
      </c>
      <c r="I167" s="74"/>
      <c r="J167" s="27">
        <v>2399</v>
      </c>
      <c r="K167" s="27">
        <v>0</v>
      </c>
      <c r="L167" s="28" t="s">
        <v>8456</v>
      </c>
      <c r="M167" s="22" t="s">
        <v>10492</v>
      </c>
      <c r="N167" s="22" t="s">
        <v>6782</v>
      </c>
      <c r="O167" s="7" t="s">
        <v>10438</v>
      </c>
      <c r="P167" s="30">
        <v>39898</v>
      </c>
      <c r="Q167" s="13"/>
    </row>
    <row r="168" spans="1:17" ht="21" x14ac:dyDescent="0.2">
      <c r="A168" s="116">
        <v>81</v>
      </c>
      <c r="B168" s="28" t="s">
        <v>4448</v>
      </c>
      <c r="C168" s="6" t="s">
        <v>2428</v>
      </c>
      <c r="D168" s="7" t="s">
        <v>4449</v>
      </c>
      <c r="E168" s="7" t="s">
        <v>8488</v>
      </c>
      <c r="F168" s="29" t="s">
        <v>1339</v>
      </c>
      <c r="G168" s="7" t="s">
        <v>8549</v>
      </c>
      <c r="H168" s="7" t="s">
        <v>10221</v>
      </c>
      <c r="I168" s="74"/>
      <c r="J168" s="27">
        <v>11678</v>
      </c>
      <c r="K168" s="27">
        <v>0</v>
      </c>
      <c r="L168" s="28" t="s">
        <v>7163</v>
      </c>
      <c r="M168" s="22" t="s">
        <v>10492</v>
      </c>
      <c r="N168" s="22" t="s">
        <v>6782</v>
      </c>
      <c r="O168" s="7" t="s">
        <v>6336</v>
      </c>
      <c r="P168" s="30">
        <v>39898</v>
      </c>
      <c r="Q168" s="13"/>
    </row>
    <row r="169" spans="1:17" ht="21" x14ac:dyDescent="0.2">
      <c r="A169" s="116">
        <v>82</v>
      </c>
      <c r="B169" s="28" t="s">
        <v>6783</v>
      </c>
      <c r="C169" s="6" t="s">
        <v>2428</v>
      </c>
      <c r="D169" s="7" t="s">
        <v>10221</v>
      </c>
      <c r="E169" s="7" t="s">
        <v>8488</v>
      </c>
      <c r="F169" s="29" t="s">
        <v>1339</v>
      </c>
      <c r="G169" s="7" t="s">
        <v>8549</v>
      </c>
      <c r="H169" s="7" t="s">
        <v>10221</v>
      </c>
      <c r="I169" s="74"/>
      <c r="J169" s="27">
        <v>16345</v>
      </c>
      <c r="K169" s="27">
        <v>0</v>
      </c>
      <c r="L169" s="28" t="s">
        <v>8456</v>
      </c>
      <c r="M169" s="22" t="s">
        <v>10492</v>
      </c>
      <c r="N169" s="22" t="s">
        <v>6782</v>
      </c>
      <c r="O169" s="7" t="s">
        <v>6337</v>
      </c>
      <c r="P169" s="30">
        <v>39898</v>
      </c>
      <c r="Q169" s="13"/>
    </row>
    <row r="170" spans="1:17" ht="21" x14ac:dyDescent="0.2">
      <c r="A170" s="116">
        <v>83</v>
      </c>
      <c r="B170" s="134" t="s">
        <v>4613</v>
      </c>
      <c r="C170" s="6" t="s">
        <v>4614</v>
      </c>
      <c r="D170" s="7" t="s">
        <v>4615</v>
      </c>
      <c r="E170" s="7" t="s">
        <v>7707</v>
      </c>
      <c r="F170" s="29" t="s">
        <v>4816</v>
      </c>
      <c r="G170" s="7" t="s">
        <v>8549</v>
      </c>
      <c r="H170" s="28">
        <v>2007</v>
      </c>
      <c r="I170" s="56"/>
      <c r="J170" s="27">
        <v>2000</v>
      </c>
      <c r="K170" s="27">
        <v>0</v>
      </c>
      <c r="L170" s="145">
        <v>39722</v>
      </c>
      <c r="M170" s="13" t="s">
        <v>4079</v>
      </c>
      <c r="N170" s="22" t="s">
        <v>2518</v>
      </c>
      <c r="O170" s="7" t="s">
        <v>4789</v>
      </c>
      <c r="P170" s="7" t="s">
        <v>4790</v>
      </c>
      <c r="Q170" s="13" t="s">
        <v>5899</v>
      </c>
    </row>
    <row r="171" spans="1:17" ht="42" x14ac:dyDescent="0.2">
      <c r="A171" s="116">
        <v>84</v>
      </c>
      <c r="B171" s="28" t="s">
        <v>3517</v>
      </c>
      <c r="C171" s="6" t="s">
        <v>6515</v>
      </c>
      <c r="D171" s="7" t="s">
        <v>7100</v>
      </c>
      <c r="E171" s="7" t="s">
        <v>7707</v>
      </c>
      <c r="F171" s="7" t="s">
        <v>5817</v>
      </c>
      <c r="G171" s="7" t="s">
        <v>8549</v>
      </c>
      <c r="H171" s="28" t="s">
        <v>7881</v>
      </c>
      <c r="I171" s="56"/>
      <c r="J171" s="27">
        <v>5382.26</v>
      </c>
      <c r="K171" s="27">
        <v>0</v>
      </c>
      <c r="L171" s="145">
        <v>39722</v>
      </c>
      <c r="M171" s="13" t="s">
        <v>6213</v>
      </c>
      <c r="N171" s="22" t="s">
        <v>9684</v>
      </c>
      <c r="O171" s="7" t="s">
        <v>7247</v>
      </c>
      <c r="P171" s="7" t="s">
        <v>4790</v>
      </c>
      <c r="Q171" s="13" t="s">
        <v>3808</v>
      </c>
    </row>
    <row r="172" spans="1:17" ht="21" x14ac:dyDescent="0.2">
      <c r="A172" s="116">
        <v>85</v>
      </c>
      <c r="B172" s="23" t="s">
        <v>7251</v>
      </c>
      <c r="C172" s="6" t="s">
        <v>1798</v>
      </c>
      <c r="D172" s="7" t="s">
        <v>1799</v>
      </c>
      <c r="E172" s="7" t="s">
        <v>7707</v>
      </c>
      <c r="F172" s="7"/>
      <c r="G172" s="7" t="s">
        <v>8549</v>
      </c>
      <c r="H172" s="55" t="s">
        <v>5863</v>
      </c>
      <c r="I172" s="56"/>
      <c r="J172" s="27">
        <v>2200</v>
      </c>
      <c r="K172" s="27">
        <v>2089.9899999999998</v>
      </c>
      <c r="L172" s="145">
        <v>39904</v>
      </c>
      <c r="M172" s="13"/>
      <c r="N172" s="138"/>
      <c r="O172" s="768" t="s">
        <v>2788</v>
      </c>
      <c r="P172" s="769"/>
      <c r="Q172" s="13" t="s">
        <v>1800</v>
      </c>
    </row>
    <row r="173" spans="1:17" ht="21" x14ac:dyDescent="0.2">
      <c r="A173" s="116">
        <v>86</v>
      </c>
      <c r="B173" s="21" t="s">
        <v>3518</v>
      </c>
      <c r="C173" s="6" t="s">
        <v>7968</v>
      </c>
      <c r="D173" s="7" t="s">
        <v>1645</v>
      </c>
      <c r="E173" s="7" t="s">
        <v>7707</v>
      </c>
      <c r="F173" s="7" t="s">
        <v>1258</v>
      </c>
      <c r="G173" s="7" t="s">
        <v>8549</v>
      </c>
      <c r="H173" s="28" t="s">
        <v>6385</v>
      </c>
      <c r="I173" s="56"/>
      <c r="J173" s="27">
        <v>6164.58</v>
      </c>
      <c r="K173" s="27">
        <v>0</v>
      </c>
      <c r="L173" s="145">
        <v>39934</v>
      </c>
      <c r="M173" s="13" t="s">
        <v>2705</v>
      </c>
      <c r="N173" s="57" t="s">
        <v>96</v>
      </c>
      <c r="O173" s="144" t="s">
        <v>1287</v>
      </c>
      <c r="P173" s="145">
        <v>39968</v>
      </c>
      <c r="Q173" s="13" t="s">
        <v>4935</v>
      </c>
    </row>
    <row r="174" spans="1:17" ht="21" x14ac:dyDescent="0.2">
      <c r="A174" s="116">
        <v>87</v>
      </c>
      <c r="B174" s="23" t="s">
        <v>7251</v>
      </c>
      <c r="C174" s="6" t="s">
        <v>6930</v>
      </c>
      <c r="D174" s="7"/>
      <c r="E174" s="7" t="s">
        <v>5698</v>
      </c>
      <c r="F174" s="7" t="s">
        <v>5008</v>
      </c>
      <c r="G174" s="7" t="s">
        <v>8549</v>
      </c>
      <c r="H174" s="55" t="s">
        <v>5995</v>
      </c>
      <c r="I174" s="56"/>
      <c r="J174" s="27">
        <v>12700</v>
      </c>
      <c r="K174" s="27">
        <v>0</v>
      </c>
      <c r="L174" s="145">
        <v>39934</v>
      </c>
      <c r="M174" s="13" t="s">
        <v>7683</v>
      </c>
      <c r="N174" s="146" t="s">
        <v>4705</v>
      </c>
      <c r="O174" s="770" t="s">
        <v>182</v>
      </c>
      <c r="P174" s="771"/>
      <c r="Q174" s="13" t="s">
        <v>3886</v>
      </c>
    </row>
    <row r="175" spans="1:17" ht="21" x14ac:dyDescent="0.2">
      <c r="A175" s="116">
        <v>88</v>
      </c>
      <c r="B175" s="23" t="s">
        <v>9495</v>
      </c>
      <c r="C175" s="6" t="s">
        <v>8955</v>
      </c>
      <c r="D175" s="7"/>
      <c r="E175" s="7" t="s">
        <v>5698</v>
      </c>
      <c r="F175" s="7" t="s">
        <v>5008</v>
      </c>
      <c r="G175" s="7" t="s">
        <v>8549</v>
      </c>
      <c r="H175" s="55" t="s">
        <v>5995</v>
      </c>
      <c r="I175" s="56"/>
      <c r="J175" s="27">
        <v>10500</v>
      </c>
      <c r="K175" s="27">
        <v>0</v>
      </c>
      <c r="L175" s="145">
        <v>39934</v>
      </c>
      <c r="M175" s="13" t="s">
        <v>7683</v>
      </c>
      <c r="N175" s="146" t="s">
        <v>4705</v>
      </c>
      <c r="O175" s="772"/>
      <c r="P175" s="773"/>
      <c r="Q175" s="13" t="s">
        <v>4379</v>
      </c>
    </row>
    <row r="176" spans="1:17" ht="21" x14ac:dyDescent="0.2">
      <c r="A176" s="116">
        <v>89</v>
      </c>
      <c r="B176" s="28" t="s">
        <v>6204</v>
      </c>
      <c r="C176" s="6" t="s">
        <v>6205</v>
      </c>
      <c r="D176" s="7"/>
      <c r="E176" s="7" t="s">
        <v>6507</v>
      </c>
      <c r="F176" s="29" t="s">
        <v>5278</v>
      </c>
      <c r="G176" s="7" t="s">
        <v>6349</v>
      </c>
      <c r="H176" s="28"/>
      <c r="I176" s="56"/>
      <c r="J176" s="27">
        <v>2500</v>
      </c>
      <c r="K176" s="27">
        <v>0</v>
      </c>
      <c r="L176" s="23">
        <v>39995</v>
      </c>
      <c r="M176" s="140"/>
      <c r="N176" s="141"/>
      <c r="O176" s="136" t="s">
        <v>1382</v>
      </c>
      <c r="P176" s="145">
        <v>40338</v>
      </c>
      <c r="Q176" s="13" t="s">
        <v>4157</v>
      </c>
    </row>
    <row r="177" spans="1:17" x14ac:dyDescent="0.2">
      <c r="A177" s="116">
        <v>90</v>
      </c>
      <c r="B177" s="28" t="s">
        <v>5632</v>
      </c>
      <c r="C177" s="6" t="s">
        <v>4643</v>
      </c>
      <c r="D177" s="7" t="s">
        <v>598</v>
      </c>
      <c r="E177" s="7" t="s">
        <v>2156</v>
      </c>
      <c r="F177" s="29"/>
      <c r="G177" s="7" t="s">
        <v>8549</v>
      </c>
      <c r="H177" s="28"/>
      <c r="I177" s="56"/>
      <c r="J177" s="27">
        <v>15044.42</v>
      </c>
      <c r="K177" s="27">
        <v>0</v>
      </c>
      <c r="L177" s="23">
        <v>39814</v>
      </c>
      <c r="M177" s="22"/>
      <c r="N177" s="22"/>
      <c r="O177" s="28" t="s">
        <v>3820</v>
      </c>
      <c r="P177" s="23">
        <v>40358</v>
      </c>
      <c r="Q177" s="13" t="s">
        <v>1579</v>
      </c>
    </row>
    <row r="178" spans="1:17" x14ac:dyDescent="0.2">
      <c r="A178" s="116">
        <v>91</v>
      </c>
      <c r="B178" s="28" t="s">
        <v>5866</v>
      </c>
      <c r="C178" s="6" t="s">
        <v>4049</v>
      </c>
      <c r="D178" s="7" t="s">
        <v>598</v>
      </c>
      <c r="E178" s="7" t="s">
        <v>2156</v>
      </c>
      <c r="F178" s="29"/>
      <c r="G178" s="7" t="s">
        <v>8549</v>
      </c>
      <c r="H178" s="28"/>
      <c r="I178" s="56"/>
      <c r="J178" s="27">
        <v>36187.379999999997</v>
      </c>
      <c r="K178" s="27">
        <v>0</v>
      </c>
      <c r="L178" s="23">
        <v>39814</v>
      </c>
      <c r="M178" s="22"/>
      <c r="N178" s="22"/>
      <c r="O178" s="28" t="s">
        <v>3820</v>
      </c>
      <c r="P178" s="23">
        <v>40358</v>
      </c>
      <c r="Q178" s="13" t="s">
        <v>8351</v>
      </c>
    </row>
    <row r="179" spans="1:17" x14ac:dyDescent="0.2">
      <c r="A179" s="116">
        <v>92</v>
      </c>
      <c r="B179" s="28" t="s">
        <v>10484</v>
      </c>
      <c r="C179" s="6" t="s">
        <v>6496</v>
      </c>
      <c r="D179" s="7" t="s">
        <v>598</v>
      </c>
      <c r="E179" s="7" t="s">
        <v>2156</v>
      </c>
      <c r="F179" s="29"/>
      <c r="G179" s="7" t="s">
        <v>8549</v>
      </c>
      <c r="H179" s="28"/>
      <c r="I179" s="56"/>
      <c r="J179" s="27">
        <v>14958.06</v>
      </c>
      <c r="K179" s="27">
        <v>0</v>
      </c>
      <c r="L179" s="23">
        <v>39814</v>
      </c>
      <c r="M179" s="22"/>
      <c r="N179" s="22"/>
      <c r="O179" s="28" t="s">
        <v>3820</v>
      </c>
      <c r="P179" s="23">
        <v>40358</v>
      </c>
      <c r="Q179" s="13" t="s">
        <v>1578</v>
      </c>
    </row>
    <row r="180" spans="1:17" ht="31.5" x14ac:dyDescent="0.2">
      <c r="A180" s="116">
        <v>93</v>
      </c>
      <c r="B180" s="28" t="s">
        <v>760</v>
      </c>
      <c r="C180" s="6" t="s">
        <v>9316</v>
      </c>
      <c r="D180" s="7" t="s">
        <v>6358</v>
      </c>
      <c r="E180" s="7" t="s">
        <v>3635</v>
      </c>
      <c r="F180" s="29"/>
      <c r="G180" s="7" t="s">
        <v>3360</v>
      </c>
      <c r="H180" s="28">
        <v>1989</v>
      </c>
      <c r="I180" s="56"/>
      <c r="J180" s="27">
        <v>55096.41</v>
      </c>
      <c r="K180" s="27">
        <v>0</v>
      </c>
      <c r="L180" s="23">
        <v>39814</v>
      </c>
      <c r="M180" s="22"/>
      <c r="N180" s="22"/>
      <c r="O180" s="28" t="s">
        <v>2830</v>
      </c>
      <c r="P180" s="23">
        <v>40541</v>
      </c>
      <c r="Q180" s="13" t="s">
        <v>3252</v>
      </c>
    </row>
    <row r="181" spans="1:17" ht="21" x14ac:dyDescent="0.2">
      <c r="A181" s="116">
        <v>94</v>
      </c>
      <c r="B181" s="28" t="s">
        <v>7489</v>
      </c>
      <c r="C181" s="6" t="s">
        <v>8444</v>
      </c>
      <c r="D181" s="7"/>
      <c r="E181" s="7" t="s">
        <v>9762</v>
      </c>
      <c r="F181" s="7" t="s">
        <v>4897</v>
      </c>
      <c r="G181" s="7" t="s">
        <v>8549</v>
      </c>
      <c r="H181" s="68">
        <v>38322</v>
      </c>
      <c r="I181" s="56"/>
      <c r="J181" s="27">
        <v>17651.2</v>
      </c>
      <c r="K181" s="27">
        <v>10737.81</v>
      </c>
      <c r="L181" s="145">
        <v>39783</v>
      </c>
      <c r="M181" s="13"/>
      <c r="N181" s="138"/>
      <c r="O181" s="7" t="s">
        <v>4897</v>
      </c>
      <c r="P181" s="116"/>
      <c r="Q181" s="147" t="s">
        <v>1932</v>
      </c>
    </row>
    <row r="182" spans="1:17" ht="21" x14ac:dyDescent="0.2">
      <c r="A182" s="116">
        <v>95</v>
      </c>
      <c r="B182" s="28" t="s">
        <v>6886</v>
      </c>
      <c r="C182" s="6" t="s">
        <v>6887</v>
      </c>
      <c r="D182" s="7"/>
      <c r="E182" s="7" t="s">
        <v>9762</v>
      </c>
      <c r="F182" s="7" t="s">
        <v>4897</v>
      </c>
      <c r="G182" s="7" t="s">
        <v>8549</v>
      </c>
      <c r="H182" s="55" t="s">
        <v>4867</v>
      </c>
      <c r="I182" s="56"/>
      <c r="J182" s="27">
        <v>82491.8</v>
      </c>
      <c r="K182" s="27">
        <v>25326.12</v>
      </c>
      <c r="L182" s="145">
        <v>39783</v>
      </c>
      <c r="M182" s="13"/>
      <c r="N182" s="138"/>
      <c r="O182" s="7" t="s">
        <v>4897</v>
      </c>
      <c r="P182" s="116"/>
      <c r="Q182" s="147" t="s">
        <v>2503</v>
      </c>
    </row>
    <row r="183" spans="1:17" ht="21" x14ac:dyDescent="0.2">
      <c r="A183" s="116">
        <v>96</v>
      </c>
      <c r="B183" s="28" t="s">
        <v>10209</v>
      </c>
      <c r="C183" s="6" t="s">
        <v>7292</v>
      </c>
      <c r="D183" s="7" t="s">
        <v>7440</v>
      </c>
      <c r="E183" s="7" t="s">
        <v>9762</v>
      </c>
      <c r="F183" s="7" t="s">
        <v>4897</v>
      </c>
      <c r="G183" s="7" t="s">
        <v>8549</v>
      </c>
      <c r="H183" s="55">
        <v>38322</v>
      </c>
      <c r="I183" s="56"/>
      <c r="J183" s="27">
        <v>16232.46</v>
      </c>
      <c r="K183" s="27">
        <v>7150.02</v>
      </c>
      <c r="L183" s="145">
        <v>39783</v>
      </c>
      <c r="M183" s="13"/>
      <c r="N183" s="138"/>
      <c r="O183" s="7" t="s">
        <v>4897</v>
      </c>
      <c r="P183" s="116"/>
      <c r="Q183" s="147" t="s">
        <v>8830</v>
      </c>
    </row>
    <row r="184" spans="1:17" ht="21" x14ac:dyDescent="0.2">
      <c r="A184" s="116">
        <v>97</v>
      </c>
      <c r="B184" s="28" t="s">
        <v>9990</v>
      </c>
      <c r="C184" s="6" t="s">
        <v>1963</v>
      </c>
      <c r="D184" s="7" t="s">
        <v>7378</v>
      </c>
      <c r="E184" s="7" t="s">
        <v>9762</v>
      </c>
      <c r="F184" s="7" t="s">
        <v>4897</v>
      </c>
      <c r="G184" s="7" t="s">
        <v>8549</v>
      </c>
      <c r="H184" s="55" t="s">
        <v>6379</v>
      </c>
      <c r="I184" s="56"/>
      <c r="J184" s="27">
        <v>16424.7</v>
      </c>
      <c r="K184" s="27">
        <v>3922.32</v>
      </c>
      <c r="L184" s="145">
        <v>39783</v>
      </c>
      <c r="M184" s="13"/>
      <c r="N184" s="138"/>
      <c r="O184" s="7" t="s">
        <v>4897</v>
      </c>
      <c r="P184" s="116"/>
      <c r="Q184" s="147" t="s">
        <v>6380</v>
      </c>
    </row>
    <row r="185" spans="1:17" ht="21" x14ac:dyDescent="0.2">
      <c r="A185" s="116">
        <v>98</v>
      </c>
      <c r="B185" s="28" t="s">
        <v>7379</v>
      </c>
      <c r="C185" s="6" t="s">
        <v>5820</v>
      </c>
      <c r="D185" s="7"/>
      <c r="E185" s="7" t="s">
        <v>9762</v>
      </c>
      <c r="F185" s="7" t="s">
        <v>4897</v>
      </c>
      <c r="G185" s="7" t="s">
        <v>8549</v>
      </c>
      <c r="H185" s="55">
        <v>36130</v>
      </c>
      <c r="I185" s="56"/>
      <c r="J185" s="27">
        <v>13676.67</v>
      </c>
      <c r="K185" s="27">
        <v>0</v>
      </c>
      <c r="L185" s="145">
        <v>39783</v>
      </c>
      <c r="M185" s="13"/>
      <c r="N185" s="138"/>
      <c r="O185" s="7" t="s">
        <v>4897</v>
      </c>
      <c r="P185" s="116"/>
      <c r="Q185" s="147" t="s">
        <v>8958</v>
      </c>
    </row>
    <row r="186" spans="1:17" ht="21" x14ac:dyDescent="0.2">
      <c r="A186" s="116">
        <v>99</v>
      </c>
      <c r="B186" s="28" t="s">
        <v>1479</v>
      </c>
      <c r="C186" s="6" t="s">
        <v>1480</v>
      </c>
      <c r="D186" s="7" t="s">
        <v>1481</v>
      </c>
      <c r="E186" s="7" t="s">
        <v>9762</v>
      </c>
      <c r="F186" s="7" t="s">
        <v>4897</v>
      </c>
      <c r="G186" s="7" t="s">
        <v>8549</v>
      </c>
      <c r="H186" s="55">
        <v>36130</v>
      </c>
      <c r="I186" s="56"/>
      <c r="J186" s="27">
        <v>72763.740000000005</v>
      </c>
      <c r="K186" s="27">
        <v>0</v>
      </c>
      <c r="L186" s="145">
        <v>39783</v>
      </c>
      <c r="M186" s="13"/>
      <c r="N186" s="138"/>
      <c r="O186" s="7" t="s">
        <v>4897</v>
      </c>
      <c r="P186" s="116"/>
      <c r="Q186" s="147" t="s">
        <v>2037</v>
      </c>
    </row>
    <row r="187" spans="1:17" ht="21" x14ac:dyDescent="0.2">
      <c r="A187" s="116">
        <v>100</v>
      </c>
      <c r="B187" s="28" t="s">
        <v>2038</v>
      </c>
      <c r="C187" s="6" t="s">
        <v>10149</v>
      </c>
      <c r="D187" s="7" t="s">
        <v>1964</v>
      </c>
      <c r="E187" s="7" t="s">
        <v>9762</v>
      </c>
      <c r="F187" s="7" t="s">
        <v>4897</v>
      </c>
      <c r="G187" s="7" t="s">
        <v>8549</v>
      </c>
      <c r="H187" s="55">
        <v>36130</v>
      </c>
      <c r="I187" s="56"/>
      <c r="J187" s="27">
        <v>10323.36</v>
      </c>
      <c r="K187" s="27">
        <v>0</v>
      </c>
      <c r="L187" s="145">
        <v>39783</v>
      </c>
      <c r="M187" s="13"/>
      <c r="N187" s="138"/>
      <c r="O187" s="7" t="s">
        <v>4897</v>
      </c>
      <c r="P187" s="116"/>
      <c r="Q187" s="147" t="s">
        <v>1609</v>
      </c>
    </row>
    <row r="188" spans="1:17" ht="21" x14ac:dyDescent="0.2">
      <c r="A188" s="116">
        <v>101</v>
      </c>
      <c r="B188" s="28" t="s">
        <v>6168</v>
      </c>
      <c r="C188" s="6" t="s">
        <v>6169</v>
      </c>
      <c r="D188" s="7"/>
      <c r="E188" s="7" t="s">
        <v>9762</v>
      </c>
      <c r="F188" s="7" t="s">
        <v>4897</v>
      </c>
      <c r="G188" s="7" t="s">
        <v>8549</v>
      </c>
      <c r="H188" s="55">
        <v>36130</v>
      </c>
      <c r="I188" s="56"/>
      <c r="J188" s="27">
        <v>10871.2</v>
      </c>
      <c r="K188" s="27">
        <v>0</v>
      </c>
      <c r="L188" s="145">
        <v>39783</v>
      </c>
      <c r="M188" s="13"/>
      <c r="N188" s="138"/>
      <c r="O188" s="7" t="s">
        <v>4897</v>
      </c>
      <c r="P188" s="116"/>
      <c r="Q188" s="147" t="s">
        <v>2641</v>
      </c>
    </row>
    <row r="189" spans="1:17" ht="21" x14ac:dyDescent="0.2">
      <c r="A189" s="116">
        <v>102</v>
      </c>
      <c r="B189" s="28" t="s">
        <v>2806</v>
      </c>
      <c r="C189" s="6" t="s">
        <v>6078</v>
      </c>
      <c r="D189" s="7" t="s">
        <v>6079</v>
      </c>
      <c r="E189" s="7" t="s">
        <v>9762</v>
      </c>
      <c r="F189" s="7" t="s">
        <v>4897</v>
      </c>
      <c r="G189" s="7" t="s">
        <v>8549</v>
      </c>
      <c r="H189" s="55">
        <v>38504</v>
      </c>
      <c r="I189" s="56"/>
      <c r="J189" s="27">
        <v>20608.2</v>
      </c>
      <c r="K189" s="27">
        <v>0</v>
      </c>
      <c r="L189" s="145">
        <v>39783</v>
      </c>
      <c r="M189" s="13"/>
      <c r="N189" s="138"/>
      <c r="O189" s="7" t="s">
        <v>4897</v>
      </c>
      <c r="P189" s="116"/>
      <c r="Q189" s="147" t="s">
        <v>8829</v>
      </c>
    </row>
    <row r="190" spans="1:17" ht="21" x14ac:dyDescent="0.2">
      <c r="A190" s="116">
        <v>103</v>
      </c>
      <c r="B190" s="28" t="s">
        <v>4045</v>
      </c>
      <c r="C190" s="6" t="s">
        <v>6078</v>
      </c>
      <c r="D190" s="7" t="s">
        <v>4046</v>
      </c>
      <c r="E190" s="7" t="s">
        <v>9762</v>
      </c>
      <c r="F190" s="7" t="s">
        <v>4897</v>
      </c>
      <c r="G190" s="7" t="s">
        <v>8549</v>
      </c>
      <c r="H190" s="55">
        <v>36130</v>
      </c>
      <c r="I190" s="56"/>
      <c r="J190" s="27">
        <v>85610.7</v>
      </c>
      <c r="K190" s="27">
        <v>0</v>
      </c>
      <c r="L190" s="145">
        <v>39783</v>
      </c>
      <c r="M190" s="13"/>
      <c r="N190" s="138"/>
      <c r="O190" s="7" t="s">
        <v>4897</v>
      </c>
      <c r="P190" s="116"/>
      <c r="Q190" s="147" t="s">
        <v>6985</v>
      </c>
    </row>
    <row r="191" spans="1:17" ht="21" x14ac:dyDescent="0.2">
      <c r="A191" s="116">
        <v>104</v>
      </c>
      <c r="B191" s="28" t="s">
        <v>6986</v>
      </c>
      <c r="C191" s="6" t="s">
        <v>2171</v>
      </c>
      <c r="D191" s="7"/>
      <c r="E191" s="7" t="s">
        <v>9762</v>
      </c>
      <c r="F191" s="7" t="s">
        <v>4897</v>
      </c>
      <c r="G191" s="7" t="s">
        <v>8549</v>
      </c>
      <c r="H191" s="55">
        <v>36130</v>
      </c>
      <c r="I191" s="56"/>
      <c r="J191" s="27">
        <v>12230.1</v>
      </c>
      <c r="K191" s="27">
        <v>0</v>
      </c>
      <c r="L191" s="145">
        <v>39783</v>
      </c>
      <c r="M191" s="13"/>
      <c r="N191" s="138"/>
      <c r="O191" s="7" t="s">
        <v>4897</v>
      </c>
      <c r="P191" s="116"/>
      <c r="Q191" s="147" t="s">
        <v>1359</v>
      </c>
    </row>
    <row r="192" spans="1:17" ht="21" x14ac:dyDescent="0.2">
      <c r="A192" s="116">
        <v>105</v>
      </c>
      <c r="B192" s="28" t="s">
        <v>1360</v>
      </c>
      <c r="C192" s="6" t="s">
        <v>2171</v>
      </c>
      <c r="D192" s="7"/>
      <c r="E192" s="7" t="s">
        <v>9762</v>
      </c>
      <c r="F192" s="7" t="s">
        <v>4897</v>
      </c>
      <c r="G192" s="7" t="s">
        <v>8549</v>
      </c>
      <c r="H192" s="55">
        <v>36251</v>
      </c>
      <c r="I192" s="56"/>
      <c r="J192" s="27">
        <v>14947.9</v>
      </c>
      <c r="K192" s="27">
        <v>0</v>
      </c>
      <c r="L192" s="145">
        <v>39783</v>
      </c>
      <c r="M192" s="13"/>
      <c r="N192" s="138"/>
      <c r="O192" s="7" t="s">
        <v>4897</v>
      </c>
      <c r="P192" s="116"/>
      <c r="Q192" s="147" t="s">
        <v>8618</v>
      </c>
    </row>
    <row r="193" spans="1:17" ht="21" x14ac:dyDescent="0.2">
      <c r="A193" s="116">
        <v>106</v>
      </c>
      <c r="B193" s="28" t="s">
        <v>5628</v>
      </c>
      <c r="C193" s="6" t="s">
        <v>5630</v>
      </c>
      <c r="D193" s="7" t="s">
        <v>5629</v>
      </c>
      <c r="E193" s="7" t="s">
        <v>9762</v>
      </c>
      <c r="F193" s="7" t="s">
        <v>4897</v>
      </c>
      <c r="G193" s="7" t="s">
        <v>8549</v>
      </c>
      <c r="H193" s="55">
        <v>36130</v>
      </c>
      <c r="I193" s="56"/>
      <c r="J193" s="27">
        <v>70662.8</v>
      </c>
      <c r="K193" s="27">
        <v>0</v>
      </c>
      <c r="L193" s="145">
        <v>39783</v>
      </c>
      <c r="M193" s="13"/>
      <c r="N193" s="138"/>
      <c r="O193" s="7" t="s">
        <v>4897</v>
      </c>
      <c r="P193" s="116"/>
      <c r="Q193" s="147" t="s">
        <v>5631</v>
      </c>
    </row>
    <row r="194" spans="1:17" ht="31.5" x14ac:dyDescent="0.2">
      <c r="A194" s="116">
        <v>107</v>
      </c>
      <c r="B194" s="28" t="s">
        <v>3438</v>
      </c>
      <c r="C194" s="6" t="s">
        <v>384</v>
      </c>
      <c r="D194" s="7" t="s">
        <v>61</v>
      </c>
      <c r="E194" s="7" t="s">
        <v>598</v>
      </c>
      <c r="F194" s="29"/>
      <c r="G194" s="7" t="s">
        <v>8549</v>
      </c>
      <c r="H194" s="28"/>
      <c r="I194" s="56"/>
      <c r="J194" s="27">
        <v>20508.48</v>
      </c>
      <c r="K194" s="27">
        <v>0</v>
      </c>
      <c r="L194" s="23">
        <v>39814</v>
      </c>
      <c r="M194" s="142"/>
      <c r="N194" s="142"/>
      <c r="O194" s="774" t="s">
        <v>6931</v>
      </c>
      <c r="P194" s="775"/>
      <c r="Q194" s="13" t="s">
        <v>9840</v>
      </c>
    </row>
    <row r="195" spans="1:17" ht="31.5" x14ac:dyDescent="0.2">
      <c r="A195" s="116">
        <v>108</v>
      </c>
      <c r="B195" s="28" t="s">
        <v>102</v>
      </c>
      <c r="C195" s="6" t="s">
        <v>5988</v>
      </c>
      <c r="D195" s="7" t="s">
        <v>7586</v>
      </c>
      <c r="E195" s="29" t="s">
        <v>598</v>
      </c>
      <c r="F195" s="7"/>
      <c r="G195" s="7" t="s">
        <v>8549</v>
      </c>
      <c r="H195" s="55">
        <v>39722</v>
      </c>
      <c r="I195" s="56"/>
      <c r="J195" s="27">
        <v>2240</v>
      </c>
      <c r="K195" s="27">
        <v>2240</v>
      </c>
      <c r="L195" s="23">
        <v>39814</v>
      </c>
      <c r="M195" s="13" t="s">
        <v>1910</v>
      </c>
      <c r="N195" s="138">
        <v>39742</v>
      </c>
      <c r="O195" s="776"/>
      <c r="P195" s="777"/>
      <c r="Q195" s="13" t="s">
        <v>8310</v>
      </c>
    </row>
    <row r="196" spans="1:17" ht="31.5" x14ac:dyDescent="0.2">
      <c r="A196" s="116">
        <v>109</v>
      </c>
      <c r="B196" s="28" t="s">
        <v>592</v>
      </c>
      <c r="C196" s="6" t="s">
        <v>591</v>
      </c>
      <c r="D196" s="7" t="s">
        <v>5139</v>
      </c>
      <c r="E196" s="29" t="s">
        <v>598</v>
      </c>
      <c r="F196" s="7"/>
      <c r="G196" s="7" t="s">
        <v>8549</v>
      </c>
      <c r="H196" s="55">
        <v>39722</v>
      </c>
      <c r="I196" s="56"/>
      <c r="J196" s="27">
        <v>12100</v>
      </c>
      <c r="K196" s="27">
        <v>12100</v>
      </c>
      <c r="L196" s="23">
        <v>39814</v>
      </c>
      <c r="M196" s="13" t="s">
        <v>8395</v>
      </c>
      <c r="N196" s="138">
        <v>39742</v>
      </c>
      <c r="O196" s="776"/>
      <c r="P196" s="777"/>
      <c r="Q196" s="13" t="s">
        <v>8310</v>
      </c>
    </row>
    <row r="197" spans="1:17" ht="21" x14ac:dyDescent="0.2">
      <c r="A197" s="116">
        <v>110</v>
      </c>
      <c r="B197" s="28" t="s">
        <v>1070</v>
      </c>
      <c r="C197" s="6" t="s">
        <v>7229</v>
      </c>
      <c r="D197" s="7" t="s">
        <v>7230</v>
      </c>
      <c r="E197" s="29" t="s">
        <v>598</v>
      </c>
      <c r="F197" s="7"/>
      <c r="G197" s="7" t="s">
        <v>8549</v>
      </c>
      <c r="H197" s="55">
        <v>39783</v>
      </c>
      <c r="I197" s="56"/>
      <c r="J197" s="27">
        <v>3657.42</v>
      </c>
      <c r="K197" s="27">
        <v>0</v>
      </c>
      <c r="L197" s="23">
        <v>39814</v>
      </c>
      <c r="M197" s="13" t="s">
        <v>3659</v>
      </c>
      <c r="N197" s="138">
        <v>39804</v>
      </c>
      <c r="O197" s="778"/>
      <c r="P197" s="779"/>
      <c r="Q197" s="13" t="s">
        <v>8310</v>
      </c>
    </row>
    <row r="198" spans="1:17" ht="21" x14ac:dyDescent="0.2">
      <c r="A198" s="116">
        <v>111</v>
      </c>
      <c r="B198" s="28" t="s">
        <v>1071</v>
      </c>
      <c r="C198" s="6" t="s">
        <v>6326</v>
      </c>
      <c r="D198" s="7"/>
      <c r="E198" s="7" t="s">
        <v>2156</v>
      </c>
      <c r="F198" s="7"/>
      <c r="G198" s="7" t="s">
        <v>8549</v>
      </c>
      <c r="H198" s="55">
        <v>39783</v>
      </c>
      <c r="I198" s="56"/>
      <c r="J198" s="27">
        <v>1219.1400000000001</v>
      </c>
      <c r="K198" s="27">
        <v>0</v>
      </c>
      <c r="L198" s="23">
        <v>39814</v>
      </c>
      <c r="M198" s="13" t="s">
        <v>3659</v>
      </c>
      <c r="N198" s="138">
        <v>39804</v>
      </c>
      <c r="O198" s="780" t="s">
        <v>6931</v>
      </c>
      <c r="P198" s="781"/>
      <c r="Q198" s="13" t="s">
        <v>8310</v>
      </c>
    </row>
    <row r="199" spans="1:17" ht="21" x14ac:dyDescent="0.2">
      <c r="A199" s="116">
        <v>112</v>
      </c>
      <c r="B199" s="28" t="s">
        <v>10282</v>
      </c>
      <c r="C199" s="6" t="s">
        <v>6837</v>
      </c>
      <c r="D199" s="7"/>
      <c r="E199" s="7" t="s">
        <v>2156</v>
      </c>
      <c r="F199" s="7"/>
      <c r="G199" s="7" t="s">
        <v>8549</v>
      </c>
      <c r="H199" s="55">
        <v>39783</v>
      </c>
      <c r="I199" s="56"/>
      <c r="J199" s="27">
        <v>1161</v>
      </c>
      <c r="K199" s="27">
        <v>1161</v>
      </c>
      <c r="L199" s="23">
        <v>39814</v>
      </c>
      <c r="M199" s="13" t="s">
        <v>7748</v>
      </c>
      <c r="N199" s="138">
        <v>39804</v>
      </c>
      <c r="O199" s="780" t="s">
        <v>6931</v>
      </c>
      <c r="P199" s="781"/>
      <c r="Q199" s="13" t="s">
        <v>8310</v>
      </c>
    </row>
    <row r="200" spans="1:17" ht="21" x14ac:dyDescent="0.2">
      <c r="A200" s="116">
        <v>113</v>
      </c>
      <c r="B200" s="28" t="s">
        <v>3139</v>
      </c>
      <c r="C200" s="6" t="s">
        <v>3682</v>
      </c>
      <c r="D200" s="7"/>
      <c r="E200" s="7" t="s">
        <v>2156</v>
      </c>
      <c r="F200" s="7"/>
      <c r="G200" s="7" t="s">
        <v>8549</v>
      </c>
      <c r="H200" s="55"/>
      <c r="I200" s="56"/>
      <c r="J200" s="27">
        <v>79200</v>
      </c>
      <c r="K200" s="27">
        <v>79200</v>
      </c>
      <c r="L200" s="23">
        <v>39814</v>
      </c>
      <c r="M200" s="13" t="s">
        <v>10139</v>
      </c>
      <c r="N200" s="138">
        <v>39762</v>
      </c>
      <c r="O200" s="780" t="s">
        <v>6931</v>
      </c>
      <c r="P200" s="781"/>
      <c r="Q200" s="13" t="s">
        <v>8310</v>
      </c>
    </row>
    <row r="201" spans="1:17" ht="21" x14ac:dyDescent="0.2">
      <c r="A201" s="116">
        <v>114</v>
      </c>
      <c r="B201" s="28" t="s">
        <v>3669</v>
      </c>
      <c r="C201" s="6" t="s">
        <v>6789</v>
      </c>
      <c r="D201" s="7" t="s">
        <v>5845</v>
      </c>
      <c r="E201" s="29" t="s">
        <v>5216</v>
      </c>
      <c r="F201" s="7"/>
      <c r="G201" s="7" t="s">
        <v>8549</v>
      </c>
      <c r="H201" s="55">
        <v>39753</v>
      </c>
      <c r="I201" s="56"/>
      <c r="J201" s="27">
        <v>1800</v>
      </c>
      <c r="K201" s="27">
        <v>1800</v>
      </c>
      <c r="L201" s="23">
        <v>39814</v>
      </c>
      <c r="M201" s="13" t="s">
        <v>1402</v>
      </c>
      <c r="N201" s="138">
        <v>39762</v>
      </c>
      <c r="O201" s="780" t="s">
        <v>6931</v>
      </c>
      <c r="P201" s="781"/>
      <c r="Q201" s="13" t="s">
        <v>8310</v>
      </c>
    </row>
    <row r="202" spans="1:17" ht="21" x14ac:dyDescent="0.2">
      <c r="A202" s="116">
        <v>115</v>
      </c>
      <c r="B202" s="28" t="s">
        <v>2785</v>
      </c>
      <c r="C202" s="6" t="s">
        <v>7385</v>
      </c>
      <c r="D202" s="7" t="s">
        <v>8890</v>
      </c>
      <c r="E202" s="29" t="s">
        <v>5216</v>
      </c>
      <c r="F202" s="7"/>
      <c r="G202" s="7" t="s">
        <v>8549</v>
      </c>
      <c r="H202" s="55">
        <v>39783</v>
      </c>
      <c r="I202" s="56"/>
      <c r="J202" s="27">
        <v>12000</v>
      </c>
      <c r="K202" s="27">
        <v>12000</v>
      </c>
      <c r="L202" s="23">
        <v>39814</v>
      </c>
      <c r="M202" s="13" t="s">
        <v>7386</v>
      </c>
      <c r="N202" s="138">
        <v>39794</v>
      </c>
      <c r="O202" s="780" t="s">
        <v>6931</v>
      </c>
      <c r="P202" s="781"/>
      <c r="Q202" s="13" t="s">
        <v>8310</v>
      </c>
    </row>
    <row r="203" spans="1:17" ht="21" x14ac:dyDescent="0.2">
      <c r="A203" s="116">
        <v>116</v>
      </c>
      <c r="B203" s="28" t="s">
        <v>6487</v>
      </c>
      <c r="C203" s="6" t="s">
        <v>2844</v>
      </c>
      <c r="D203" s="7" t="s">
        <v>8394</v>
      </c>
      <c r="E203" s="29" t="s">
        <v>5216</v>
      </c>
      <c r="F203" s="7"/>
      <c r="G203" s="7" t="s">
        <v>8549</v>
      </c>
      <c r="H203" s="55">
        <v>39722</v>
      </c>
      <c r="I203" s="56"/>
      <c r="J203" s="27">
        <v>2737.4</v>
      </c>
      <c r="K203" s="27">
        <v>2737.4</v>
      </c>
      <c r="L203" s="23">
        <v>39814</v>
      </c>
      <c r="M203" s="13" t="s">
        <v>8395</v>
      </c>
      <c r="N203" s="138">
        <v>39742</v>
      </c>
      <c r="O203" s="780" t="s">
        <v>6931</v>
      </c>
      <c r="P203" s="781"/>
      <c r="Q203" s="13" t="s">
        <v>8310</v>
      </c>
    </row>
    <row r="204" spans="1:17" ht="31.5" x14ac:dyDescent="0.2">
      <c r="A204" s="116">
        <v>117</v>
      </c>
      <c r="B204" s="28" t="s">
        <v>8396</v>
      </c>
      <c r="C204" s="6" t="s">
        <v>591</v>
      </c>
      <c r="D204" s="7" t="s">
        <v>5639</v>
      </c>
      <c r="E204" s="29" t="s">
        <v>5216</v>
      </c>
      <c r="F204" s="7"/>
      <c r="G204" s="7" t="s">
        <v>8549</v>
      </c>
      <c r="H204" s="55">
        <v>39722</v>
      </c>
      <c r="I204" s="56"/>
      <c r="J204" s="27">
        <v>12100</v>
      </c>
      <c r="K204" s="27">
        <v>12100</v>
      </c>
      <c r="L204" s="23">
        <v>39814</v>
      </c>
      <c r="M204" s="13" t="s">
        <v>8395</v>
      </c>
      <c r="N204" s="138">
        <v>39742</v>
      </c>
      <c r="O204" s="780" t="s">
        <v>6931</v>
      </c>
      <c r="P204" s="781"/>
      <c r="Q204" s="13" t="s">
        <v>8310</v>
      </c>
    </row>
    <row r="205" spans="1:17" ht="21" x14ac:dyDescent="0.2">
      <c r="A205" s="116">
        <v>118</v>
      </c>
      <c r="B205" s="28" t="s">
        <v>6553</v>
      </c>
      <c r="C205" s="6" t="s">
        <v>7228</v>
      </c>
      <c r="D205" s="7" t="s">
        <v>9364</v>
      </c>
      <c r="E205" s="29" t="s">
        <v>5216</v>
      </c>
      <c r="F205" s="7"/>
      <c r="G205" s="7" t="s">
        <v>8549</v>
      </c>
      <c r="H205" s="55">
        <v>39783</v>
      </c>
      <c r="I205" s="56"/>
      <c r="J205" s="27">
        <v>4876.5600000000004</v>
      </c>
      <c r="K205" s="27">
        <v>4876.5600000000004</v>
      </c>
      <c r="L205" s="23">
        <v>39814</v>
      </c>
      <c r="M205" s="13" t="s">
        <v>3659</v>
      </c>
      <c r="N205" s="138">
        <v>39804</v>
      </c>
      <c r="O205" s="780" t="s">
        <v>6931</v>
      </c>
      <c r="P205" s="781"/>
      <c r="Q205" s="13" t="s">
        <v>8310</v>
      </c>
    </row>
    <row r="206" spans="1:17" ht="31.5" x14ac:dyDescent="0.2">
      <c r="A206" s="116">
        <v>119</v>
      </c>
      <c r="B206" s="23" t="s">
        <v>4411</v>
      </c>
      <c r="C206" s="6" t="s">
        <v>1824</v>
      </c>
      <c r="D206" s="7" t="s">
        <v>1825</v>
      </c>
      <c r="E206" s="7" t="s">
        <v>5216</v>
      </c>
      <c r="F206" s="7" t="s">
        <v>1826</v>
      </c>
      <c r="G206" s="7" t="s">
        <v>8549</v>
      </c>
      <c r="H206" s="55" t="s">
        <v>1827</v>
      </c>
      <c r="I206" s="56"/>
      <c r="J206" s="27">
        <v>32637.3</v>
      </c>
      <c r="K206" s="27">
        <v>32637.3</v>
      </c>
      <c r="L206" s="23">
        <v>40521</v>
      </c>
      <c r="M206" s="13" t="s">
        <v>9820</v>
      </c>
      <c r="N206" s="146" t="s">
        <v>4276</v>
      </c>
      <c r="O206" s="780" t="s">
        <v>6931</v>
      </c>
      <c r="P206" s="781"/>
      <c r="Q206" s="13" t="s">
        <v>2247</v>
      </c>
    </row>
    <row r="207" spans="1:17" x14ac:dyDescent="0.2">
      <c r="A207" s="116">
        <v>120</v>
      </c>
      <c r="B207" s="28" t="s">
        <v>4409</v>
      </c>
      <c r="C207" s="6" t="s">
        <v>6197</v>
      </c>
      <c r="D207" s="7" t="s">
        <v>6350</v>
      </c>
      <c r="E207" s="7" t="s">
        <v>6350</v>
      </c>
      <c r="F207" s="29"/>
      <c r="G207" s="7" t="s">
        <v>8549</v>
      </c>
      <c r="H207" s="28"/>
      <c r="I207" s="56"/>
      <c r="J207" s="27">
        <v>20356.05</v>
      </c>
      <c r="K207" s="27">
        <v>0</v>
      </c>
      <c r="L207" s="23">
        <v>39814</v>
      </c>
      <c r="M207" s="22"/>
      <c r="N207" s="22"/>
      <c r="O207" s="28" t="s">
        <v>2483</v>
      </c>
      <c r="P207" s="23">
        <v>40634</v>
      </c>
      <c r="Q207" s="13" t="s">
        <v>8020</v>
      </c>
    </row>
    <row r="208" spans="1:17" ht="21" x14ac:dyDescent="0.2">
      <c r="A208" s="116">
        <v>121</v>
      </c>
      <c r="B208" s="23" t="s">
        <v>3734</v>
      </c>
      <c r="C208" s="6" t="s">
        <v>7149</v>
      </c>
      <c r="D208" s="7" t="s">
        <v>10240</v>
      </c>
      <c r="E208" s="7" t="s">
        <v>6483</v>
      </c>
      <c r="F208" s="7"/>
      <c r="G208" s="7" t="s">
        <v>8549</v>
      </c>
      <c r="H208" s="55" t="s">
        <v>5995</v>
      </c>
      <c r="I208" s="56"/>
      <c r="J208" s="27">
        <v>53250</v>
      </c>
      <c r="K208" s="27">
        <v>0</v>
      </c>
      <c r="L208" s="23">
        <v>39872</v>
      </c>
      <c r="M208" s="13" t="s">
        <v>2174</v>
      </c>
      <c r="N208" s="138">
        <v>39722</v>
      </c>
      <c r="O208" s="780" t="s">
        <v>8356</v>
      </c>
      <c r="P208" s="781"/>
      <c r="Q208" s="13" t="s">
        <v>3928</v>
      </c>
    </row>
    <row r="209" spans="1:17" x14ac:dyDescent="0.2">
      <c r="A209" s="116">
        <v>122</v>
      </c>
      <c r="B209" s="23" t="s">
        <v>5626</v>
      </c>
      <c r="C209" s="6" t="s">
        <v>7221</v>
      </c>
      <c r="D209" s="7"/>
      <c r="E209" s="7" t="s">
        <v>2967</v>
      </c>
      <c r="F209" s="7"/>
      <c r="G209" s="7" t="s">
        <v>8549</v>
      </c>
      <c r="H209" s="55"/>
      <c r="I209" s="56"/>
      <c r="J209" s="27">
        <v>12654.9</v>
      </c>
      <c r="K209" s="27">
        <v>12654.9</v>
      </c>
      <c r="L209" s="23">
        <v>40179</v>
      </c>
      <c r="M209" s="13" t="s">
        <v>3067</v>
      </c>
      <c r="N209" s="138"/>
      <c r="O209" s="780" t="s">
        <v>8458</v>
      </c>
      <c r="P209" s="781"/>
      <c r="Q209" s="13"/>
    </row>
    <row r="210" spans="1:17" x14ac:dyDescent="0.2">
      <c r="A210" s="116">
        <v>123</v>
      </c>
      <c r="B210" s="28" t="s">
        <v>5276</v>
      </c>
      <c r="C210" s="6" t="s">
        <v>8024</v>
      </c>
      <c r="D210" s="7"/>
      <c r="E210" s="7" t="s">
        <v>598</v>
      </c>
      <c r="F210" s="29"/>
      <c r="G210" s="7" t="s">
        <v>8549</v>
      </c>
      <c r="H210" s="28"/>
      <c r="I210" s="56"/>
      <c r="J210" s="27">
        <v>47304</v>
      </c>
      <c r="K210" s="27">
        <v>0</v>
      </c>
      <c r="L210" s="23">
        <v>39814</v>
      </c>
      <c r="M210" s="22"/>
      <c r="N210" s="22"/>
      <c r="O210" s="28" t="s">
        <v>9412</v>
      </c>
      <c r="P210" s="23">
        <v>40822</v>
      </c>
      <c r="Q210" s="13" t="s">
        <v>9415</v>
      </c>
    </row>
    <row r="211" spans="1:17" x14ac:dyDescent="0.2">
      <c r="A211" s="116">
        <v>124</v>
      </c>
      <c r="B211" s="28" t="s">
        <v>2865</v>
      </c>
      <c r="C211" s="6" t="s">
        <v>6994</v>
      </c>
      <c r="D211" s="7"/>
      <c r="E211" s="7" t="s">
        <v>598</v>
      </c>
      <c r="F211" s="29"/>
      <c r="G211" s="7" t="s">
        <v>8549</v>
      </c>
      <c r="H211" s="28"/>
      <c r="I211" s="56"/>
      <c r="J211" s="27">
        <v>10723.68</v>
      </c>
      <c r="K211" s="27">
        <v>0</v>
      </c>
      <c r="L211" s="23">
        <v>39814</v>
      </c>
      <c r="M211" s="22"/>
      <c r="N211" s="22"/>
      <c r="O211" s="28" t="s">
        <v>9412</v>
      </c>
      <c r="P211" s="23">
        <v>40822</v>
      </c>
      <c r="Q211" s="13" t="s">
        <v>5678</v>
      </c>
    </row>
    <row r="212" spans="1:17" x14ac:dyDescent="0.2">
      <c r="A212" s="116">
        <v>125</v>
      </c>
      <c r="B212" s="28" t="s">
        <v>5823</v>
      </c>
      <c r="C212" s="6" t="s">
        <v>2239</v>
      </c>
      <c r="D212" s="7"/>
      <c r="E212" s="7" t="s">
        <v>598</v>
      </c>
      <c r="F212" s="29"/>
      <c r="G212" s="7" t="s">
        <v>8549</v>
      </c>
      <c r="H212" s="28"/>
      <c r="I212" s="56"/>
      <c r="J212" s="27">
        <v>20921.39</v>
      </c>
      <c r="K212" s="27">
        <v>0</v>
      </c>
      <c r="L212" s="23">
        <v>39814</v>
      </c>
      <c r="M212" s="22"/>
      <c r="N212" s="22"/>
      <c r="O212" s="28" t="s">
        <v>9412</v>
      </c>
      <c r="P212" s="23">
        <v>40822</v>
      </c>
      <c r="Q212" s="13" t="s">
        <v>5427</v>
      </c>
    </row>
    <row r="213" spans="1:17" x14ac:dyDescent="0.2">
      <c r="A213" s="116">
        <v>126</v>
      </c>
      <c r="B213" s="28" t="s">
        <v>5824</v>
      </c>
      <c r="C213" s="6" t="s">
        <v>8708</v>
      </c>
      <c r="D213" s="7"/>
      <c r="E213" s="7" t="s">
        <v>598</v>
      </c>
      <c r="F213" s="29"/>
      <c r="G213" s="7" t="s">
        <v>8549</v>
      </c>
      <c r="H213" s="28"/>
      <c r="I213" s="56"/>
      <c r="J213" s="27">
        <v>30666.3</v>
      </c>
      <c r="K213" s="27">
        <v>0</v>
      </c>
      <c r="L213" s="23">
        <v>39814</v>
      </c>
      <c r="M213" s="22"/>
      <c r="N213" s="22"/>
      <c r="O213" s="28" t="s">
        <v>9412</v>
      </c>
      <c r="P213" s="23">
        <v>40822</v>
      </c>
      <c r="Q213" s="13" t="s">
        <v>3562</v>
      </c>
    </row>
    <row r="214" spans="1:17" x14ac:dyDescent="0.2">
      <c r="A214" s="116">
        <v>127</v>
      </c>
      <c r="B214" s="28" t="s">
        <v>3015</v>
      </c>
      <c r="C214" s="6" t="s">
        <v>3561</v>
      </c>
      <c r="D214" s="7"/>
      <c r="E214" s="7" t="s">
        <v>598</v>
      </c>
      <c r="F214" s="29"/>
      <c r="G214" s="7" t="s">
        <v>8549</v>
      </c>
      <c r="H214" s="28"/>
      <c r="I214" s="56"/>
      <c r="J214" s="27">
        <v>20602.080000000002</v>
      </c>
      <c r="K214" s="27">
        <v>0</v>
      </c>
      <c r="L214" s="23">
        <v>39814</v>
      </c>
      <c r="M214" s="22"/>
      <c r="N214" s="22"/>
      <c r="O214" s="28" t="s">
        <v>9412</v>
      </c>
      <c r="P214" s="23">
        <v>40822</v>
      </c>
      <c r="Q214" s="13" t="s">
        <v>2170</v>
      </c>
    </row>
    <row r="215" spans="1:17" ht="21" x14ac:dyDescent="0.2">
      <c r="A215" s="116">
        <v>128</v>
      </c>
      <c r="B215" s="28" t="s">
        <v>1248</v>
      </c>
      <c r="C215" s="6" t="s">
        <v>1232</v>
      </c>
      <c r="D215" s="7"/>
      <c r="E215" s="7" t="s">
        <v>6483</v>
      </c>
      <c r="F215" s="29" t="s">
        <v>7315</v>
      </c>
      <c r="G215" s="7" t="s">
        <v>8549</v>
      </c>
      <c r="H215" s="28" t="s">
        <v>9624</v>
      </c>
      <c r="I215" s="56"/>
      <c r="J215" s="27">
        <v>4857.4799999999996</v>
      </c>
      <c r="K215" s="27">
        <v>0</v>
      </c>
      <c r="L215" s="145">
        <v>39872</v>
      </c>
      <c r="M215" s="22" t="s">
        <v>9935</v>
      </c>
      <c r="N215" s="22" t="s">
        <v>9936</v>
      </c>
      <c r="O215" s="136" t="s">
        <v>2261</v>
      </c>
      <c r="P215" s="145">
        <v>40819</v>
      </c>
      <c r="Q215" s="13" t="s">
        <v>1352</v>
      </c>
    </row>
    <row r="216" spans="1:17" ht="21" x14ac:dyDescent="0.2">
      <c r="A216" s="116">
        <v>129</v>
      </c>
      <c r="B216" s="28" t="s">
        <v>1248</v>
      </c>
      <c r="C216" s="6" t="s">
        <v>1231</v>
      </c>
      <c r="D216" s="7"/>
      <c r="E216" s="7" t="s">
        <v>6483</v>
      </c>
      <c r="F216" s="29" t="s">
        <v>7315</v>
      </c>
      <c r="G216" s="7" t="s">
        <v>8549</v>
      </c>
      <c r="H216" s="28" t="s">
        <v>9624</v>
      </c>
      <c r="I216" s="56"/>
      <c r="J216" s="27">
        <v>5451.6</v>
      </c>
      <c r="K216" s="27">
        <v>0</v>
      </c>
      <c r="L216" s="287">
        <v>39872</v>
      </c>
      <c r="M216" s="22" t="s">
        <v>3549</v>
      </c>
      <c r="N216" s="22" t="s">
        <v>9936</v>
      </c>
      <c r="O216" s="136" t="s">
        <v>4410</v>
      </c>
      <c r="P216" s="145">
        <v>40819</v>
      </c>
      <c r="Q216" s="13" t="s">
        <v>1351</v>
      </c>
    </row>
    <row r="217" spans="1:17" ht="21" x14ac:dyDescent="0.2">
      <c r="A217" s="116">
        <v>130</v>
      </c>
      <c r="B217" s="23" t="s">
        <v>264</v>
      </c>
      <c r="C217" s="6" t="s">
        <v>8985</v>
      </c>
      <c r="D217" s="7" t="s">
        <v>3984</v>
      </c>
      <c r="E217" s="7" t="s">
        <v>7707</v>
      </c>
      <c r="F217" s="7"/>
      <c r="G217" s="7" t="s">
        <v>8549</v>
      </c>
      <c r="H217" s="55" t="s">
        <v>5995</v>
      </c>
      <c r="I217" s="56"/>
      <c r="J217" s="27">
        <v>9172</v>
      </c>
      <c r="K217" s="27">
        <v>9172</v>
      </c>
      <c r="L217" s="145">
        <v>40026</v>
      </c>
      <c r="M217" s="13" t="s">
        <v>8503</v>
      </c>
      <c r="N217" s="138">
        <v>40040</v>
      </c>
      <c r="O217" s="136" t="s">
        <v>10254</v>
      </c>
      <c r="P217" s="145">
        <v>40877</v>
      </c>
      <c r="Q217" s="13" t="s">
        <v>8968</v>
      </c>
    </row>
    <row r="218" spans="1:17" x14ac:dyDescent="0.2">
      <c r="A218" s="116">
        <v>131</v>
      </c>
      <c r="B218" s="23" t="s">
        <v>546</v>
      </c>
      <c r="C218" s="6" t="s">
        <v>9262</v>
      </c>
      <c r="D218" s="7" t="s">
        <v>7873</v>
      </c>
      <c r="E218" s="7" t="s">
        <v>7707</v>
      </c>
      <c r="F218" s="7"/>
      <c r="G218" s="7" t="s">
        <v>8549</v>
      </c>
      <c r="H218" s="55" t="s">
        <v>5995</v>
      </c>
      <c r="I218" s="56"/>
      <c r="J218" s="27">
        <v>4783</v>
      </c>
      <c r="K218" s="27">
        <v>0</v>
      </c>
      <c r="L218" s="145">
        <v>39934</v>
      </c>
      <c r="M218" s="13"/>
      <c r="N218" s="138"/>
      <c r="O218" s="136" t="s">
        <v>10254</v>
      </c>
      <c r="P218" s="145">
        <v>40877</v>
      </c>
      <c r="Q218" s="13" t="s">
        <v>2234</v>
      </c>
    </row>
    <row r="219" spans="1:17" x14ac:dyDescent="0.2">
      <c r="A219" s="116">
        <v>132</v>
      </c>
      <c r="B219" s="28" t="s">
        <v>8983</v>
      </c>
      <c r="C219" s="6" t="s">
        <v>8995</v>
      </c>
      <c r="D219" s="7"/>
      <c r="E219" s="7" t="s">
        <v>6350</v>
      </c>
      <c r="F219" s="29"/>
      <c r="G219" s="7" t="s">
        <v>8549</v>
      </c>
      <c r="H219" s="28"/>
      <c r="I219" s="56"/>
      <c r="J219" s="27">
        <v>17120.400000000001</v>
      </c>
      <c r="K219" s="27">
        <v>0</v>
      </c>
      <c r="L219" s="23">
        <v>39814</v>
      </c>
      <c r="M219" s="22"/>
      <c r="N219" s="22"/>
      <c r="O219" s="28" t="s">
        <v>9911</v>
      </c>
      <c r="P219" s="23">
        <v>40984</v>
      </c>
      <c r="Q219" s="13" t="s">
        <v>377</v>
      </c>
    </row>
    <row r="220" spans="1:17" x14ac:dyDescent="0.2">
      <c r="A220" s="116">
        <v>133</v>
      </c>
      <c r="B220" s="28" t="s">
        <v>8984</v>
      </c>
      <c r="C220" s="6" t="s">
        <v>1848</v>
      </c>
      <c r="D220" s="7"/>
      <c r="E220" s="7" t="s">
        <v>6350</v>
      </c>
      <c r="F220" s="29"/>
      <c r="G220" s="7" t="s">
        <v>8549</v>
      </c>
      <c r="H220" s="28"/>
      <c r="I220" s="56"/>
      <c r="J220" s="27">
        <v>14181.12</v>
      </c>
      <c r="K220" s="27">
        <v>0</v>
      </c>
      <c r="L220" s="23">
        <v>39814</v>
      </c>
      <c r="M220" s="22"/>
      <c r="N220" s="22"/>
      <c r="O220" s="28" t="s">
        <v>9911</v>
      </c>
      <c r="P220" s="23">
        <v>40984</v>
      </c>
      <c r="Q220" s="13" t="s">
        <v>1017</v>
      </c>
    </row>
    <row r="221" spans="1:17" x14ac:dyDescent="0.2">
      <c r="A221" s="116">
        <v>134</v>
      </c>
      <c r="B221" s="23" t="s">
        <v>8853</v>
      </c>
      <c r="C221" s="6" t="s">
        <v>8854</v>
      </c>
      <c r="D221" s="7"/>
      <c r="E221" s="7" t="s">
        <v>8271</v>
      </c>
      <c r="F221" s="7" t="s">
        <v>246</v>
      </c>
      <c r="G221" s="7" t="s">
        <v>8549</v>
      </c>
      <c r="H221" s="55" t="s">
        <v>247</v>
      </c>
      <c r="I221" s="56"/>
      <c r="J221" s="27">
        <v>18750</v>
      </c>
      <c r="K221" s="27">
        <v>0</v>
      </c>
      <c r="L221" s="23">
        <v>40391</v>
      </c>
      <c r="M221" s="13"/>
      <c r="N221" s="138"/>
      <c r="O221" s="7" t="s">
        <v>1254</v>
      </c>
      <c r="P221" s="116"/>
      <c r="Q221" s="135"/>
    </row>
    <row r="222" spans="1:17" x14ac:dyDescent="0.2">
      <c r="A222" s="116">
        <v>135</v>
      </c>
      <c r="B222" s="23" t="s">
        <v>5571</v>
      </c>
      <c r="C222" s="6" t="s">
        <v>5708</v>
      </c>
      <c r="D222" s="7"/>
      <c r="E222" s="7" t="s">
        <v>8271</v>
      </c>
      <c r="F222" s="7"/>
      <c r="G222" s="7" t="s">
        <v>8549</v>
      </c>
      <c r="H222" s="21">
        <v>2010</v>
      </c>
      <c r="I222" s="56"/>
      <c r="J222" s="27">
        <v>50400</v>
      </c>
      <c r="K222" s="27">
        <v>0</v>
      </c>
      <c r="L222" s="23">
        <v>40544</v>
      </c>
      <c r="M222" s="13" t="s">
        <v>5572</v>
      </c>
      <c r="N222" s="146">
        <v>40379</v>
      </c>
      <c r="O222" s="136" t="s">
        <v>1255</v>
      </c>
      <c r="P222" s="136"/>
      <c r="Q222" s="13"/>
    </row>
    <row r="223" spans="1:17" x14ac:dyDescent="0.2">
      <c r="A223" s="116">
        <v>136</v>
      </c>
      <c r="B223" s="23" t="s">
        <v>10105</v>
      </c>
      <c r="C223" s="6" t="s">
        <v>10248</v>
      </c>
      <c r="D223" s="7"/>
      <c r="E223" s="7" t="s">
        <v>8271</v>
      </c>
      <c r="F223" s="7"/>
      <c r="G223" s="7" t="s">
        <v>8549</v>
      </c>
      <c r="H223" s="21">
        <v>2010</v>
      </c>
      <c r="I223" s="56"/>
      <c r="J223" s="27">
        <v>13675</v>
      </c>
      <c r="K223" s="27">
        <v>0</v>
      </c>
      <c r="L223" s="23">
        <v>40544</v>
      </c>
      <c r="M223" s="13" t="s">
        <v>10249</v>
      </c>
      <c r="N223" s="146">
        <v>40239</v>
      </c>
      <c r="O223" s="768" t="s">
        <v>104</v>
      </c>
      <c r="P223" s="769"/>
      <c r="Q223" s="13"/>
    </row>
    <row r="224" spans="1:17" x14ac:dyDescent="0.2">
      <c r="A224" s="116">
        <v>137</v>
      </c>
      <c r="B224" s="23" t="s">
        <v>10250</v>
      </c>
      <c r="C224" s="6" t="s">
        <v>10251</v>
      </c>
      <c r="D224" s="7"/>
      <c r="E224" s="7" t="s">
        <v>8271</v>
      </c>
      <c r="F224" s="7"/>
      <c r="G224" s="7" t="s">
        <v>8549</v>
      </c>
      <c r="H224" s="21">
        <v>2010</v>
      </c>
      <c r="I224" s="56"/>
      <c r="J224" s="27">
        <v>18570</v>
      </c>
      <c r="K224" s="27">
        <v>0</v>
      </c>
      <c r="L224" s="23">
        <v>40544</v>
      </c>
      <c r="M224" s="13" t="s">
        <v>5262</v>
      </c>
      <c r="N224" s="146">
        <v>40387</v>
      </c>
      <c r="O224" s="136" t="s">
        <v>152</v>
      </c>
      <c r="P224" s="116"/>
      <c r="Q224" s="13"/>
    </row>
    <row r="225" spans="1:17" x14ac:dyDescent="0.2">
      <c r="A225" s="116">
        <v>138</v>
      </c>
      <c r="B225" s="23" t="s">
        <v>5498</v>
      </c>
      <c r="C225" s="6" t="s">
        <v>5499</v>
      </c>
      <c r="D225" s="7" t="s">
        <v>5500</v>
      </c>
      <c r="E225" s="7" t="s">
        <v>7142</v>
      </c>
      <c r="F225" s="7" t="s">
        <v>3665</v>
      </c>
      <c r="G225" s="7" t="s">
        <v>8549</v>
      </c>
      <c r="H225" s="55"/>
      <c r="I225" s="56"/>
      <c r="J225" s="27">
        <v>2500</v>
      </c>
      <c r="K225" s="27">
        <v>2500</v>
      </c>
      <c r="L225" s="23">
        <v>40360</v>
      </c>
      <c r="M225" s="13"/>
      <c r="N225" s="138"/>
      <c r="O225" s="768" t="s">
        <v>1962</v>
      </c>
      <c r="P225" s="782"/>
      <c r="Q225" s="13" t="s">
        <v>4036</v>
      </c>
    </row>
    <row r="226" spans="1:17" x14ac:dyDescent="0.2">
      <c r="A226" s="116">
        <v>139</v>
      </c>
      <c r="B226" s="23" t="s">
        <v>8154</v>
      </c>
      <c r="C226" s="6" t="s">
        <v>2895</v>
      </c>
      <c r="D226" s="7"/>
      <c r="E226" s="7" t="s">
        <v>7142</v>
      </c>
      <c r="F226" s="7"/>
      <c r="G226" s="7" t="s">
        <v>8549</v>
      </c>
      <c r="H226" s="21">
        <v>2010</v>
      </c>
      <c r="I226" s="56"/>
      <c r="J226" s="27">
        <v>17706</v>
      </c>
      <c r="K226" s="27">
        <v>0</v>
      </c>
      <c r="L226" s="23">
        <v>40544</v>
      </c>
      <c r="M226" s="13" t="s">
        <v>8155</v>
      </c>
      <c r="N226" s="146">
        <v>40372</v>
      </c>
      <c r="O226" s="136" t="s">
        <v>1031</v>
      </c>
      <c r="P226" s="136"/>
      <c r="Q226" s="13"/>
    </row>
    <row r="227" spans="1:17" x14ac:dyDescent="0.2">
      <c r="A227" s="116">
        <v>140</v>
      </c>
      <c r="B227" s="23" t="s">
        <v>5627</v>
      </c>
      <c r="C227" s="6" t="s">
        <v>8955</v>
      </c>
      <c r="D227" s="7"/>
      <c r="E227" s="7" t="s">
        <v>2967</v>
      </c>
      <c r="F227" s="7"/>
      <c r="G227" s="7" t="s">
        <v>8549</v>
      </c>
      <c r="H227" s="55"/>
      <c r="I227" s="56"/>
      <c r="J227" s="27">
        <v>10488.99</v>
      </c>
      <c r="K227" s="27">
        <v>10488.99</v>
      </c>
      <c r="L227" s="23">
        <v>40179</v>
      </c>
      <c r="M227" s="13" t="s">
        <v>3067</v>
      </c>
      <c r="N227" s="138"/>
      <c r="O227" s="136" t="s">
        <v>791</v>
      </c>
      <c r="P227" s="116"/>
      <c r="Q227" s="13"/>
    </row>
    <row r="228" spans="1:17" ht="21" x14ac:dyDescent="0.2">
      <c r="A228" s="116">
        <v>141</v>
      </c>
      <c r="B228" s="28" t="s">
        <v>9980</v>
      </c>
      <c r="C228" s="6" t="s">
        <v>6498</v>
      </c>
      <c r="D228" s="7"/>
      <c r="E228" s="7" t="s">
        <v>7929</v>
      </c>
      <c r="F228" s="29"/>
      <c r="G228" s="7" t="s">
        <v>8549</v>
      </c>
      <c r="H228" s="28" t="s">
        <v>9981</v>
      </c>
      <c r="I228" s="56"/>
      <c r="J228" s="27">
        <v>1635.6</v>
      </c>
      <c r="K228" s="27">
        <v>0</v>
      </c>
      <c r="L228" s="23">
        <v>39814</v>
      </c>
      <c r="M228" s="140"/>
      <c r="N228" s="141"/>
      <c r="O228" s="768" t="s">
        <v>1962</v>
      </c>
      <c r="P228" s="782"/>
      <c r="Q228" s="13" t="s">
        <v>3342</v>
      </c>
    </row>
    <row r="229" spans="1:17" ht="21" x14ac:dyDescent="0.2">
      <c r="A229" s="116">
        <v>142</v>
      </c>
      <c r="B229" s="28" t="s">
        <v>1097</v>
      </c>
      <c r="C229" s="6" t="s">
        <v>5820</v>
      </c>
      <c r="D229" s="7" t="s">
        <v>8144</v>
      </c>
      <c r="E229" s="7" t="s">
        <v>7929</v>
      </c>
      <c r="F229" s="7"/>
      <c r="G229" s="7" t="s">
        <v>8549</v>
      </c>
      <c r="H229" s="55">
        <v>39783</v>
      </c>
      <c r="I229" s="56"/>
      <c r="J229" s="27">
        <v>2000</v>
      </c>
      <c r="K229" s="27">
        <v>0</v>
      </c>
      <c r="L229" s="23">
        <v>39814</v>
      </c>
      <c r="M229" s="13" t="s">
        <v>8291</v>
      </c>
      <c r="N229" s="138">
        <v>39724</v>
      </c>
      <c r="O229" s="780" t="s">
        <v>6931</v>
      </c>
      <c r="P229" s="781"/>
      <c r="Q229" s="13" t="s">
        <v>758</v>
      </c>
    </row>
    <row r="230" spans="1:17" ht="21" x14ac:dyDescent="0.2">
      <c r="A230" s="116">
        <v>143</v>
      </c>
      <c r="B230" s="28" t="s">
        <v>5485</v>
      </c>
      <c r="C230" s="6" t="s">
        <v>6789</v>
      </c>
      <c r="D230" s="7"/>
      <c r="E230" s="29" t="s">
        <v>6358</v>
      </c>
      <c r="F230" s="7"/>
      <c r="G230" s="7" t="s">
        <v>8549</v>
      </c>
      <c r="H230" s="55">
        <v>39753</v>
      </c>
      <c r="I230" s="56"/>
      <c r="J230" s="27">
        <v>1800</v>
      </c>
      <c r="K230" s="27">
        <v>1800</v>
      </c>
      <c r="L230" s="23">
        <v>39814</v>
      </c>
      <c r="M230" s="13" t="s">
        <v>7190</v>
      </c>
      <c r="N230" s="138">
        <v>39762</v>
      </c>
      <c r="O230" s="780" t="s">
        <v>6931</v>
      </c>
      <c r="P230" s="781"/>
      <c r="Q230" s="13" t="s">
        <v>8310</v>
      </c>
    </row>
    <row r="231" spans="1:17" ht="21" x14ac:dyDescent="0.2">
      <c r="A231" s="116">
        <v>144</v>
      </c>
      <c r="B231" s="28" t="s">
        <v>1105</v>
      </c>
      <c r="C231" s="6" t="s">
        <v>6928</v>
      </c>
      <c r="D231" s="7" t="s">
        <v>4104</v>
      </c>
      <c r="E231" s="29" t="s">
        <v>598</v>
      </c>
      <c r="F231" s="7"/>
      <c r="G231" s="7" t="s">
        <v>8549</v>
      </c>
      <c r="H231" s="55">
        <v>39722</v>
      </c>
      <c r="I231" s="56"/>
      <c r="J231" s="27">
        <v>7818</v>
      </c>
      <c r="K231" s="27">
        <v>0</v>
      </c>
      <c r="L231" s="23">
        <v>40544</v>
      </c>
      <c r="M231" s="13" t="s">
        <v>1910</v>
      </c>
      <c r="N231" s="138">
        <v>39742</v>
      </c>
      <c r="O231" s="116"/>
      <c r="P231" s="116"/>
      <c r="Q231" s="13" t="s">
        <v>4065</v>
      </c>
    </row>
    <row r="232" spans="1:17" ht="21" x14ac:dyDescent="0.2">
      <c r="A232" s="116">
        <v>145</v>
      </c>
      <c r="B232" s="28" t="s">
        <v>7943</v>
      </c>
      <c r="C232" s="6" t="s">
        <v>1953</v>
      </c>
      <c r="D232" s="7"/>
      <c r="E232" s="29" t="s">
        <v>6358</v>
      </c>
      <c r="F232" s="7"/>
      <c r="G232" s="7" t="s">
        <v>8549</v>
      </c>
      <c r="H232" s="55">
        <v>39753</v>
      </c>
      <c r="I232" s="56"/>
      <c r="J232" s="27">
        <v>2688</v>
      </c>
      <c r="K232" s="27">
        <v>2688</v>
      </c>
      <c r="L232" s="23">
        <v>39814</v>
      </c>
      <c r="M232" s="13" t="s">
        <v>130</v>
      </c>
      <c r="N232" s="138">
        <v>39762</v>
      </c>
      <c r="O232" s="780" t="s">
        <v>6931</v>
      </c>
      <c r="P232" s="781"/>
      <c r="Q232" s="13" t="s">
        <v>8310</v>
      </c>
    </row>
    <row r="233" spans="1:17" ht="21" x14ac:dyDescent="0.2">
      <c r="A233" s="116">
        <v>146</v>
      </c>
      <c r="B233" s="28" t="s">
        <v>8710</v>
      </c>
      <c r="C233" s="6" t="s">
        <v>9314</v>
      </c>
      <c r="D233" s="7" t="s">
        <v>2598</v>
      </c>
      <c r="E233" s="29" t="s">
        <v>6358</v>
      </c>
      <c r="F233" s="7"/>
      <c r="G233" s="7" t="s">
        <v>8549</v>
      </c>
      <c r="H233" s="55">
        <v>39784</v>
      </c>
      <c r="I233" s="56"/>
      <c r="J233" s="27">
        <v>9000</v>
      </c>
      <c r="K233" s="27">
        <v>9000</v>
      </c>
      <c r="L233" s="23">
        <v>39814</v>
      </c>
      <c r="M233" s="13" t="s">
        <v>3923</v>
      </c>
      <c r="N233" s="138">
        <v>39794</v>
      </c>
      <c r="O233" s="780" t="s">
        <v>6931</v>
      </c>
      <c r="P233" s="781"/>
      <c r="Q233" s="13" t="s">
        <v>8310</v>
      </c>
    </row>
    <row r="234" spans="1:17" ht="21" x14ac:dyDescent="0.2">
      <c r="A234" s="116">
        <v>147</v>
      </c>
      <c r="B234" s="28" t="s">
        <v>593</v>
      </c>
      <c r="C234" s="6" t="s">
        <v>2878</v>
      </c>
      <c r="D234" s="7" t="s">
        <v>7312</v>
      </c>
      <c r="E234" s="29" t="s">
        <v>6358</v>
      </c>
      <c r="F234" s="7"/>
      <c r="G234" s="7" t="s">
        <v>8549</v>
      </c>
      <c r="H234" s="55">
        <v>39722</v>
      </c>
      <c r="I234" s="56"/>
      <c r="J234" s="27">
        <v>6050</v>
      </c>
      <c r="K234" s="27">
        <v>6050</v>
      </c>
      <c r="L234" s="23">
        <v>39814</v>
      </c>
      <c r="M234" s="13" t="s">
        <v>8395</v>
      </c>
      <c r="N234" s="138">
        <v>39742</v>
      </c>
      <c r="O234" s="780" t="s">
        <v>6931</v>
      </c>
      <c r="P234" s="781"/>
      <c r="Q234" s="13" t="s">
        <v>8310</v>
      </c>
    </row>
    <row r="235" spans="1:17" ht="21" x14ac:dyDescent="0.2">
      <c r="A235" s="116">
        <v>148</v>
      </c>
      <c r="B235" s="28" t="s">
        <v>378</v>
      </c>
      <c r="C235" s="6" t="s">
        <v>3658</v>
      </c>
      <c r="D235" s="7"/>
      <c r="E235" s="29" t="s">
        <v>6358</v>
      </c>
      <c r="F235" s="7"/>
      <c r="G235" s="7" t="s">
        <v>8549</v>
      </c>
      <c r="H235" s="55">
        <v>39783</v>
      </c>
      <c r="I235" s="56"/>
      <c r="J235" s="27">
        <v>6095.7</v>
      </c>
      <c r="K235" s="27">
        <v>6095.7</v>
      </c>
      <c r="L235" s="23">
        <v>39814</v>
      </c>
      <c r="M235" s="13" t="s">
        <v>3659</v>
      </c>
      <c r="N235" s="138">
        <v>39804</v>
      </c>
      <c r="O235" s="116"/>
      <c r="P235" s="116"/>
      <c r="Q235" s="13" t="s">
        <v>8310</v>
      </c>
    </row>
    <row r="236" spans="1:17" ht="21" x14ac:dyDescent="0.2">
      <c r="A236" s="116">
        <v>149</v>
      </c>
      <c r="B236" s="23" t="s">
        <v>1581</v>
      </c>
      <c r="C236" s="6" t="s">
        <v>10266</v>
      </c>
      <c r="D236" s="7"/>
      <c r="E236" s="29" t="s">
        <v>6358</v>
      </c>
      <c r="F236" s="7"/>
      <c r="G236" s="7" t="s">
        <v>8549</v>
      </c>
      <c r="H236" s="21">
        <v>2010</v>
      </c>
      <c r="I236" s="56"/>
      <c r="J236" s="27">
        <v>19166</v>
      </c>
      <c r="K236" s="27">
        <v>0</v>
      </c>
      <c r="L236" s="23">
        <v>40544</v>
      </c>
      <c r="M236" s="13" t="s">
        <v>10267</v>
      </c>
      <c r="N236" s="146">
        <v>39302</v>
      </c>
      <c r="O236" s="136" t="s">
        <v>7604</v>
      </c>
      <c r="P236" s="116"/>
      <c r="Q236" s="13"/>
    </row>
    <row r="237" spans="1:17" ht="21" x14ac:dyDescent="0.2">
      <c r="A237" s="116">
        <v>150</v>
      </c>
      <c r="B237" s="28" t="s">
        <v>6068</v>
      </c>
      <c r="C237" s="6" t="s">
        <v>374</v>
      </c>
      <c r="D237" s="7"/>
      <c r="E237" s="29" t="s">
        <v>6358</v>
      </c>
      <c r="F237" s="7"/>
      <c r="G237" s="7" t="s">
        <v>8549</v>
      </c>
      <c r="H237" s="55" t="s">
        <v>5863</v>
      </c>
      <c r="I237" s="56"/>
      <c r="J237" s="27">
        <v>60000</v>
      </c>
      <c r="K237" s="27">
        <v>0</v>
      </c>
      <c r="L237" s="23">
        <v>41000</v>
      </c>
      <c r="M237" s="13" t="s">
        <v>2694</v>
      </c>
      <c r="N237" s="138">
        <v>39699</v>
      </c>
      <c r="O237" s="136" t="s">
        <v>7605</v>
      </c>
      <c r="P237" s="116"/>
      <c r="Q237" s="13" t="s">
        <v>7603</v>
      </c>
    </row>
    <row r="238" spans="1:17" x14ac:dyDescent="0.2">
      <c r="A238" s="116">
        <v>151</v>
      </c>
      <c r="B238" s="23" t="s">
        <v>4437</v>
      </c>
      <c r="C238" s="6" t="s">
        <v>4531</v>
      </c>
      <c r="D238" s="7"/>
      <c r="E238" s="29" t="s">
        <v>2787</v>
      </c>
      <c r="F238" s="148" t="s">
        <v>4649</v>
      </c>
      <c r="G238" s="7" t="s">
        <v>8549</v>
      </c>
      <c r="H238" s="21" t="s">
        <v>6836</v>
      </c>
      <c r="I238" s="56"/>
      <c r="J238" s="27">
        <v>20847.2</v>
      </c>
      <c r="K238" s="27">
        <v>0</v>
      </c>
      <c r="L238" s="23">
        <v>40544</v>
      </c>
      <c r="M238" s="784" t="s">
        <v>4649</v>
      </c>
      <c r="N238" s="785"/>
      <c r="O238" s="136" t="s">
        <v>7936</v>
      </c>
      <c r="P238" s="116"/>
      <c r="Q238" s="13"/>
    </row>
    <row r="239" spans="1:17" ht="52.5" x14ac:dyDescent="0.2">
      <c r="A239" s="116">
        <v>152</v>
      </c>
      <c r="B239" s="149">
        <v>21642</v>
      </c>
      <c r="C239" s="6" t="s">
        <v>3770</v>
      </c>
      <c r="D239" s="116"/>
      <c r="E239" s="29" t="s">
        <v>1497</v>
      </c>
      <c r="F239" s="29" t="s">
        <v>8441</v>
      </c>
      <c r="G239" s="29" t="s">
        <v>6349</v>
      </c>
      <c r="H239" s="68">
        <v>33543</v>
      </c>
      <c r="I239" s="56"/>
      <c r="J239" s="27">
        <v>0</v>
      </c>
      <c r="K239" s="56">
        <v>0</v>
      </c>
      <c r="L239" s="23">
        <v>39814</v>
      </c>
      <c r="M239" s="135"/>
      <c r="N239" s="135"/>
      <c r="O239" s="7" t="s">
        <v>9246</v>
      </c>
      <c r="P239" s="30">
        <v>38597</v>
      </c>
      <c r="Q239" s="13" t="s">
        <v>1785</v>
      </c>
    </row>
    <row r="240" spans="1:17" ht="31.5" x14ac:dyDescent="0.2">
      <c r="A240" s="116">
        <v>153</v>
      </c>
      <c r="B240" s="149">
        <v>20912</v>
      </c>
      <c r="C240" s="6" t="s">
        <v>7545</v>
      </c>
      <c r="D240" s="116"/>
      <c r="E240" s="29" t="s">
        <v>1497</v>
      </c>
      <c r="F240" s="29" t="s">
        <v>8441</v>
      </c>
      <c r="G240" s="29" t="s">
        <v>6349</v>
      </c>
      <c r="H240" s="68">
        <v>28915</v>
      </c>
      <c r="I240" s="56"/>
      <c r="J240" s="27">
        <v>0</v>
      </c>
      <c r="K240" s="56">
        <v>0</v>
      </c>
      <c r="L240" s="23">
        <v>39814</v>
      </c>
      <c r="M240" s="135"/>
      <c r="N240" s="135"/>
      <c r="O240" s="7"/>
      <c r="P240" s="7"/>
      <c r="Q240" s="13" t="s">
        <v>1093</v>
      </c>
    </row>
    <row r="241" spans="1:17" x14ac:dyDescent="0.2">
      <c r="A241" s="116">
        <v>154</v>
      </c>
      <c r="B241" s="28" t="s">
        <v>2485</v>
      </c>
      <c r="C241" s="6" t="s">
        <v>2486</v>
      </c>
      <c r="D241" s="7"/>
      <c r="E241" s="7" t="s">
        <v>598</v>
      </c>
      <c r="F241" s="29"/>
      <c r="G241" s="7" t="s">
        <v>8549</v>
      </c>
      <c r="H241" s="28"/>
      <c r="I241" s="56"/>
      <c r="J241" s="27">
        <v>15865.92</v>
      </c>
      <c r="K241" s="27">
        <v>0</v>
      </c>
      <c r="L241" s="23">
        <v>39814</v>
      </c>
      <c r="M241" s="22"/>
      <c r="N241" s="22"/>
      <c r="O241" s="28" t="s">
        <v>5470</v>
      </c>
      <c r="P241" s="23">
        <v>41214</v>
      </c>
      <c r="Q241" s="13" t="s">
        <v>525</v>
      </c>
    </row>
    <row r="242" spans="1:17" ht="31.5" x14ac:dyDescent="0.2">
      <c r="A242" s="116">
        <v>155</v>
      </c>
      <c r="B242" s="134">
        <v>22373</v>
      </c>
      <c r="C242" s="20" t="s">
        <v>8137</v>
      </c>
      <c r="D242" s="7" t="s">
        <v>7892</v>
      </c>
      <c r="E242" s="7" t="s">
        <v>5332</v>
      </c>
      <c r="F242" s="7" t="s">
        <v>4527</v>
      </c>
      <c r="G242" s="7" t="s">
        <v>8549</v>
      </c>
      <c r="H242" s="21" t="s">
        <v>6264</v>
      </c>
      <c r="I242" s="56"/>
      <c r="J242" s="27">
        <v>828.8</v>
      </c>
      <c r="K242" s="27">
        <v>0</v>
      </c>
      <c r="L242" s="145">
        <v>39934</v>
      </c>
      <c r="M242" s="57"/>
      <c r="N242" s="57"/>
      <c r="O242" s="7"/>
      <c r="P242" s="7"/>
      <c r="Q242" s="13" t="s">
        <v>7601</v>
      </c>
    </row>
    <row r="243" spans="1:17" ht="31.5" x14ac:dyDescent="0.2">
      <c r="A243" s="116">
        <v>156</v>
      </c>
      <c r="B243" s="134">
        <v>22738</v>
      </c>
      <c r="C243" s="20" t="s">
        <v>7893</v>
      </c>
      <c r="D243" s="7" t="s">
        <v>6969</v>
      </c>
      <c r="E243" s="7" t="s">
        <v>5332</v>
      </c>
      <c r="F243" s="7" t="s">
        <v>4527</v>
      </c>
      <c r="G243" s="7" t="s">
        <v>8549</v>
      </c>
      <c r="H243" s="21" t="s">
        <v>6264</v>
      </c>
      <c r="I243" s="56"/>
      <c r="J243" s="27">
        <v>1419.84</v>
      </c>
      <c r="K243" s="27">
        <v>0</v>
      </c>
      <c r="L243" s="145">
        <v>39934</v>
      </c>
      <c r="M243" s="57"/>
      <c r="N243" s="57"/>
      <c r="O243" s="7"/>
      <c r="P243" s="7"/>
      <c r="Q243" s="13" t="s">
        <v>5898</v>
      </c>
    </row>
    <row r="244" spans="1:17" x14ac:dyDescent="0.2">
      <c r="A244" s="116">
        <v>157</v>
      </c>
      <c r="B244" s="28" t="s">
        <v>7948</v>
      </c>
      <c r="C244" s="6" t="s">
        <v>7947</v>
      </c>
      <c r="D244" s="7" t="s">
        <v>4578</v>
      </c>
      <c r="E244" s="7" t="s">
        <v>5332</v>
      </c>
      <c r="F244" s="7"/>
      <c r="G244" s="7" t="s">
        <v>8549</v>
      </c>
      <c r="H244" s="28"/>
      <c r="I244" s="56"/>
      <c r="J244" s="27">
        <v>1500</v>
      </c>
      <c r="K244" s="27">
        <v>0</v>
      </c>
      <c r="L244" s="145">
        <v>39934</v>
      </c>
      <c r="M244" s="13"/>
      <c r="N244" s="138"/>
      <c r="O244" s="116"/>
      <c r="P244" s="116"/>
      <c r="Q244" s="13" t="s">
        <v>10449</v>
      </c>
    </row>
    <row r="245" spans="1:17" ht="31.5" x14ac:dyDescent="0.2">
      <c r="A245" s="116">
        <v>158</v>
      </c>
      <c r="B245" s="28" t="s">
        <v>3904</v>
      </c>
      <c r="C245" s="6" t="s">
        <v>4691</v>
      </c>
      <c r="D245" s="7" t="s">
        <v>4096</v>
      </c>
      <c r="E245" s="7" t="s">
        <v>8274</v>
      </c>
      <c r="F245" s="7" t="s">
        <v>3665</v>
      </c>
      <c r="G245" s="7" t="s">
        <v>8549</v>
      </c>
      <c r="H245" s="23">
        <v>31472</v>
      </c>
      <c r="I245" s="56"/>
      <c r="J245" s="27">
        <v>13337.54</v>
      </c>
      <c r="K245" s="27">
        <v>0</v>
      </c>
      <c r="L245" s="23">
        <v>39814</v>
      </c>
      <c r="M245" s="13" t="s">
        <v>3905</v>
      </c>
      <c r="N245" s="22" t="s">
        <v>4414</v>
      </c>
      <c r="O245" s="7" t="s">
        <v>1648</v>
      </c>
      <c r="P245" s="30">
        <v>41241</v>
      </c>
      <c r="Q245" s="13" t="s">
        <v>9989</v>
      </c>
    </row>
    <row r="246" spans="1:17" x14ac:dyDescent="0.2">
      <c r="A246" s="116">
        <v>159</v>
      </c>
      <c r="B246" s="28" t="s">
        <v>2042</v>
      </c>
      <c r="C246" s="6" t="s">
        <v>9422</v>
      </c>
      <c r="D246" s="7"/>
      <c r="E246" s="7" t="s">
        <v>6299</v>
      </c>
      <c r="F246" s="29"/>
      <c r="G246" s="7" t="s">
        <v>8549</v>
      </c>
      <c r="H246" s="28"/>
      <c r="I246" s="56"/>
      <c r="J246" s="27">
        <v>16590.240000000002</v>
      </c>
      <c r="K246" s="27">
        <v>0</v>
      </c>
      <c r="L246" s="23">
        <v>39814</v>
      </c>
      <c r="M246" s="22"/>
      <c r="N246" s="22"/>
      <c r="O246" s="28" t="s">
        <v>6273</v>
      </c>
      <c r="P246" s="23">
        <v>41241</v>
      </c>
      <c r="Q246" s="13" t="s">
        <v>2043</v>
      </c>
    </row>
    <row r="247" spans="1:17" x14ac:dyDescent="0.2">
      <c r="A247" s="116">
        <v>160</v>
      </c>
      <c r="B247" s="28" t="s">
        <v>454</v>
      </c>
      <c r="C247" s="6" t="s">
        <v>6994</v>
      </c>
      <c r="D247" s="7"/>
      <c r="E247" s="7" t="s">
        <v>6299</v>
      </c>
      <c r="F247" s="29"/>
      <c r="G247" s="7" t="s">
        <v>8549</v>
      </c>
      <c r="H247" s="28"/>
      <c r="I247" s="56"/>
      <c r="J247" s="27">
        <v>10738.08</v>
      </c>
      <c r="K247" s="27">
        <v>0</v>
      </c>
      <c r="L247" s="23">
        <v>39814</v>
      </c>
      <c r="M247" s="22"/>
      <c r="N247" s="22"/>
      <c r="O247" s="28" t="s">
        <v>6273</v>
      </c>
      <c r="P247" s="23">
        <v>41241</v>
      </c>
      <c r="Q247" s="13" t="s">
        <v>5277</v>
      </c>
    </row>
    <row r="248" spans="1:17" ht="21" x14ac:dyDescent="0.2">
      <c r="A248" s="116">
        <v>161</v>
      </c>
      <c r="B248" s="23" t="s">
        <v>3205</v>
      </c>
      <c r="C248" s="6" t="s">
        <v>3206</v>
      </c>
      <c r="D248" s="7" t="s">
        <v>838</v>
      </c>
      <c r="E248" s="7" t="s">
        <v>369</v>
      </c>
      <c r="F248" s="7"/>
      <c r="G248" s="7" t="s">
        <v>8549</v>
      </c>
      <c r="H248" s="23">
        <v>40422</v>
      </c>
      <c r="I248" s="56"/>
      <c r="J248" s="27">
        <v>26528.22</v>
      </c>
      <c r="K248" s="27">
        <v>20780.400000000001</v>
      </c>
      <c r="L248" s="23">
        <v>41244</v>
      </c>
      <c r="M248" s="13" t="s">
        <v>1820</v>
      </c>
      <c r="N248" s="146">
        <v>40094</v>
      </c>
      <c r="O248" s="143" t="s">
        <v>182</v>
      </c>
      <c r="P248" s="150"/>
      <c r="Q248" s="13" t="s">
        <v>6596</v>
      </c>
    </row>
    <row r="249" spans="1:17" ht="21" x14ac:dyDescent="0.2">
      <c r="A249" s="116">
        <v>162</v>
      </c>
      <c r="B249" s="134" t="s">
        <v>2605</v>
      </c>
      <c r="C249" s="6" t="s">
        <v>5224</v>
      </c>
      <c r="D249" s="7" t="s">
        <v>10221</v>
      </c>
      <c r="E249" s="7" t="s">
        <v>2156</v>
      </c>
      <c r="F249" s="7" t="s">
        <v>3835</v>
      </c>
      <c r="G249" s="7" t="s">
        <v>8549</v>
      </c>
      <c r="H249" s="28">
        <v>1998</v>
      </c>
      <c r="I249" s="56"/>
      <c r="J249" s="27">
        <v>4899.42</v>
      </c>
      <c r="K249" s="27">
        <v>0</v>
      </c>
      <c r="L249" s="23">
        <v>39814</v>
      </c>
      <c r="M249" s="13" t="s">
        <v>2873</v>
      </c>
      <c r="N249" s="22" t="s">
        <v>2874</v>
      </c>
      <c r="O249" s="7"/>
      <c r="P249" s="7"/>
      <c r="Q249" s="13" t="s">
        <v>6730</v>
      </c>
    </row>
    <row r="250" spans="1:17" ht="21" x14ac:dyDescent="0.2">
      <c r="A250" s="116">
        <v>163</v>
      </c>
      <c r="B250" s="28" t="s">
        <v>4968</v>
      </c>
      <c r="C250" s="6" t="s">
        <v>1315</v>
      </c>
      <c r="D250" s="7"/>
      <c r="E250" s="7" t="s">
        <v>6915</v>
      </c>
      <c r="F250" s="29" t="s">
        <v>3665</v>
      </c>
      <c r="G250" s="7" t="s">
        <v>8549</v>
      </c>
      <c r="H250" s="28" t="s">
        <v>6135</v>
      </c>
      <c r="I250" s="56"/>
      <c r="J250" s="27">
        <v>35250</v>
      </c>
      <c r="K250" s="27">
        <v>0</v>
      </c>
      <c r="L250" s="23">
        <v>39814</v>
      </c>
      <c r="M250" s="140"/>
      <c r="N250" s="141"/>
      <c r="O250" s="136" t="s">
        <v>4562</v>
      </c>
      <c r="P250" s="145">
        <v>41309</v>
      </c>
      <c r="Q250" s="13" t="s">
        <v>2531</v>
      </c>
    </row>
    <row r="251" spans="1:17" ht="31.5" x14ac:dyDescent="0.2">
      <c r="A251" s="116">
        <v>164</v>
      </c>
      <c r="B251" s="28" t="s">
        <v>686</v>
      </c>
      <c r="C251" s="6" t="s">
        <v>2088</v>
      </c>
      <c r="D251" s="7" t="s">
        <v>10221</v>
      </c>
      <c r="E251" s="7" t="s">
        <v>751</v>
      </c>
      <c r="F251" s="29" t="s">
        <v>2948</v>
      </c>
      <c r="G251" s="7" t="s">
        <v>8549</v>
      </c>
      <c r="H251" s="7" t="s">
        <v>10221</v>
      </c>
      <c r="I251" s="74"/>
      <c r="J251" s="27">
        <v>365</v>
      </c>
      <c r="K251" s="27">
        <v>0</v>
      </c>
      <c r="L251" s="288" t="s">
        <v>1389</v>
      </c>
      <c r="M251" s="57"/>
      <c r="N251" s="57"/>
      <c r="O251" s="28" t="s">
        <v>4092</v>
      </c>
      <c r="P251" s="28"/>
      <c r="Q251" s="13"/>
    </row>
    <row r="252" spans="1:17" ht="21" x14ac:dyDescent="0.2">
      <c r="A252" s="116">
        <v>165</v>
      </c>
      <c r="B252" s="28" t="s">
        <v>389</v>
      </c>
      <c r="C252" s="6" t="s">
        <v>1377</v>
      </c>
      <c r="D252" s="7"/>
      <c r="E252" s="7" t="s">
        <v>3635</v>
      </c>
      <c r="F252" s="7" t="s">
        <v>5668</v>
      </c>
      <c r="G252" s="7" t="s">
        <v>3360</v>
      </c>
      <c r="H252" s="28" t="s">
        <v>3143</v>
      </c>
      <c r="I252" s="56"/>
      <c r="J252" s="27">
        <v>30212</v>
      </c>
      <c r="K252" s="27">
        <v>25680.32</v>
      </c>
      <c r="L252" s="23">
        <v>41030</v>
      </c>
      <c r="M252" s="135"/>
      <c r="N252" s="135"/>
      <c r="O252" s="116"/>
      <c r="P252" s="116"/>
      <c r="Q252" s="13" t="s">
        <v>3837</v>
      </c>
    </row>
    <row r="253" spans="1:17" ht="42" x14ac:dyDescent="0.2">
      <c r="A253" s="116">
        <v>166</v>
      </c>
      <c r="B253" s="149">
        <v>21277</v>
      </c>
      <c r="C253" s="6" t="s">
        <v>1378</v>
      </c>
      <c r="D253" s="116"/>
      <c r="E253" s="29" t="s">
        <v>4050</v>
      </c>
      <c r="F253" s="29" t="s">
        <v>4771</v>
      </c>
      <c r="G253" s="29" t="s">
        <v>3360</v>
      </c>
      <c r="H253" s="68">
        <v>28946</v>
      </c>
      <c r="I253" s="151"/>
      <c r="J253" s="27">
        <v>0</v>
      </c>
      <c r="K253" s="56">
        <v>0</v>
      </c>
      <c r="L253" s="23">
        <v>39814</v>
      </c>
      <c r="M253" s="135"/>
      <c r="N253" s="135"/>
      <c r="O253" s="7"/>
      <c r="P253" s="7"/>
      <c r="Q253" s="13" t="s">
        <v>9933</v>
      </c>
    </row>
    <row r="254" spans="1:17" ht="42" x14ac:dyDescent="0.2">
      <c r="A254" s="116">
        <v>167</v>
      </c>
      <c r="B254" s="134">
        <v>22008</v>
      </c>
      <c r="C254" s="20" t="s">
        <v>1673</v>
      </c>
      <c r="D254" s="7" t="s">
        <v>8939</v>
      </c>
      <c r="E254" s="7" t="s">
        <v>9621</v>
      </c>
      <c r="F254" s="7" t="s">
        <v>3423</v>
      </c>
      <c r="G254" s="7" t="s">
        <v>8549</v>
      </c>
      <c r="H254" s="21" t="s">
        <v>6729</v>
      </c>
      <c r="I254" s="56"/>
      <c r="J254" s="27">
        <v>5786.08</v>
      </c>
      <c r="K254" s="27">
        <v>0</v>
      </c>
      <c r="L254" s="145">
        <v>39934</v>
      </c>
      <c r="M254" s="13" t="s">
        <v>1386</v>
      </c>
      <c r="N254" s="13" t="s">
        <v>5010</v>
      </c>
      <c r="O254" s="7"/>
      <c r="P254" s="7"/>
      <c r="Q254" s="13" t="s">
        <v>112</v>
      </c>
    </row>
    <row r="255" spans="1:17" ht="31.5" x14ac:dyDescent="0.2">
      <c r="A255" s="116">
        <v>168</v>
      </c>
      <c r="B255" s="134">
        <v>23103</v>
      </c>
      <c r="C255" s="6" t="s">
        <v>2088</v>
      </c>
      <c r="D255" s="7" t="s">
        <v>10221</v>
      </c>
      <c r="E255" s="7" t="s">
        <v>751</v>
      </c>
      <c r="F255" s="29" t="s">
        <v>2948</v>
      </c>
      <c r="G255" s="7" t="s">
        <v>8549</v>
      </c>
      <c r="H255" s="7" t="s">
        <v>10221</v>
      </c>
      <c r="I255" s="74"/>
      <c r="J255" s="27">
        <v>143</v>
      </c>
      <c r="K255" s="27">
        <v>0</v>
      </c>
      <c r="L255" s="23">
        <v>39814</v>
      </c>
      <c r="M255" s="57"/>
      <c r="N255" s="57"/>
      <c r="O255" s="28" t="s">
        <v>4092</v>
      </c>
      <c r="P255" s="28"/>
      <c r="Q255" s="13"/>
    </row>
    <row r="256" spans="1:17" ht="31.5" x14ac:dyDescent="0.2">
      <c r="A256" s="116">
        <v>169</v>
      </c>
      <c r="B256" s="134">
        <v>23469</v>
      </c>
      <c r="C256" s="6" t="s">
        <v>5708</v>
      </c>
      <c r="D256" s="7" t="s">
        <v>10221</v>
      </c>
      <c r="E256" s="7" t="s">
        <v>751</v>
      </c>
      <c r="F256" s="29" t="s">
        <v>2948</v>
      </c>
      <c r="G256" s="7" t="s">
        <v>8549</v>
      </c>
      <c r="H256" s="7" t="s">
        <v>10221</v>
      </c>
      <c r="I256" s="74"/>
      <c r="J256" s="27">
        <v>2100</v>
      </c>
      <c r="K256" s="27">
        <v>0</v>
      </c>
      <c r="L256" s="23">
        <v>39814</v>
      </c>
      <c r="M256" s="57"/>
      <c r="N256" s="57"/>
      <c r="O256" s="28" t="s">
        <v>4092</v>
      </c>
      <c r="P256" s="28"/>
      <c r="Q256" s="13" t="s">
        <v>4644</v>
      </c>
    </row>
    <row r="257" spans="1:17" ht="31.5" x14ac:dyDescent="0.2">
      <c r="A257" s="116">
        <v>170</v>
      </c>
      <c r="B257" s="134">
        <v>23834</v>
      </c>
      <c r="C257" s="6" t="s">
        <v>7283</v>
      </c>
      <c r="D257" s="7" t="s">
        <v>10221</v>
      </c>
      <c r="E257" s="7" t="s">
        <v>751</v>
      </c>
      <c r="F257" s="29" t="s">
        <v>2948</v>
      </c>
      <c r="G257" s="7" t="s">
        <v>8549</v>
      </c>
      <c r="H257" s="7" t="s">
        <v>10221</v>
      </c>
      <c r="I257" s="74"/>
      <c r="J257" s="27">
        <v>582.97</v>
      </c>
      <c r="K257" s="27">
        <v>0</v>
      </c>
      <c r="L257" s="23">
        <v>39814</v>
      </c>
      <c r="M257" s="57"/>
      <c r="N257" s="57"/>
      <c r="O257" s="28" t="s">
        <v>4092</v>
      </c>
      <c r="P257" s="28"/>
      <c r="Q257" s="13" t="s">
        <v>4644</v>
      </c>
    </row>
    <row r="258" spans="1:17" ht="31.5" x14ac:dyDescent="0.2">
      <c r="A258" s="116">
        <v>171</v>
      </c>
      <c r="B258" s="134">
        <v>25660</v>
      </c>
      <c r="C258" s="6" t="s">
        <v>6455</v>
      </c>
      <c r="D258" s="7" t="s">
        <v>10221</v>
      </c>
      <c r="E258" s="7" t="s">
        <v>751</v>
      </c>
      <c r="F258" s="29" t="s">
        <v>2948</v>
      </c>
      <c r="G258" s="7" t="s">
        <v>8549</v>
      </c>
      <c r="H258" s="7" t="s">
        <v>10221</v>
      </c>
      <c r="I258" s="74"/>
      <c r="J258" s="27">
        <v>2724</v>
      </c>
      <c r="K258" s="27">
        <v>0</v>
      </c>
      <c r="L258" s="23">
        <v>39814</v>
      </c>
      <c r="M258" s="57"/>
      <c r="N258" s="57"/>
      <c r="O258" s="28" t="s">
        <v>4092</v>
      </c>
      <c r="P258" s="28"/>
      <c r="Q258" s="13" t="s">
        <v>4644</v>
      </c>
    </row>
    <row r="259" spans="1:17" ht="31.5" x14ac:dyDescent="0.2">
      <c r="A259" s="116">
        <v>172</v>
      </c>
      <c r="B259" s="134">
        <v>28217</v>
      </c>
      <c r="C259" s="6" t="s">
        <v>7580</v>
      </c>
      <c r="D259" s="7" t="s">
        <v>10221</v>
      </c>
      <c r="E259" s="7" t="s">
        <v>751</v>
      </c>
      <c r="F259" s="29" t="s">
        <v>2948</v>
      </c>
      <c r="G259" s="7" t="s">
        <v>8549</v>
      </c>
      <c r="H259" s="7" t="s">
        <v>10221</v>
      </c>
      <c r="I259" s="74"/>
      <c r="J259" s="27">
        <v>1090.3900000000001</v>
      </c>
      <c r="K259" s="27">
        <v>0</v>
      </c>
      <c r="L259" s="23">
        <v>39814</v>
      </c>
      <c r="M259" s="57"/>
      <c r="N259" s="57"/>
      <c r="O259" s="28" t="s">
        <v>4092</v>
      </c>
      <c r="P259" s="28"/>
      <c r="Q259" s="13" t="s">
        <v>4644</v>
      </c>
    </row>
    <row r="260" spans="1:17" ht="31.5" x14ac:dyDescent="0.2">
      <c r="A260" s="116">
        <v>173</v>
      </c>
      <c r="B260" s="134">
        <v>28582</v>
      </c>
      <c r="C260" s="6" t="s">
        <v>7445</v>
      </c>
      <c r="D260" s="7" t="s">
        <v>10221</v>
      </c>
      <c r="E260" s="7" t="s">
        <v>751</v>
      </c>
      <c r="F260" s="29" t="s">
        <v>2948</v>
      </c>
      <c r="G260" s="7" t="s">
        <v>8549</v>
      </c>
      <c r="H260" s="7" t="s">
        <v>10221</v>
      </c>
      <c r="I260" s="74"/>
      <c r="J260" s="27">
        <v>760.38</v>
      </c>
      <c r="K260" s="27">
        <v>0</v>
      </c>
      <c r="L260" s="23">
        <v>39814</v>
      </c>
      <c r="M260" s="57"/>
      <c r="N260" s="57"/>
      <c r="O260" s="28" t="s">
        <v>4092</v>
      </c>
      <c r="P260" s="28"/>
      <c r="Q260" s="13" t="s">
        <v>4644</v>
      </c>
    </row>
    <row r="261" spans="1:17" ht="31.5" x14ac:dyDescent="0.2">
      <c r="A261" s="116">
        <v>174</v>
      </c>
      <c r="B261" s="134">
        <v>30043</v>
      </c>
      <c r="C261" s="6" t="s">
        <v>6287</v>
      </c>
      <c r="D261" s="7" t="s">
        <v>10221</v>
      </c>
      <c r="E261" s="7" t="s">
        <v>751</v>
      </c>
      <c r="F261" s="29" t="s">
        <v>2948</v>
      </c>
      <c r="G261" s="7" t="s">
        <v>8549</v>
      </c>
      <c r="H261" s="7" t="s">
        <v>10221</v>
      </c>
      <c r="I261" s="74"/>
      <c r="J261" s="27">
        <v>300</v>
      </c>
      <c r="K261" s="27">
        <v>0</v>
      </c>
      <c r="L261" s="23">
        <v>39814</v>
      </c>
      <c r="M261" s="57"/>
      <c r="N261" s="57"/>
      <c r="O261" s="28" t="s">
        <v>4092</v>
      </c>
      <c r="P261" s="28"/>
      <c r="Q261" s="13" t="s">
        <v>4644</v>
      </c>
    </row>
    <row r="262" spans="1:17" ht="31.5" x14ac:dyDescent="0.2">
      <c r="A262" s="116">
        <v>175</v>
      </c>
      <c r="B262" s="134">
        <v>30408</v>
      </c>
      <c r="C262" s="6" t="s">
        <v>6288</v>
      </c>
      <c r="D262" s="7" t="s">
        <v>10221</v>
      </c>
      <c r="E262" s="7" t="s">
        <v>751</v>
      </c>
      <c r="F262" s="29" t="s">
        <v>2948</v>
      </c>
      <c r="G262" s="7" t="s">
        <v>8549</v>
      </c>
      <c r="H262" s="7" t="s">
        <v>10221</v>
      </c>
      <c r="I262" s="74"/>
      <c r="J262" s="27">
        <v>200</v>
      </c>
      <c r="K262" s="27">
        <v>0</v>
      </c>
      <c r="L262" s="23">
        <v>39814</v>
      </c>
      <c r="M262" s="57"/>
      <c r="N262" s="57"/>
      <c r="O262" s="28" t="s">
        <v>4092</v>
      </c>
      <c r="P262" s="28"/>
      <c r="Q262" s="13" t="s">
        <v>4644</v>
      </c>
    </row>
    <row r="263" spans="1:17" ht="31.5" x14ac:dyDescent="0.2">
      <c r="A263" s="116">
        <v>176</v>
      </c>
      <c r="B263" s="134">
        <v>30774</v>
      </c>
      <c r="C263" s="6" t="s">
        <v>5122</v>
      </c>
      <c r="D263" s="7" t="s">
        <v>10221</v>
      </c>
      <c r="E263" s="7" t="s">
        <v>751</v>
      </c>
      <c r="F263" s="29" t="s">
        <v>2948</v>
      </c>
      <c r="G263" s="7" t="s">
        <v>8549</v>
      </c>
      <c r="H263" s="7" t="s">
        <v>10221</v>
      </c>
      <c r="I263" s="74"/>
      <c r="J263" s="27">
        <v>300</v>
      </c>
      <c r="K263" s="27">
        <v>0</v>
      </c>
      <c r="L263" s="23">
        <v>39814</v>
      </c>
      <c r="M263" s="57"/>
      <c r="N263" s="57"/>
      <c r="O263" s="28" t="s">
        <v>4092</v>
      </c>
      <c r="P263" s="28"/>
      <c r="Q263" s="13" t="s">
        <v>4644</v>
      </c>
    </row>
    <row r="264" spans="1:17" ht="31.5" x14ac:dyDescent="0.2">
      <c r="A264" s="116">
        <v>177</v>
      </c>
      <c r="B264" s="134">
        <v>31139</v>
      </c>
      <c r="C264" s="6" t="s">
        <v>5123</v>
      </c>
      <c r="D264" s="7" t="s">
        <v>10221</v>
      </c>
      <c r="E264" s="7" t="s">
        <v>751</v>
      </c>
      <c r="F264" s="29" t="s">
        <v>2948</v>
      </c>
      <c r="G264" s="7" t="s">
        <v>8549</v>
      </c>
      <c r="H264" s="7" t="s">
        <v>10221</v>
      </c>
      <c r="I264" s="74"/>
      <c r="J264" s="27">
        <v>1422.98</v>
      </c>
      <c r="K264" s="27">
        <v>0</v>
      </c>
      <c r="L264" s="23">
        <v>39814</v>
      </c>
      <c r="M264" s="57"/>
      <c r="N264" s="57"/>
      <c r="O264" s="28" t="s">
        <v>4092</v>
      </c>
      <c r="P264" s="28"/>
      <c r="Q264" s="13" t="s">
        <v>4644</v>
      </c>
    </row>
    <row r="265" spans="1:17" ht="31.5" x14ac:dyDescent="0.2">
      <c r="A265" s="116">
        <v>178</v>
      </c>
      <c r="B265" s="134">
        <v>31504</v>
      </c>
      <c r="C265" s="6" t="s">
        <v>5123</v>
      </c>
      <c r="D265" s="7" t="s">
        <v>10221</v>
      </c>
      <c r="E265" s="7" t="s">
        <v>751</v>
      </c>
      <c r="F265" s="29" t="s">
        <v>2948</v>
      </c>
      <c r="G265" s="7" t="s">
        <v>8549</v>
      </c>
      <c r="H265" s="7" t="s">
        <v>10221</v>
      </c>
      <c r="I265" s="74"/>
      <c r="J265" s="27">
        <v>500</v>
      </c>
      <c r="K265" s="27">
        <v>0</v>
      </c>
      <c r="L265" s="23">
        <v>39814</v>
      </c>
      <c r="M265" s="57"/>
      <c r="N265" s="57"/>
      <c r="O265" s="28" t="s">
        <v>4092</v>
      </c>
      <c r="P265" s="28"/>
      <c r="Q265" s="13" t="s">
        <v>4644</v>
      </c>
    </row>
    <row r="266" spans="1:17" ht="42" x14ac:dyDescent="0.2">
      <c r="A266" s="116">
        <v>179</v>
      </c>
      <c r="B266" s="28" t="s">
        <v>5290</v>
      </c>
      <c r="C266" s="6" t="s">
        <v>5229</v>
      </c>
      <c r="D266" s="7" t="s">
        <v>8692</v>
      </c>
      <c r="E266" s="7" t="s">
        <v>751</v>
      </c>
      <c r="F266" s="7" t="s">
        <v>111</v>
      </c>
      <c r="G266" s="7" t="s">
        <v>8549</v>
      </c>
      <c r="H266" s="28"/>
      <c r="I266" s="56"/>
      <c r="J266" s="27">
        <v>0</v>
      </c>
      <c r="K266" s="27">
        <v>0</v>
      </c>
      <c r="L266" s="145">
        <v>39722</v>
      </c>
      <c r="M266" s="13" t="s">
        <v>2817</v>
      </c>
      <c r="N266" s="138">
        <v>39792</v>
      </c>
      <c r="O266" s="28" t="s">
        <v>4092</v>
      </c>
      <c r="P266" s="28"/>
      <c r="Q266" s="13" t="s">
        <v>2800</v>
      </c>
    </row>
    <row r="267" spans="1:17" ht="31.5" x14ac:dyDescent="0.2">
      <c r="A267" s="116">
        <v>180</v>
      </c>
      <c r="B267" s="28" t="s">
        <v>4247</v>
      </c>
      <c r="C267" s="6" t="s">
        <v>4248</v>
      </c>
      <c r="D267" s="7" t="s">
        <v>4163</v>
      </c>
      <c r="E267" s="7" t="s">
        <v>751</v>
      </c>
      <c r="F267" s="7" t="s">
        <v>10483</v>
      </c>
      <c r="G267" s="7" t="s">
        <v>8549</v>
      </c>
      <c r="H267" s="68">
        <v>39783</v>
      </c>
      <c r="I267" s="56"/>
      <c r="J267" s="27">
        <v>2805</v>
      </c>
      <c r="K267" s="27">
        <v>2805</v>
      </c>
      <c r="L267" s="145">
        <v>39814</v>
      </c>
      <c r="M267" s="13" t="s">
        <v>2273</v>
      </c>
      <c r="N267" s="138">
        <v>39807</v>
      </c>
      <c r="O267" s="28" t="s">
        <v>4092</v>
      </c>
      <c r="P267" s="28"/>
      <c r="Q267" s="147" t="s">
        <v>6375</v>
      </c>
    </row>
    <row r="268" spans="1:17" ht="31.5" x14ac:dyDescent="0.2">
      <c r="A268" s="116">
        <v>181</v>
      </c>
      <c r="B268" s="28" t="s">
        <v>4458</v>
      </c>
      <c r="C268" s="6" t="s">
        <v>1015</v>
      </c>
      <c r="D268" s="7" t="s">
        <v>6958</v>
      </c>
      <c r="E268" s="7" t="s">
        <v>751</v>
      </c>
      <c r="F268" s="7" t="s">
        <v>10483</v>
      </c>
      <c r="G268" s="7" t="s">
        <v>8549</v>
      </c>
      <c r="H268" s="68">
        <v>39783</v>
      </c>
      <c r="I268" s="56"/>
      <c r="J268" s="27">
        <v>2050</v>
      </c>
      <c r="K268" s="27">
        <v>2050</v>
      </c>
      <c r="L268" s="145">
        <v>39814</v>
      </c>
      <c r="M268" s="13" t="s">
        <v>2273</v>
      </c>
      <c r="N268" s="138">
        <v>39807</v>
      </c>
      <c r="O268" s="28" t="s">
        <v>4092</v>
      </c>
      <c r="P268" s="28"/>
      <c r="Q268" s="147" t="s">
        <v>6375</v>
      </c>
    </row>
    <row r="269" spans="1:17" ht="21" x14ac:dyDescent="0.2">
      <c r="A269" s="116">
        <v>182</v>
      </c>
      <c r="B269" s="134" t="s">
        <v>6870</v>
      </c>
      <c r="C269" s="6" t="s">
        <v>3213</v>
      </c>
      <c r="D269" s="7" t="s">
        <v>5216</v>
      </c>
      <c r="E269" s="7" t="s">
        <v>4077</v>
      </c>
      <c r="F269" s="29" t="s">
        <v>1982</v>
      </c>
      <c r="G269" s="7" t="s">
        <v>8549</v>
      </c>
      <c r="H269" s="28">
        <v>2006</v>
      </c>
      <c r="I269" s="56"/>
      <c r="J269" s="27">
        <v>12720</v>
      </c>
      <c r="K269" s="27">
        <v>0</v>
      </c>
      <c r="L269" s="23">
        <v>40544</v>
      </c>
      <c r="M269" s="13" t="s">
        <v>7461</v>
      </c>
      <c r="N269" s="22" t="s">
        <v>7364</v>
      </c>
      <c r="O269" s="7" t="s">
        <v>3002</v>
      </c>
      <c r="P269" s="7" t="s">
        <v>797</v>
      </c>
      <c r="Q269" s="13" t="s">
        <v>1380</v>
      </c>
    </row>
    <row r="270" spans="1:17" x14ac:dyDescent="0.2">
      <c r="A270" s="116">
        <v>183</v>
      </c>
      <c r="B270" s="28" t="s">
        <v>7361</v>
      </c>
      <c r="C270" s="6" t="s">
        <v>7360</v>
      </c>
      <c r="D270" s="7"/>
      <c r="E270" s="7" t="s">
        <v>4077</v>
      </c>
      <c r="F270" s="29"/>
      <c r="G270" s="7" t="s">
        <v>8549</v>
      </c>
      <c r="H270" s="28"/>
      <c r="I270" s="56">
        <v>1</v>
      </c>
      <c r="J270" s="27">
        <v>14535.36</v>
      </c>
      <c r="K270" s="27">
        <v>0</v>
      </c>
      <c r="L270" s="23">
        <v>39814</v>
      </c>
      <c r="M270" s="22"/>
      <c r="N270" s="22"/>
      <c r="O270" s="28" t="s">
        <v>626</v>
      </c>
      <c r="P270" s="23">
        <v>41722</v>
      </c>
      <c r="Q270" s="13" t="s">
        <v>2167</v>
      </c>
    </row>
    <row r="271" spans="1:17" ht="21" x14ac:dyDescent="0.2">
      <c r="A271" s="116">
        <v>184</v>
      </c>
      <c r="B271" s="134" t="s">
        <v>5217</v>
      </c>
      <c r="C271" s="6" t="s">
        <v>1381</v>
      </c>
      <c r="D271" s="7"/>
      <c r="E271" s="7" t="s">
        <v>6184</v>
      </c>
      <c r="F271" s="29" t="s">
        <v>1982</v>
      </c>
      <c r="G271" s="7" t="s">
        <v>8549</v>
      </c>
      <c r="H271" s="28">
        <v>1992</v>
      </c>
      <c r="I271" s="56">
        <v>1</v>
      </c>
      <c r="J271" s="27">
        <v>14421.25</v>
      </c>
      <c r="K271" s="27">
        <v>0</v>
      </c>
      <c r="L271" s="23">
        <v>40544</v>
      </c>
      <c r="M271" s="13" t="s">
        <v>7461</v>
      </c>
      <c r="N271" s="22" t="s">
        <v>7364</v>
      </c>
      <c r="O271" s="7" t="s">
        <v>1147</v>
      </c>
      <c r="P271" s="30">
        <v>41806</v>
      </c>
      <c r="Q271" s="13" t="s">
        <v>7156</v>
      </c>
    </row>
    <row r="272" spans="1:17" x14ac:dyDescent="0.2">
      <c r="A272" s="116">
        <v>185</v>
      </c>
      <c r="B272" s="28" t="s">
        <v>10418</v>
      </c>
      <c r="C272" s="6" t="s">
        <v>1606</v>
      </c>
      <c r="D272" s="7" t="s">
        <v>2515</v>
      </c>
      <c r="E272" s="7" t="s">
        <v>369</v>
      </c>
      <c r="F272" s="29"/>
      <c r="G272" s="7" t="s">
        <v>8549</v>
      </c>
      <c r="H272" s="28"/>
      <c r="I272" s="56">
        <v>10</v>
      </c>
      <c r="J272" s="27">
        <v>106350.3</v>
      </c>
      <c r="K272" s="27">
        <v>0</v>
      </c>
      <c r="L272" s="23">
        <v>39814</v>
      </c>
      <c r="M272" s="22" t="s">
        <v>7104</v>
      </c>
      <c r="N272" s="22" t="s">
        <v>7105</v>
      </c>
      <c r="O272" s="28"/>
      <c r="P272" s="28"/>
      <c r="Q272" s="13" t="s">
        <v>7596</v>
      </c>
    </row>
    <row r="273" spans="1:17" x14ac:dyDescent="0.2">
      <c r="A273" s="116">
        <v>186</v>
      </c>
      <c r="B273" s="28" t="s">
        <v>2663</v>
      </c>
      <c r="C273" s="6" t="s">
        <v>2664</v>
      </c>
      <c r="D273" s="7"/>
      <c r="E273" s="7" t="s">
        <v>1259</v>
      </c>
      <c r="F273" s="29"/>
      <c r="G273" s="7" t="s">
        <v>8549</v>
      </c>
      <c r="H273" s="28"/>
      <c r="I273" s="56">
        <v>1</v>
      </c>
      <c r="J273" s="27">
        <v>11649.99</v>
      </c>
      <c r="K273" s="27">
        <v>0</v>
      </c>
      <c r="L273" s="23">
        <v>39814</v>
      </c>
      <c r="M273" s="22"/>
      <c r="N273" s="22"/>
      <c r="O273" s="28"/>
      <c r="P273" s="28"/>
      <c r="Q273" s="13" t="s">
        <v>2665</v>
      </c>
    </row>
    <row r="274" spans="1:17" ht="21" x14ac:dyDescent="0.2">
      <c r="A274" s="116">
        <v>187</v>
      </c>
      <c r="B274" s="28" t="s">
        <v>9979</v>
      </c>
      <c r="C274" s="6" t="s">
        <v>9248</v>
      </c>
      <c r="D274" s="7"/>
      <c r="E274" s="7" t="s">
        <v>4078</v>
      </c>
      <c r="F274" s="29"/>
      <c r="G274" s="7" t="s">
        <v>8549</v>
      </c>
      <c r="H274" s="28"/>
      <c r="I274" s="56">
        <v>1</v>
      </c>
      <c r="J274" s="27">
        <v>11708.04</v>
      </c>
      <c r="K274" s="27">
        <v>0</v>
      </c>
      <c r="L274" s="23">
        <v>39814</v>
      </c>
      <c r="M274" s="22" t="s">
        <v>3902</v>
      </c>
      <c r="N274" s="22" t="s">
        <v>3903</v>
      </c>
      <c r="O274" s="28"/>
      <c r="P274" s="28"/>
      <c r="Q274" s="13" t="s">
        <v>9326</v>
      </c>
    </row>
    <row r="275" spans="1:17" ht="21" x14ac:dyDescent="0.2">
      <c r="A275" s="116">
        <v>188</v>
      </c>
      <c r="B275" s="29" t="s">
        <v>5497</v>
      </c>
      <c r="C275" s="6" t="s">
        <v>2168</v>
      </c>
      <c r="D275" s="28" t="s">
        <v>2545</v>
      </c>
      <c r="E275" s="7" t="s">
        <v>6483</v>
      </c>
      <c r="F275" s="7" t="s">
        <v>8012</v>
      </c>
      <c r="G275" s="7" t="s">
        <v>8549</v>
      </c>
      <c r="H275" s="28"/>
      <c r="I275" s="56">
        <v>1</v>
      </c>
      <c r="J275" s="27">
        <v>50335.51</v>
      </c>
      <c r="K275" s="27">
        <v>0</v>
      </c>
      <c r="L275" s="23">
        <v>39872</v>
      </c>
      <c r="M275" s="127"/>
      <c r="N275" s="127"/>
      <c r="O275" s="28" t="s">
        <v>8013</v>
      </c>
      <c r="P275" s="30">
        <v>42059</v>
      </c>
      <c r="Q275" s="13"/>
    </row>
    <row r="276" spans="1:17" s="41" customFormat="1" ht="21" customHeight="1" x14ac:dyDescent="0.2">
      <c r="A276" s="116">
        <v>189</v>
      </c>
      <c r="B276" s="28" t="s">
        <v>6654</v>
      </c>
      <c r="C276" s="6" t="s">
        <v>3810</v>
      </c>
      <c r="D276" s="13" t="s">
        <v>3811</v>
      </c>
      <c r="E276" s="7" t="s">
        <v>4078</v>
      </c>
      <c r="F276" s="28"/>
      <c r="G276" s="7" t="s">
        <v>8549</v>
      </c>
      <c r="H276" s="28"/>
      <c r="I276" s="78">
        <v>1</v>
      </c>
      <c r="J276" s="27">
        <v>3670</v>
      </c>
      <c r="K276" s="45">
        <v>0</v>
      </c>
      <c r="L276" s="7"/>
      <c r="M276" s="21"/>
      <c r="N276" s="28"/>
      <c r="O276" s="45" t="s">
        <v>831</v>
      </c>
      <c r="P276" s="30">
        <v>42067</v>
      </c>
      <c r="Q276" s="27"/>
    </row>
    <row r="277" spans="1:17" ht="22.5" customHeight="1" x14ac:dyDescent="0.2">
      <c r="A277" s="116">
        <v>190</v>
      </c>
      <c r="B277" s="21" t="s">
        <v>8476</v>
      </c>
      <c r="C277" s="6" t="s">
        <v>10251</v>
      </c>
      <c r="D277" s="21">
        <v>2010</v>
      </c>
      <c r="E277" s="7" t="s">
        <v>8274</v>
      </c>
      <c r="F277" s="13"/>
      <c r="G277" s="7" t="s">
        <v>8549</v>
      </c>
      <c r="H277" s="116"/>
      <c r="I277" s="56">
        <v>1</v>
      </c>
      <c r="J277" s="27">
        <v>18570</v>
      </c>
      <c r="K277" s="27">
        <v>0</v>
      </c>
      <c r="L277" s="23">
        <v>40544</v>
      </c>
      <c r="M277" s="7" t="s">
        <v>3689</v>
      </c>
      <c r="N277" s="30">
        <v>40387</v>
      </c>
      <c r="O277" s="28" t="s">
        <v>3690</v>
      </c>
      <c r="P277" s="23">
        <v>42192</v>
      </c>
      <c r="Q277" s="127"/>
    </row>
    <row r="278" spans="1:17" s="41" customFormat="1" ht="21" customHeight="1" x14ac:dyDescent="0.2">
      <c r="A278" s="116">
        <v>191</v>
      </c>
      <c r="B278" s="28" t="s">
        <v>7202</v>
      </c>
      <c r="C278" s="6" t="s">
        <v>7027</v>
      </c>
      <c r="D278" s="28"/>
      <c r="E278" s="7" t="s">
        <v>9621</v>
      </c>
      <c r="F278" s="11" t="s">
        <v>6686</v>
      </c>
      <c r="G278" s="29" t="s">
        <v>8549</v>
      </c>
      <c r="H278" s="28"/>
      <c r="I278" s="45">
        <v>1</v>
      </c>
      <c r="J278" s="45">
        <v>1000</v>
      </c>
      <c r="K278" s="27">
        <v>0</v>
      </c>
      <c r="L278" s="7"/>
      <c r="M278" s="21"/>
      <c r="N278" s="28"/>
      <c r="O278" s="28"/>
      <c r="P278" s="45"/>
      <c r="Q278" s="37"/>
    </row>
    <row r="279" spans="1:17" s="41" customFormat="1" ht="21" customHeight="1" x14ac:dyDescent="0.2">
      <c r="A279" s="116">
        <v>192</v>
      </c>
      <c r="B279" s="28" t="s">
        <v>7203</v>
      </c>
      <c r="C279" s="6" t="s">
        <v>6263</v>
      </c>
      <c r="D279" s="28"/>
      <c r="E279" s="7" t="s">
        <v>9621</v>
      </c>
      <c r="F279" s="13"/>
      <c r="G279" s="29" t="s">
        <v>8549</v>
      </c>
      <c r="H279" s="28"/>
      <c r="I279" s="45">
        <v>1</v>
      </c>
      <c r="J279" s="45">
        <v>300</v>
      </c>
      <c r="K279" s="27">
        <v>0</v>
      </c>
      <c r="L279" s="7"/>
      <c r="M279" s="21"/>
      <c r="N279" s="28"/>
      <c r="O279" s="28"/>
      <c r="P279" s="45"/>
      <c r="Q279" s="37"/>
    </row>
    <row r="280" spans="1:17" s="41" customFormat="1" ht="33.75" customHeight="1" x14ac:dyDescent="0.2">
      <c r="A280" s="116">
        <v>193</v>
      </c>
      <c r="B280" s="28" t="s">
        <v>1117</v>
      </c>
      <c r="C280" s="6" t="s">
        <v>3225</v>
      </c>
      <c r="D280" s="13" t="s">
        <v>3226</v>
      </c>
      <c r="E280" s="7" t="s">
        <v>9621</v>
      </c>
      <c r="F280" s="28"/>
      <c r="G280" s="7" t="s">
        <v>8549</v>
      </c>
      <c r="H280" s="28"/>
      <c r="I280" s="45">
        <v>1</v>
      </c>
      <c r="J280" s="45">
        <v>3995</v>
      </c>
      <c r="K280" s="27">
        <v>0</v>
      </c>
      <c r="L280" s="7"/>
      <c r="M280" s="21"/>
      <c r="N280" s="28"/>
      <c r="O280" s="28"/>
      <c r="P280" s="45"/>
      <c r="Q280" s="37"/>
    </row>
    <row r="281" spans="1:17" s="41" customFormat="1" ht="21.75" customHeight="1" x14ac:dyDescent="0.2">
      <c r="A281" s="116">
        <v>194</v>
      </c>
      <c r="B281" s="7" t="s">
        <v>5177</v>
      </c>
      <c r="C281" s="6" t="s">
        <v>5514</v>
      </c>
      <c r="D281" s="28"/>
      <c r="E281" s="11" t="s">
        <v>3360</v>
      </c>
      <c r="F281" s="29" t="s">
        <v>5404</v>
      </c>
      <c r="G281" s="7" t="s">
        <v>3635</v>
      </c>
      <c r="H281" s="28"/>
      <c r="I281" s="56">
        <v>1</v>
      </c>
      <c r="J281" s="27">
        <v>6868.33</v>
      </c>
      <c r="K281" s="56">
        <v>0</v>
      </c>
      <c r="L281" s="21"/>
      <c r="M281" s="30" t="s">
        <v>5405</v>
      </c>
      <c r="N281" s="23">
        <v>40403</v>
      </c>
      <c r="O281" s="29" t="s">
        <v>5406</v>
      </c>
      <c r="P281" s="23">
        <v>42192</v>
      </c>
      <c r="Q281" s="27"/>
    </row>
    <row r="282" spans="1:17" ht="33.75" customHeight="1" x14ac:dyDescent="0.2">
      <c r="A282" s="116">
        <v>195</v>
      </c>
      <c r="B282" s="21" t="s">
        <v>3065</v>
      </c>
      <c r="C282" s="6" t="s">
        <v>8569</v>
      </c>
      <c r="D282" s="59" t="s">
        <v>4031</v>
      </c>
      <c r="E282" s="7" t="s">
        <v>4060</v>
      </c>
      <c r="G282" s="7" t="s">
        <v>8549</v>
      </c>
      <c r="H282" s="116"/>
      <c r="I282" s="56">
        <v>1</v>
      </c>
      <c r="J282" s="27">
        <v>3062.04</v>
      </c>
      <c r="K282" s="56">
        <v>0</v>
      </c>
      <c r="L282" s="29"/>
      <c r="M282" s="23"/>
      <c r="N282" s="127"/>
      <c r="O282" s="29" t="s">
        <v>1872</v>
      </c>
      <c r="P282" s="23">
        <v>41942</v>
      </c>
      <c r="Q282" s="37"/>
    </row>
    <row r="283" spans="1:17" ht="21" x14ac:dyDescent="0.2">
      <c r="A283" s="116">
        <v>196</v>
      </c>
      <c r="B283" s="21" t="s">
        <v>1870</v>
      </c>
      <c r="C283" s="6" t="s">
        <v>3632</v>
      </c>
      <c r="D283" s="55">
        <v>39754</v>
      </c>
      <c r="E283" s="7" t="s">
        <v>4060</v>
      </c>
      <c r="F283" s="13"/>
      <c r="G283" s="7" t="s">
        <v>8549</v>
      </c>
      <c r="H283" s="116"/>
      <c r="I283" s="56">
        <v>1</v>
      </c>
      <c r="J283" s="27">
        <v>33600</v>
      </c>
      <c r="K283" s="56">
        <v>0</v>
      </c>
      <c r="L283" s="23">
        <v>41000</v>
      </c>
      <c r="M283" s="4" t="s">
        <v>1871</v>
      </c>
      <c r="N283" s="88">
        <v>39762</v>
      </c>
      <c r="O283" s="29" t="s">
        <v>1872</v>
      </c>
      <c r="P283" s="23">
        <v>41942</v>
      </c>
      <c r="Q283" s="37"/>
    </row>
    <row r="284" spans="1:17" s="41" customFormat="1" ht="21" customHeight="1" x14ac:dyDescent="0.2">
      <c r="A284" s="116">
        <v>197</v>
      </c>
      <c r="B284" s="28" t="s">
        <v>4194</v>
      </c>
      <c r="C284" s="6" t="s">
        <v>5317</v>
      </c>
      <c r="D284" s="6" t="s">
        <v>1058</v>
      </c>
      <c r="E284" s="7" t="s">
        <v>5573</v>
      </c>
      <c r="F284" s="28"/>
      <c r="G284" s="29" t="s">
        <v>8549</v>
      </c>
      <c r="H284" s="28"/>
      <c r="I284" s="56">
        <v>1</v>
      </c>
      <c r="J284" s="27">
        <v>3200</v>
      </c>
      <c r="K284" s="74">
        <v>0</v>
      </c>
      <c r="L284" s="7"/>
      <c r="M284" s="21"/>
      <c r="N284" s="28"/>
      <c r="O284" s="28" t="s">
        <v>2992</v>
      </c>
      <c r="P284" s="23">
        <v>42230</v>
      </c>
      <c r="Q284" s="27"/>
    </row>
    <row r="285" spans="1:17" s="41" customFormat="1" ht="21" customHeight="1" x14ac:dyDescent="0.2">
      <c r="A285" s="116">
        <v>198</v>
      </c>
      <c r="B285" s="28" t="s">
        <v>4973</v>
      </c>
      <c r="C285" s="6" t="s">
        <v>4977</v>
      </c>
      <c r="D285" s="6" t="s">
        <v>4978</v>
      </c>
      <c r="E285" s="7" t="s">
        <v>5573</v>
      </c>
      <c r="F285" s="28"/>
      <c r="G285" s="29" t="s">
        <v>8549</v>
      </c>
      <c r="H285" s="28"/>
      <c r="I285" s="56">
        <v>1</v>
      </c>
      <c r="J285" s="27">
        <v>5069</v>
      </c>
      <c r="K285" s="74">
        <v>0</v>
      </c>
      <c r="L285" s="7"/>
      <c r="M285" s="21"/>
      <c r="N285" s="28"/>
      <c r="O285" s="28" t="s">
        <v>2992</v>
      </c>
      <c r="P285" s="23">
        <v>42230</v>
      </c>
      <c r="Q285" s="27"/>
    </row>
    <row r="286" spans="1:17" s="41" customFormat="1" ht="21" customHeight="1" x14ac:dyDescent="0.2">
      <c r="A286" s="116">
        <v>199</v>
      </c>
      <c r="B286" s="28" t="s">
        <v>5220</v>
      </c>
      <c r="C286" s="6" t="s">
        <v>6052</v>
      </c>
      <c r="D286" s="13" t="s">
        <v>2129</v>
      </c>
      <c r="E286" s="7" t="s">
        <v>5573</v>
      </c>
      <c r="F286" s="28"/>
      <c r="G286" s="29" t="s">
        <v>8549</v>
      </c>
      <c r="H286" s="28"/>
      <c r="I286" s="56">
        <v>3</v>
      </c>
      <c r="J286" s="45">
        <v>9600</v>
      </c>
      <c r="K286" s="74">
        <v>0</v>
      </c>
      <c r="L286" s="7"/>
      <c r="M286" s="21"/>
      <c r="N286" s="28"/>
      <c r="O286" s="28" t="s">
        <v>2992</v>
      </c>
      <c r="P286" s="23">
        <v>42230</v>
      </c>
      <c r="Q286" s="27"/>
    </row>
    <row r="287" spans="1:17" s="41" customFormat="1" ht="21" customHeight="1" x14ac:dyDescent="0.2">
      <c r="A287" s="116">
        <v>200</v>
      </c>
      <c r="B287" s="28" t="s">
        <v>9481</v>
      </c>
      <c r="C287" s="6" t="s">
        <v>6052</v>
      </c>
      <c r="D287" s="13" t="s">
        <v>7608</v>
      </c>
      <c r="E287" s="7" t="s">
        <v>5573</v>
      </c>
      <c r="F287" s="28"/>
      <c r="G287" s="29" t="s">
        <v>8549</v>
      </c>
      <c r="H287" s="28"/>
      <c r="I287" s="56">
        <v>1</v>
      </c>
      <c r="J287" s="27">
        <v>3950</v>
      </c>
      <c r="K287" s="45">
        <v>0</v>
      </c>
      <c r="L287" s="7"/>
      <c r="M287" s="21"/>
      <c r="N287" s="56"/>
      <c r="O287" s="28" t="s">
        <v>2992</v>
      </c>
      <c r="P287" s="23">
        <v>42230</v>
      </c>
      <c r="Q287" s="27"/>
    </row>
    <row r="288" spans="1:17" s="41" customFormat="1" ht="21" customHeight="1" x14ac:dyDescent="0.2">
      <c r="A288" s="116">
        <v>201</v>
      </c>
      <c r="B288" s="28" t="s">
        <v>4974</v>
      </c>
      <c r="C288" s="6" t="s">
        <v>4190</v>
      </c>
      <c r="D288" s="6" t="s">
        <v>4191</v>
      </c>
      <c r="E288" s="7" t="s">
        <v>5573</v>
      </c>
      <c r="F288" s="28"/>
      <c r="G288" s="29" t="s">
        <v>8549</v>
      </c>
      <c r="H288" s="28"/>
      <c r="I288" s="56">
        <v>1</v>
      </c>
      <c r="J288" s="27">
        <v>4569.6000000000004</v>
      </c>
      <c r="K288" s="45">
        <v>0</v>
      </c>
      <c r="L288" s="7"/>
      <c r="M288" s="21"/>
      <c r="N288" s="28"/>
      <c r="O288" s="28" t="s">
        <v>2992</v>
      </c>
      <c r="P288" s="23">
        <v>42230</v>
      </c>
      <c r="Q288" s="27"/>
    </row>
    <row r="289" spans="1:17" s="41" customFormat="1" ht="21" customHeight="1" x14ac:dyDescent="0.2">
      <c r="A289" s="116">
        <v>202</v>
      </c>
      <c r="B289" s="28" t="s">
        <v>4233</v>
      </c>
      <c r="C289" s="6" t="s">
        <v>8746</v>
      </c>
      <c r="D289" s="13" t="s">
        <v>8747</v>
      </c>
      <c r="E289" s="7" t="s">
        <v>5573</v>
      </c>
      <c r="G289" s="29" t="s">
        <v>8549</v>
      </c>
      <c r="I289" s="56">
        <v>1</v>
      </c>
      <c r="J289" s="45">
        <v>4000</v>
      </c>
      <c r="K289" s="27">
        <v>0</v>
      </c>
      <c r="L289" s="7"/>
      <c r="M289" s="21"/>
      <c r="O289" s="28" t="s">
        <v>2992</v>
      </c>
      <c r="P289" s="23">
        <v>42230</v>
      </c>
      <c r="Q289" s="28"/>
    </row>
    <row r="290" spans="1:17" s="41" customFormat="1" ht="33.75" customHeight="1" x14ac:dyDescent="0.2">
      <c r="A290" s="116">
        <v>203</v>
      </c>
      <c r="B290" s="28" t="s">
        <v>2130</v>
      </c>
      <c r="C290" s="14" t="s">
        <v>9960</v>
      </c>
      <c r="D290" s="14" t="s">
        <v>1123</v>
      </c>
      <c r="E290" s="7" t="s">
        <v>487</v>
      </c>
      <c r="F290" s="28"/>
      <c r="G290" s="29" t="s">
        <v>8549</v>
      </c>
      <c r="H290" s="28"/>
      <c r="I290" s="77">
        <v>1</v>
      </c>
      <c r="J290" s="77">
        <v>3900</v>
      </c>
      <c r="K290" s="45">
        <v>0</v>
      </c>
      <c r="L290" s="7"/>
      <c r="M290" s="21"/>
      <c r="N290" s="28"/>
      <c r="O290" s="28" t="s">
        <v>2245</v>
      </c>
      <c r="P290" s="60">
        <v>42237</v>
      </c>
      <c r="Q290" s="27"/>
    </row>
    <row r="291" spans="1:17" s="41" customFormat="1" ht="59.25" customHeight="1" x14ac:dyDescent="0.2">
      <c r="A291" s="116">
        <v>204</v>
      </c>
      <c r="B291" s="28" t="s">
        <v>2474</v>
      </c>
      <c r="C291" s="6" t="s">
        <v>5779</v>
      </c>
      <c r="D291" s="6" t="s">
        <v>1068</v>
      </c>
      <c r="E291" s="21"/>
      <c r="F291" s="7" t="s">
        <v>9991</v>
      </c>
      <c r="G291" s="29" t="s">
        <v>3360</v>
      </c>
      <c r="H291" s="29" t="s">
        <v>3635</v>
      </c>
      <c r="I291" s="56">
        <v>1</v>
      </c>
      <c r="J291" s="27">
        <v>85</v>
      </c>
      <c r="K291" s="45">
        <v>0</v>
      </c>
      <c r="L291" s="7"/>
      <c r="M291" s="21"/>
      <c r="N291" s="28"/>
      <c r="O291" s="28" t="s">
        <v>9993</v>
      </c>
      <c r="P291" s="23">
        <v>42150</v>
      </c>
      <c r="Q291" s="27"/>
    </row>
    <row r="292" spans="1:17" ht="46.5" customHeight="1" x14ac:dyDescent="0.2">
      <c r="A292" s="116">
        <v>205</v>
      </c>
      <c r="B292" s="21" t="s">
        <v>2180</v>
      </c>
      <c r="C292" s="6" t="s">
        <v>4683</v>
      </c>
      <c r="D292" s="13" t="s">
        <v>58</v>
      </c>
      <c r="E292" s="68"/>
      <c r="F292" s="7" t="s">
        <v>9992</v>
      </c>
      <c r="G292" s="7" t="s">
        <v>3360</v>
      </c>
      <c r="H292" s="28" t="s">
        <v>3836</v>
      </c>
      <c r="I292" s="56">
        <v>50</v>
      </c>
      <c r="J292" s="27">
        <v>18730</v>
      </c>
      <c r="K292" s="45">
        <v>0</v>
      </c>
      <c r="L292" s="23">
        <v>39814</v>
      </c>
      <c r="M292" s="23"/>
      <c r="N292" s="127"/>
      <c r="O292" s="28" t="s">
        <v>9993</v>
      </c>
      <c r="P292" s="23">
        <v>42150</v>
      </c>
      <c r="Q292" s="27"/>
    </row>
    <row r="293" spans="1:17" s="41" customFormat="1" ht="43.5" customHeight="1" x14ac:dyDescent="0.2">
      <c r="A293" s="116">
        <v>206</v>
      </c>
      <c r="B293" s="28" t="s">
        <v>2475</v>
      </c>
      <c r="C293" s="6" t="s">
        <v>4533</v>
      </c>
      <c r="D293" s="6" t="s">
        <v>886</v>
      </c>
      <c r="E293" s="21"/>
      <c r="F293" s="7" t="s">
        <v>9991</v>
      </c>
      <c r="G293" s="29" t="s">
        <v>3360</v>
      </c>
      <c r="H293" s="29" t="s">
        <v>3635</v>
      </c>
      <c r="I293" s="56">
        <v>2</v>
      </c>
      <c r="J293" s="27">
        <v>873.01</v>
      </c>
      <c r="K293" s="45">
        <v>0</v>
      </c>
      <c r="L293" s="7"/>
      <c r="M293" s="21"/>
      <c r="N293" s="28"/>
      <c r="O293" s="28" t="s">
        <v>9993</v>
      </c>
      <c r="P293" s="23">
        <v>42150</v>
      </c>
      <c r="Q293" s="27"/>
    </row>
    <row r="294" spans="1:17" ht="33" customHeight="1" x14ac:dyDescent="0.2">
      <c r="A294" s="116">
        <v>207</v>
      </c>
      <c r="B294" s="21" t="s">
        <v>6883</v>
      </c>
      <c r="C294" s="6" t="s">
        <v>3662</v>
      </c>
      <c r="D294" s="127"/>
      <c r="E294" s="7" t="s">
        <v>9621</v>
      </c>
      <c r="F294" s="11" t="s">
        <v>2645</v>
      </c>
      <c r="G294" s="11" t="s">
        <v>8549</v>
      </c>
      <c r="H294" s="116"/>
      <c r="I294" s="56">
        <v>1</v>
      </c>
      <c r="J294" s="27">
        <v>4490</v>
      </c>
      <c r="K294" s="27">
        <v>0</v>
      </c>
      <c r="L294" s="23">
        <v>41886</v>
      </c>
      <c r="M294" s="7" t="s">
        <v>7288</v>
      </c>
      <c r="N294" s="88">
        <v>41873</v>
      </c>
      <c r="O294" s="28" t="s">
        <v>2646</v>
      </c>
      <c r="P294" s="21" t="s">
        <v>2647</v>
      </c>
      <c r="Q294" s="127"/>
    </row>
    <row r="295" spans="1:17" ht="33" customHeight="1" x14ac:dyDescent="0.2">
      <c r="A295" s="116">
        <v>208</v>
      </c>
      <c r="B295" s="21" t="s">
        <v>6884</v>
      </c>
      <c r="C295" s="18" t="s">
        <v>6544</v>
      </c>
      <c r="D295" s="127"/>
      <c r="E295" s="7" t="s">
        <v>9621</v>
      </c>
      <c r="F295" s="11" t="s">
        <v>2645</v>
      </c>
      <c r="G295" s="7" t="s">
        <v>8549</v>
      </c>
      <c r="H295" s="116"/>
      <c r="I295" s="56">
        <v>1</v>
      </c>
      <c r="J295" s="27">
        <v>4990</v>
      </c>
      <c r="K295" s="27">
        <v>0</v>
      </c>
      <c r="L295" s="23">
        <v>41886</v>
      </c>
      <c r="M295" s="7" t="s">
        <v>7288</v>
      </c>
      <c r="N295" s="88">
        <v>41873</v>
      </c>
      <c r="O295" s="28" t="s">
        <v>2646</v>
      </c>
      <c r="P295" s="21" t="s">
        <v>2647</v>
      </c>
      <c r="Q295" s="127"/>
    </row>
    <row r="296" spans="1:17" s="41" customFormat="1" ht="21" customHeight="1" x14ac:dyDescent="0.2">
      <c r="A296" s="116">
        <v>209</v>
      </c>
      <c r="B296" s="28" t="s">
        <v>1118</v>
      </c>
      <c r="C296" s="6" t="s">
        <v>6516</v>
      </c>
      <c r="D296" s="13" t="s">
        <v>3227</v>
      </c>
      <c r="E296" s="7" t="s">
        <v>9621</v>
      </c>
      <c r="F296" s="28"/>
      <c r="G296" s="7" t="s">
        <v>8549</v>
      </c>
      <c r="H296" s="7"/>
      <c r="I296" s="45">
        <v>1</v>
      </c>
      <c r="J296" s="45">
        <v>9500</v>
      </c>
      <c r="K296" s="27">
        <v>0</v>
      </c>
      <c r="L296" s="45"/>
      <c r="M296" s="21"/>
      <c r="N296" s="28"/>
      <c r="O296" s="28" t="s">
        <v>2646</v>
      </c>
      <c r="P296" s="21" t="s">
        <v>2647</v>
      </c>
      <c r="Q296" s="27"/>
    </row>
    <row r="297" spans="1:17" ht="21" x14ac:dyDescent="0.2">
      <c r="A297" s="116">
        <v>210</v>
      </c>
      <c r="B297" s="28" t="s">
        <v>1994</v>
      </c>
      <c r="C297" s="6" t="s">
        <v>5801</v>
      </c>
      <c r="D297" s="13" t="s">
        <v>4177</v>
      </c>
      <c r="E297" s="7" t="s">
        <v>6628</v>
      </c>
      <c r="F297" s="127"/>
      <c r="G297" s="7" t="s">
        <v>8549</v>
      </c>
      <c r="H297" s="116"/>
      <c r="I297" s="45">
        <v>1</v>
      </c>
      <c r="J297" s="27">
        <v>4218.3</v>
      </c>
      <c r="K297" s="27">
        <v>0</v>
      </c>
      <c r="L297" s="27"/>
      <c r="M297" s="152"/>
      <c r="N297" s="45"/>
      <c r="O297" s="45" t="s">
        <v>4178</v>
      </c>
      <c r="P297" s="30">
        <v>42307</v>
      </c>
      <c r="Q297" s="45"/>
    </row>
    <row r="298" spans="1:17" ht="21" x14ac:dyDescent="0.2">
      <c r="A298" s="116">
        <v>211</v>
      </c>
      <c r="B298" s="28" t="s">
        <v>2540</v>
      </c>
      <c r="C298" s="6" t="s">
        <v>6320</v>
      </c>
      <c r="D298" s="13" t="s">
        <v>4521</v>
      </c>
      <c r="E298" s="7" t="s">
        <v>4351</v>
      </c>
      <c r="F298" s="127"/>
      <c r="G298" s="7" t="s">
        <v>8549</v>
      </c>
      <c r="H298" s="116"/>
      <c r="I298" s="45">
        <v>1</v>
      </c>
      <c r="J298" s="45">
        <v>4050</v>
      </c>
      <c r="K298" s="27">
        <v>0</v>
      </c>
      <c r="L298" s="152"/>
      <c r="M298" s="139"/>
      <c r="N298" s="127"/>
      <c r="O298" s="28" t="s">
        <v>4397</v>
      </c>
      <c r="P298" s="30">
        <v>42324</v>
      </c>
      <c r="Q298" s="27"/>
    </row>
    <row r="299" spans="1:17" ht="21" x14ac:dyDescent="0.2">
      <c r="A299" s="116">
        <v>212</v>
      </c>
      <c r="B299" s="21" t="s">
        <v>4404</v>
      </c>
      <c r="C299" s="6" t="s">
        <v>7991</v>
      </c>
      <c r="D299" s="6" t="s">
        <v>1168</v>
      </c>
      <c r="E299" s="7" t="s">
        <v>4351</v>
      </c>
      <c r="F299" s="127"/>
      <c r="G299" s="7" t="s">
        <v>8549</v>
      </c>
      <c r="H299" s="7"/>
      <c r="I299" s="45">
        <v>1</v>
      </c>
      <c r="J299" s="27">
        <v>20975.95</v>
      </c>
      <c r="K299" s="27">
        <v>0</v>
      </c>
      <c r="L299" s="23">
        <v>39814</v>
      </c>
      <c r="M299" s="127"/>
      <c r="N299" s="56"/>
      <c r="O299" s="28" t="s">
        <v>4397</v>
      </c>
      <c r="P299" s="30">
        <v>42324</v>
      </c>
      <c r="Q299" s="27"/>
    </row>
    <row r="300" spans="1:17" ht="44.25" customHeight="1" x14ac:dyDescent="0.2">
      <c r="A300" s="116">
        <v>213</v>
      </c>
      <c r="B300" s="21" t="s">
        <v>463</v>
      </c>
      <c r="C300" s="6" t="s">
        <v>6997</v>
      </c>
      <c r="D300" s="6" t="s">
        <v>10163</v>
      </c>
      <c r="E300" s="7" t="s">
        <v>6272</v>
      </c>
      <c r="F300" s="7" t="s">
        <v>7356</v>
      </c>
      <c r="G300" s="7" t="s">
        <v>8549</v>
      </c>
      <c r="H300" s="7"/>
      <c r="I300" s="45">
        <v>1</v>
      </c>
      <c r="J300" s="27">
        <v>21926.1</v>
      </c>
      <c r="K300" s="27">
        <v>0</v>
      </c>
      <c r="L300" s="23">
        <v>40544</v>
      </c>
      <c r="M300" s="29" t="s">
        <v>7357</v>
      </c>
      <c r="N300" s="56"/>
      <c r="O300" s="28" t="s">
        <v>7358</v>
      </c>
      <c r="P300" s="30">
        <v>42327</v>
      </c>
      <c r="Q300" s="27"/>
    </row>
    <row r="301" spans="1:17" ht="24" customHeight="1" x14ac:dyDescent="0.2">
      <c r="A301" s="116">
        <v>214</v>
      </c>
      <c r="B301" s="21" t="s">
        <v>6950</v>
      </c>
      <c r="C301" s="6" t="s">
        <v>4322</v>
      </c>
      <c r="D301" s="127"/>
      <c r="E301" s="7" t="s">
        <v>8153</v>
      </c>
      <c r="F301" s="11" t="s">
        <v>5241</v>
      </c>
      <c r="G301" s="7" t="s">
        <v>6349</v>
      </c>
      <c r="H301" s="116"/>
      <c r="I301" s="56">
        <v>4</v>
      </c>
      <c r="J301" s="45">
        <v>35990</v>
      </c>
      <c r="K301" s="27">
        <v>0</v>
      </c>
      <c r="L301" s="21"/>
      <c r="M301" s="29" t="s">
        <v>5618</v>
      </c>
      <c r="N301" s="127"/>
      <c r="O301" s="57" t="s">
        <v>5619</v>
      </c>
      <c r="P301" s="30">
        <v>42334</v>
      </c>
      <c r="Q301" s="27"/>
    </row>
    <row r="302" spans="1:17" ht="21" x14ac:dyDescent="0.2">
      <c r="A302" s="116">
        <v>215</v>
      </c>
      <c r="B302" s="28" t="s">
        <v>9599</v>
      </c>
      <c r="C302" s="6" t="s">
        <v>2521</v>
      </c>
      <c r="D302" s="13" t="s">
        <v>4659</v>
      </c>
      <c r="E302" s="7" t="s">
        <v>4060</v>
      </c>
      <c r="F302" s="127"/>
      <c r="G302" s="7" t="s">
        <v>8549</v>
      </c>
      <c r="H302" s="116"/>
      <c r="I302" s="45">
        <v>1</v>
      </c>
      <c r="J302" s="45">
        <v>3745</v>
      </c>
      <c r="K302" s="27">
        <v>0</v>
      </c>
      <c r="L302" s="152"/>
      <c r="M302" s="139"/>
      <c r="N302" s="127"/>
      <c r="O302" s="15" t="s">
        <v>6128</v>
      </c>
      <c r="P302" s="29" t="s">
        <v>6129</v>
      </c>
      <c r="Q302" s="45"/>
    </row>
    <row r="303" spans="1:17" ht="42" customHeight="1" x14ac:dyDescent="0.2">
      <c r="A303" s="116">
        <v>216</v>
      </c>
      <c r="B303" s="28" t="s">
        <v>6838</v>
      </c>
      <c r="C303" s="6" t="s">
        <v>6839</v>
      </c>
      <c r="D303" s="127"/>
      <c r="E303" s="7" t="s">
        <v>8273</v>
      </c>
      <c r="F303" s="7" t="s">
        <v>3122</v>
      </c>
      <c r="G303" s="7" t="s">
        <v>8549</v>
      </c>
      <c r="H303" s="116"/>
      <c r="I303" s="56">
        <v>1</v>
      </c>
      <c r="J303" s="27">
        <v>28500</v>
      </c>
      <c r="K303" s="27">
        <v>0</v>
      </c>
      <c r="L303" s="23">
        <v>42248</v>
      </c>
      <c r="M303" s="7" t="s">
        <v>3123</v>
      </c>
      <c r="N303" s="127"/>
      <c r="O303" s="127"/>
      <c r="P303" s="27"/>
      <c r="Q303" s="27"/>
    </row>
    <row r="304" spans="1:17" ht="42" x14ac:dyDescent="0.2">
      <c r="A304" s="116">
        <v>217</v>
      </c>
      <c r="B304" s="28" t="s">
        <v>3299</v>
      </c>
      <c r="C304" s="6" t="s">
        <v>1793</v>
      </c>
      <c r="E304" s="7" t="s">
        <v>4060</v>
      </c>
      <c r="F304" s="7" t="s">
        <v>10364</v>
      </c>
      <c r="G304" s="7" t="s">
        <v>8549</v>
      </c>
      <c r="H304" s="116"/>
      <c r="I304" s="56">
        <v>2</v>
      </c>
      <c r="J304" s="116">
        <v>5384.42</v>
      </c>
      <c r="K304" s="27">
        <v>0</v>
      </c>
      <c r="L304" s="23">
        <v>41291</v>
      </c>
      <c r="M304" s="7" t="s">
        <v>10365</v>
      </c>
      <c r="N304" s="30" t="s">
        <v>9414</v>
      </c>
      <c r="O304" s="77" t="s">
        <v>10366</v>
      </c>
      <c r="P304" s="60">
        <v>42384</v>
      </c>
      <c r="Q304" s="45"/>
    </row>
    <row r="305" spans="1:17" s="75" customFormat="1" ht="21" x14ac:dyDescent="0.2">
      <c r="A305" s="116">
        <v>218</v>
      </c>
      <c r="B305" s="34" t="s">
        <v>7180</v>
      </c>
      <c r="C305" s="5" t="s">
        <v>3844</v>
      </c>
      <c r="D305" s="35">
        <v>2007</v>
      </c>
      <c r="E305" s="4" t="s">
        <v>6483</v>
      </c>
      <c r="F305" s="44"/>
      <c r="G305" s="4" t="s">
        <v>8549</v>
      </c>
      <c r="H305" s="153"/>
      <c r="I305" s="52">
        <v>1</v>
      </c>
      <c r="J305" s="37">
        <v>10629.2</v>
      </c>
      <c r="K305" s="37">
        <v>0</v>
      </c>
      <c r="L305" s="32">
        <v>39872</v>
      </c>
      <c r="M305" s="38" t="s">
        <v>10382</v>
      </c>
      <c r="N305" s="38" t="s">
        <v>10381</v>
      </c>
      <c r="O305" s="35" t="s">
        <v>10383</v>
      </c>
      <c r="P305" s="32">
        <v>42397</v>
      </c>
      <c r="Q305" s="37"/>
    </row>
    <row r="306" spans="1:17" s="97" customFormat="1" ht="21" x14ac:dyDescent="0.2">
      <c r="A306" s="116">
        <v>219</v>
      </c>
      <c r="B306" s="35" t="s">
        <v>4901</v>
      </c>
      <c r="C306" s="5" t="s">
        <v>5708</v>
      </c>
      <c r="D306" s="44" t="s">
        <v>2120</v>
      </c>
      <c r="E306" s="4" t="s">
        <v>6483</v>
      </c>
      <c r="F306" s="173"/>
      <c r="G306" s="4" t="s">
        <v>8549</v>
      </c>
      <c r="H306" s="173"/>
      <c r="I306" s="58">
        <v>2</v>
      </c>
      <c r="J306" s="48">
        <v>9730.84</v>
      </c>
      <c r="K306" s="37">
        <v>0</v>
      </c>
      <c r="L306" s="289"/>
      <c r="M306" s="174"/>
      <c r="N306" s="173"/>
      <c r="O306" s="4" t="s">
        <v>852</v>
      </c>
      <c r="P306" s="39">
        <v>42447</v>
      </c>
      <c r="Q306" s="48"/>
    </row>
    <row r="307" spans="1:17" s="97" customFormat="1" ht="21" x14ac:dyDescent="0.2">
      <c r="A307" s="116">
        <v>220</v>
      </c>
      <c r="B307" s="35" t="s">
        <v>4908</v>
      </c>
      <c r="C307" s="5" t="s">
        <v>8951</v>
      </c>
      <c r="D307" s="44" t="s">
        <v>5152</v>
      </c>
      <c r="E307" s="4" t="s">
        <v>6483</v>
      </c>
      <c r="F307" s="173"/>
      <c r="G307" s="4" t="s">
        <v>8549</v>
      </c>
      <c r="H307" s="173"/>
      <c r="I307" s="58">
        <v>1</v>
      </c>
      <c r="J307" s="48">
        <v>3617.6</v>
      </c>
      <c r="K307" s="37">
        <v>0</v>
      </c>
      <c r="L307" s="289"/>
      <c r="M307" s="174"/>
      <c r="N307" s="173"/>
      <c r="O307" s="4" t="s">
        <v>852</v>
      </c>
      <c r="P307" s="39">
        <v>42447</v>
      </c>
      <c r="Q307" s="48"/>
    </row>
    <row r="308" spans="1:17" customFormat="1" ht="21" x14ac:dyDescent="0.2">
      <c r="A308" s="116">
        <v>221</v>
      </c>
      <c r="B308" s="35" t="s">
        <v>9781</v>
      </c>
      <c r="C308" s="6" t="s">
        <v>7372</v>
      </c>
      <c r="D308" s="5" t="s">
        <v>5538</v>
      </c>
      <c r="E308" s="3"/>
      <c r="F308" s="4" t="s">
        <v>8012</v>
      </c>
      <c r="G308" s="38" t="s">
        <v>6483</v>
      </c>
      <c r="H308" s="4" t="s">
        <v>8549</v>
      </c>
      <c r="I308" s="52">
        <v>1</v>
      </c>
      <c r="J308" s="37">
        <v>19362.419999999998</v>
      </c>
      <c r="K308" s="37">
        <v>0</v>
      </c>
      <c r="L308" s="23">
        <v>39872</v>
      </c>
      <c r="M308" s="127"/>
      <c r="N308" s="127"/>
      <c r="O308" s="28" t="s">
        <v>948</v>
      </c>
      <c r="P308" s="23">
        <v>42472</v>
      </c>
      <c r="Q308" s="37"/>
    </row>
    <row r="309" spans="1:17" customFormat="1" ht="23.25" customHeight="1" x14ac:dyDescent="0.2">
      <c r="A309" s="116">
        <v>222</v>
      </c>
      <c r="B309" s="63" t="s">
        <v>7543</v>
      </c>
      <c r="C309" s="5" t="s">
        <v>1378</v>
      </c>
      <c r="D309" s="3"/>
      <c r="E309" s="38" t="s">
        <v>3836</v>
      </c>
      <c r="F309" s="4" t="s">
        <v>946</v>
      </c>
      <c r="G309" s="38"/>
      <c r="H309" s="38" t="s">
        <v>3360</v>
      </c>
      <c r="I309" s="52">
        <v>1</v>
      </c>
      <c r="J309" s="37">
        <v>0</v>
      </c>
      <c r="K309" s="37">
        <v>0</v>
      </c>
      <c r="L309" s="32">
        <v>39814</v>
      </c>
      <c r="M309" s="127"/>
      <c r="N309" s="127"/>
      <c r="O309" s="28" t="s">
        <v>948</v>
      </c>
      <c r="P309" s="23">
        <v>42472</v>
      </c>
      <c r="Q309" s="37"/>
    </row>
    <row r="310" spans="1:17" customFormat="1" ht="22.5" customHeight="1" x14ac:dyDescent="0.2">
      <c r="A310" s="116">
        <v>223</v>
      </c>
      <c r="B310" s="21" t="s">
        <v>2178</v>
      </c>
      <c r="C310" s="5" t="s">
        <v>2922</v>
      </c>
      <c r="D310" s="44" t="s">
        <v>7779</v>
      </c>
      <c r="E310" s="28" t="s">
        <v>3836</v>
      </c>
      <c r="F310" s="7" t="s">
        <v>947</v>
      </c>
      <c r="G310" s="4"/>
      <c r="H310" s="4" t="s">
        <v>3360</v>
      </c>
      <c r="I310" s="52">
        <v>1</v>
      </c>
      <c r="J310" s="37">
        <v>18000</v>
      </c>
      <c r="K310" s="37">
        <v>0</v>
      </c>
      <c r="L310" s="32">
        <v>39995</v>
      </c>
      <c r="M310" s="127"/>
      <c r="N310" s="127"/>
      <c r="O310" s="28" t="s">
        <v>948</v>
      </c>
      <c r="P310" s="23">
        <v>42472</v>
      </c>
      <c r="Q310" s="37"/>
    </row>
    <row r="311" spans="1:17" customFormat="1" ht="21" x14ac:dyDescent="0.2">
      <c r="A311" s="116">
        <v>224</v>
      </c>
      <c r="B311" s="34" t="s">
        <v>2176</v>
      </c>
      <c r="C311" s="6" t="s">
        <v>4447</v>
      </c>
      <c r="D311" s="5" t="s">
        <v>4859</v>
      </c>
      <c r="E311" s="41" t="s">
        <v>3836</v>
      </c>
      <c r="F311" s="7" t="s">
        <v>947</v>
      </c>
      <c r="G311" s="4"/>
      <c r="H311" s="4" t="s">
        <v>3360</v>
      </c>
      <c r="I311" s="52">
        <v>1</v>
      </c>
      <c r="J311" s="37">
        <v>11271</v>
      </c>
      <c r="K311" s="37">
        <v>0</v>
      </c>
      <c r="L311" s="32">
        <v>41000</v>
      </c>
      <c r="M311" s="127"/>
      <c r="N311" s="127"/>
      <c r="O311" s="28" t="s">
        <v>948</v>
      </c>
      <c r="P311" s="23">
        <v>42472</v>
      </c>
      <c r="Q311" s="37"/>
    </row>
    <row r="312" spans="1:17" s="41" customFormat="1" ht="24.75" customHeight="1" x14ac:dyDescent="0.2">
      <c r="A312" s="116">
        <v>225</v>
      </c>
      <c r="B312" s="28" t="s">
        <v>5180</v>
      </c>
      <c r="C312" s="6" t="s">
        <v>7158</v>
      </c>
      <c r="D312" s="28"/>
      <c r="E312" s="7" t="s">
        <v>3635</v>
      </c>
      <c r="F312" s="29" t="s">
        <v>930</v>
      </c>
      <c r="G312" s="7"/>
      <c r="H312" s="11" t="s">
        <v>3360</v>
      </c>
      <c r="I312" s="56">
        <v>1</v>
      </c>
      <c r="J312" s="27">
        <v>3100</v>
      </c>
      <c r="K312" s="37">
        <v>0</v>
      </c>
      <c r="L312" s="21"/>
      <c r="M312" s="28"/>
      <c r="N312" s="28"/>
      <c r="O312" s="28" t="s">
        <v>948</v>
      </c>
      <c r="P312" s="23">
        <v>42472</v>
      </c>
      <c r="Q312" s="37"/>
    </row>
    <row r="313" spans="1:17" customFormat="1" ht="21" x14ac:dyDescent="0.2">
      <c r="A313" s="116">
        <v>226</v>
      </c>
      <c r="B313" s="127"/>
      <c r="C313" s="6" t="s">
        <v>3446</v>
      </c>
      <c r="D313" s="13" t="s">
        <v>3217</v>
      </c>
      <c r="E313" s="7" t="s">
        <v>3635</v>
      </c>
      <c r="F313" s="127"/>
      <c r="G313" s="127"/>
      <c r="H313" s="11" t="s">
        <v>3360</v>
      </c>
      <c r="I313" s="45">
        <v>1</v>
      </c>
      <c r="J313" s="45">
        <v>409.1</v>
      </c>
      <c r="K313" s="27">
        <v>0</v>
      </c>
      <c r="L313" s="2"/>
      <c r="M313" s="1"/>
      <c r="N313" s="1"/>
      <c r="O313" s="28" t="s">
        <v>949</v>
      </c>
      <c r="P313" s="23">
        <v>42472</v>
      </c>
      <c r="Q313" s="1"/>
    </row>
    <row r="314" spans="1:17" customFormat="1" ht="21" x14ac:dyDescent="0.2">
      <c r="A314" s="116">
        <v>227</v>
      </c>
      <c r="B314" s="127"/>
      <c r="C314" s="6" t="s">
        <v>6245</v>
      </c>
      <c r="D314" s="13"/>
      <c r="E314" s="7" t="s">
        <v>3635</v>
      </c>
      <c r="F314" s="127"/>
      <c r="G314" s="127"/>
      <c r="H314" s="11" t="s">
        <v>3360</v>
      </c>
      <c r="I314" s="45">
        <v>1</v>
      </c>
      <c r="J314" s="45">
        <v>700</v>
      </c>
      <c r="K314" s="27">
        <v>700</v>
      </c>
      <c r="L314" s="2"/>
      <c r="M314" s="1"/>
      <c r="N314" s="1"/>
      <c r="O314" s="28" t="s">
        <v>949</v>
      </c>
      <c r="P314" s="23">
        <v>42472</v>
      </c>
      <c r="Q314" s="1"/>
    </row>
    <row r="315" spans="1:17" customFormat="1" ht="21" x14ac:dyDescent="0.2">
      <c r="A315" s="116">
        <v>228</v>
      </c>
      <c r="B315" s="127"/>
      <c r="C315" s="6" t="s">
        <v>8109</v>
      </c>
      <c r="D315" s="13" t="s">
        <v>4558</v>
      </c>
      <c r="E315" s="7" t="s">
        <v>3635</v>
      </c>
      <c r="F315" s="127"/>
      <c r="G315" s="127"/>
      <c r="H315" s="11" t="s">
        <v>3360</v>
      </c>
      <c r="I315" s="77">
        <v>1</v>
      </c>
      <c r="J315" s="77">
        <v>1854</v>
      </c>
      <c r="K315" s="27">
        <v>0</v>
      </c>
      <c r="L315" s="2"/>
      <c r="M315" s="1"/>
      <c r="N315" s="1"/>
      <c r="O315" s="28" t="s">
        <v>949</v>
      </c>
      <c r="P315" s="23">
        <v>42472</v>
      </c>
      <c r="Q315" s="1"/>
    </row>
    <row r="316" spans="1:17" customFormat="1" ht="21" x14ac:dyDescent="0.2">
      <c r="A316" s="116">
        <v>229</v>
      </c>
      <c r="B316" s="127"/>
      <c r="C316" s="6" t="s">
        <v>8110</v>
      </c>
      <c r="D316" s="13" t="s">
        <v>4312</v>
      </c>
      <c r="E316" s="7" t="s">
        <v>3635</v>
      </c>
      <c r="F316" s="127"/>
      <c r="G316" s="127"/>
      <c r="H316" s="11" t="s">
        <v>3360</v>
      </c>
      <c r="I316" s="45">
        <v>1</v>
      </c>
      <c r="J316" s="45">
        <v>3264</v>
      </c>
      <c r="K316" s="27">
        <v>0</v>
      </c>
      <c r="L316" s="2"/>
      <c r="M316" s="1"/>
      <c r="N316" s="1"/>
      <c r="O316" s="28" t="s">
        <v>949</v>
      </c>
      <c r="P316" s="23">
        <v>42472</v>
      </c>
      <c r="Q316" s="1"/>
    </row>
    <row r="317" spans="1:17" s="200" customFormat="1" ht="16.5" customHeight="1" x14ac:dyDescent="0.2">
      <c r="A317" s="233">
        <v>230</v>
      </c>
      <c r="B317" s="230"/>
      <c r="C317" s="185" t="s">
        <v>4847</v>
      </c>
      <c r="D317" s="195" t="s">
        <v>10065</v>
      </c>
      <c r="E317" s="187" t="s">
        <v>3635</v>
      </c>
      <c r="F317" s="230"/>
      <c r="G317" s="230"/>
      <c r="H317" s="235" t="s">
        <v>3360</v>
      </c>
      <c r="I317" s="198">
        <v>1</v>
      </c>
      <c r="J317" s="198">
        <v>2701.98</v>
      </c>
      <c r="K317" s="189">
        <v>0</v>
      </c>
      <c r="L317" s="227"/>
      <c r="M317" s="196"/>
      <c r="N317" s="196"/>
      <c r="O317" s="186" t="s">
        <v>949</v>
      </c>
      <c r="P317" s="199">
        <v>42472</v>
      </c>
      <c r="Q317" s="196"/>
    </row>
    <row r="318" spans="1:17" s="200" customFormat="1" ht="21" x14ac:dyDescent="0.2">
      <c r="A318" s="233">
        <v>231</v>
      </c>
      <c r="B318" s="230"/>
      <c r="C318" s="185" t="s">
        <v>6271</v>
      </c>
      <c r="D318" s="195" t="s">
        <v>10066</v>
      </c>
      <c r="E318" s="187" t="s">
        <v>3635</v>
      </c>
      <c r="F318" s="230"/>
      <c r="G318" s="230"/>
      <c r="H318" s="235" t="s">
        <v>3360</v>
      </c>
      <c r="I318" s="198">
        <v>1</v>
      </c>
      <c r="J318" s="198">
        <v>1938</v>
      </c>
      <c r="K318" s="189">
        <v>0</v>
      </c>
      <c r="L318" s="227"/>
      <c r="M318" s="196"/>
      <c r="N318" s="196"/>
      <c r="O318" s="186" t="s">
        <v>949</v>
      </c>
      <c r="P318" s="199">
        <v>42472</v>
      </c>
      <c r="Q318" s="196"/>
    </row>
    <row r="319" spans="1:17" s="200" customFormat="1" ht="21" x14ac:dyDescent="0.2">
      <c r="A319" s="233">
        <v>232</v>
      </c>
      <c r="B319" s="230"/>
      <c r="C319" s="185" t="s">
        <v>1349</v>
      </c>
      <c r="D319" s="195" t="s">
        <v>459</v>
      </c>
      <c r="E319" s="187" t="s">
        <v>3635</v>
      </c>
      <c r="F319" s="230"/>
      <c r="G319" s="230"/>
      <c r="H319" s="235" t="s">
        <v>3360</v>
      </c>
      <c r="I319" s="198">
        <v>1</v>
      </c>
      <c r="J319" s="198">
        <v>5207.1000000000004</v>
      </c>
      <c r="K319" s="189">
        <v>0</v>
      </c>
      <c r="L319" s="227"/>
      <c r="M319" s="196"/>
      <c r="N319" s="196"/>
      <c r="O319" s="186" t="s">
        <v>949</v>
      </c>
      <c r="P319" s="199">
        <v>42472</v>
      </c>
      <c r="Q319" s="196"/>
    </row>
    <row r="320" spans="1:17" customFormat="1" ht="21" x14ac:dyDescent="0.2">
      <c r="A320" s="116">
        <v>233</v>
      </c>
      <c r="B320" s="13"/>
      <c r="C320" s="6" t="s">
        <v>7026</v>
      </c>
      <c r="D320" s="116"/>
      <c r="E320" s="7" t="s">
        <v>3635</v>
      </c>
      <c r="F320" s="127"/>
      <c r="G320" s="127"/>
      <c r="H320" s="11" t="s">
        <v>3360</v>
      </c>
      <c r="I320" s="45">
        <v>1</v>
      </c>
      <c r="J320" s="45">
        <v>2997</v>
      </c>
      <c r="K320" s="27">
        <v>0</v>
      </c>
      <c r="L320" s="2"/>
      <c r="M320" s="1"/>
      <c r="N320" s="1"/>
      <c r="O320" s="28" t="s">
        <v>949</v>
      </c>
      <c r="P320" s="23">
        <v>42472</v>
      </c>
      <c r="Q320" s="1"/>
    </row>
    <row r="321" spans="1:17" customFormat="1" ht="21" x14ac:dyDescent="0.2">
      <c r="A321" s="116">
        <v>234</v>
      </c>
      <c r="B321" s="13"/>
      <c r="C321" s="6" t="s">
        <v>8159</v>
      </c>
      <c r="D321" s="116"/>
      <c r="E321" s="7" t="s">
        <v>3635</v>
      </c>
      <c r="F321" s="127"/>
      <c r="G321" s="127"/>
      <c r="H321" s="11" t="s">
        <v>3360</v>
      </c>
      <c r="I321" s="45">
        <v>40</v>
      </c>
      <c r="J321" s="45">
        <v>2550</v>
      </c>
      <c r="K321" s="27">
        <v>2550</v>
      </c>
      <c r="L321" s="2"/>
      <c r="M321" s="1"/>
      <c r="N321" s="1"/>
      <c r="O321" s="28" t="s">
        <v>949</v>
      </c>
      <c r="P321" s="23">
        <v>42472</v>
      </c>
      <c r="Q321" s="1"/>
    </row>
    <row r="322" spans="1:17" customFormat="1" ht="21" x14ac:dyDescent="0.2">
      <c r="A322" s="116">
        <v>235</v>
      </c>
      <c r="B322" s="13"/>
      <c r="C322" s="6" t="s">
        <v>2246</v>
      </c>
      <c r="D322" s="116"/>
      <c r="E322" s="7" t="s">
        <v>3635</v>
      </c>
      <c r="F322" s="127"/>
      <c r="G322" s="127"/>
      <c r="H322" s="11" t="s">
        <v>3360</v>
      </c>
      <c r="I322" s="45">
        <v>6</v>
      </c>
      <c r="J322" s="45">
        <v>1530</v>
      </c>
      <c r="K322" s="27">
        <v>1530</v>
      </c>
      <c r="L322" s="2"/>
      <c r="M322" s="1"/>
      <c r="N322" s="1"/>
      <c r="O322" s="28" t="s">
        <v>949</v>
      </c>
      <c r="P322" s="23">
        <v>42472</v>
      </c>
      <c r="Q322" s="1"/>
    </row>
    <row r="323" spans="1:17" customFormat="1" ht="21" x14ac:dyDescent="0.2">
      <c r="A323" s="116">
        <v>236</v>
      </c>
      <c r="B323" s="13"/>
      <c r="C323" s="6" t="s">
        <v>9265</v>
      </c>
      <c r="D323" s="116"/>
      <c r="E323" s="7" t="s">
        <v>3635</v>
      </c>
      <c r="F323" s="127"/>
      <c r="G323" s="127"/>
      <c r="H323" s="11" t="s">
        <v>3360</v>
      </c>
      <c r="I323" s="45">
        <v>2</v>
      </c>
      <c r="J323" s="45">
        <v>3166</v>
      </c>
      <c r="K323" s="27">
        <v>0</v>
      </c>
      <c r="L323" s="2"/>
      <c r="M323" s="1"/>
      <c r="N323" s="1"/>
      <c r="O323" s="28" t="s">
        <v>949</v>
      </c>
      <c r="P323" s="23">
        <v>42472</v>
      </c>
      <c r="Q323" s="1"/>
    </row>
    <row r="324" spans="1:17" customFormat="1" ht="21" x14ac:dyDescent="0.2">
      <c r="A324" s="116">
        <v>237</v>
      </c>
      <c r="B324" s="13"/>
      <c r="C324" s="6" t="s">
        <v>9092</v>
      </c>
      <c r="D324" s="116"/>
      <c r="E324" s="7" t="s">
        <v>3635</v>
      </c>
      <c r="F324" s="127"/>
      <c r="G324" s="127"/>
      <c r="H324" s="11" t="s">
        <v>3360</v>
      </c>
      <c r="I324" s="45">
        <v>1</v>
      </c>
      <c r="J324" s="45">
        <v>31</v>
      </c>
      <c r="K324" s="27">
        <v>31</v>
      </c>
      <c r="L324" s="2"/>
      <c r="M324" s="1"/>
      <c r="N324" s="1"/>
      <c r="O324" s="28" t="s">
        <v>949</v>
      </c>
      <c r="P324" s="23">
        <v>42472</v>
      </c>
      <c r="Q324" s="1"/>
    </row>
    <row r="325" spans="1:17" customFormat="1" ht="21" x14ac:dyDescent="0.2">
      <c r="A325" s="116">
        <v>238</v>
      </c>
      <c r="B325" s="13"/>
      <c r="C325" s="6" t="s">
        <v>7824</v>
      </c>
      <c r="D325" s="116"/>
      <c r="E325" s="7" t="s">
        <v>3635</v>
      </c>
      <c r="F325" s="127"/>
      <c r="G325" s="127"/>
      <c r="H325" s="11" t="s">
        <v>3360</v>
      </c>
      <c r="I325" s="45">
        <v>1</v>
      </c>
      <c r="J325" s="45">
        <v>40</v>
      </c>
      <c r="K325" s="27">
        <v>40</v>
      </c>
      <c r="L325" s="2"/>
      <c r="M325" s="1"/>
      <c r="N325" s="1"/>
      <c r="O325" s="28" t="s">
        <v>949</v>
      </c>
      <c r="P325" s="23">
        <v>42472</v>
      </c>
      <c r="Q325" s="1"/>
    </row>
    <row r="326" spans="1:17" customFormat="1" ht="21" x14ac:dyDescent="0.2">
      <c r="A326" s="116">
        <v>239</v>
      </c>
      <c r="B326" s="13"/>
      <c r="C326" s="6" t="s">
        <v>7497</v>
      </c>
      <c r="D326" s="116"/>
      <c r="E326" s="7" t="s">
        <v>3635</v>
      </c>
      <c r="F326" s="127"/>
      <c r="G326" s="127"/>
      <c r="H326" s="11" t="s">
        <v>3360</v>
      </c>
      <c r="I326" s="45">
        <v>3</v>
      </c>
      <c r="J326" s="45">
        <v>540</v>
      </c>
      <c r="K326" s="27">
        <v>540</v>
      </c>
      <c r="L326" s="2"/>
      <c r="M326" s="1"/>
      <c r="N326" s="1"/>
      <c r="O326" s="28" t="s">
        <v>949</v>
      </c>
      <c r="P326" s="23">
        <v>42472</v>
      </c>
      <c r="Q326" s="1"/>
    </row>
    <row r="327" spans="1:17" customFormat="1" ht="21" x14ac:dyDescent="0.2">
      <c r="A327" s="116">
        <v>240</v>
      </c>
      <c r="B327" s="13"/>
      <c r="C327" s="6" t="s">
        <v>7498</v>
      </c>
      <c r="D327" s="116"/>
      <c r="E327" s="7" t="s">
        <v>3635</v>
      </c>
      <c r="F327" s="127"/>
      <c r="G327" s="127"/>
      <c r="H327" s="11" t="s">
        <v>3360</v>
      </c>
      <c r="I327" s="45">
        <v>1</v>
      </c>
      <c r="J327" s="45">
        <v>4000</v>
      </c>
      <c r="K327" s="27">
        <v>0</v>
      </c>
      <c r="L327" s="2"/>
      <c r="M327" s="1"/>
      <c r="N327" s="1"/>
      <c r="O327" s="28" t="s">
        <v>949</v>
      </c>
      <c r="P327" s="23">
        <v>42472</v>
      </c>
      <c r="Q327" s="1"/>
    </row>
    <row r="328" spans="1:17" customFormat="1" ht="21" x14ac:dyDescent="0.2">
      <c r="A328" s="116">
        <v>241</v>
      </c>
      <c r="B328" s="13"/>
      <c r="C328" s="6" t="s">
        <v>7499</v>
      </c>
      <c r="D328" s="116"/>
      <c r="E328" s="7" t="s">
        <v>3635</v>
      </c>
      <c r="F328" s="127"/>
      <c r="G328" s="127"/>
      <c r="H328" s="11" t="s">
        <v>3360</v>
      </c>
      <c r="I328" s="45">
        <v>65</v>
      </c>
      <c r="J328" s="45">
        <v>0</v>
      </c>
      <c r="K328" s="27">
        <v>0</v>
      </c>
      <c r="L328" s="2"/>
      <c r="M328" s="1"/>
      <c r="N328" s="1"/>
      <c r="O328" s="28" t="s">
        <v>949</v>
      </c>
      <c r="P328" s="23">
        <v>42472</v>
      </c>
      <c r="Q328" s="1"/>
    </row>
    <row r="329" spans="1:17" customFormat="1" ht="21" x14ac:dyDescent="0.2">
      <c r="A329" s="116">
        <v>242</v>
      </c>
      <c r="B329" s="13"/>
      <c r="C329" s="6" t="s">
        <v>1146</v>
      </c>
      <c r="D329" s="116"/>
      <c r="E329" s="7" t="s">
        <v>3635</v>
      </c>
      <c r="F329" s="127"/>
      <c r="G329" s="127"/>
      <c r="H329" s="11" t="s">
        <v>3360</v>
      </c>
      <c r="I329" s="45">
        <v>1</v>
      </c>
      <c r="J329" s="45">
        <v>130</v>
      </c>
      <c r="K329" s="27">
        <v>130</v>
      </c>
      <c r="L329" s="2"/>
      <c r="M329" s="1"/>
      <c r="N329" s="1"/>
      <c r="O329" s="28" t="s">
        <v>949</v>
      </c>
      <c r="P329" s="23">
        <v>42472</v>
      </c>
      <c r="Q329" s="1"/>
    </row>
    <row r="330" spans="1:17" customFormat="1" ht="21" x14ac:dyDescent="0.2">
      <c r="A330" s="116">
        <v>243</v>
      </c>
      <c r="B330" s="13"/>
      <c r="C330" s="6" t="s">
        <v>9376</v>
      </c>
      <c r="D330" s="116"/>
      <c r="E330" s="7" t="s">
        <v>3635</v>
      </c>
      <c r="F330" s="127"/>
      <c r="G330" s="127"/>
      <c r="H330" s="11" t="s">
        <v>3360</v>
      </c>
      <c r="I330" s="45">
        <v>1</v>
      </c>
      <c r="J330" s="45">
        <v>7710</v>
      </c>
      <c r="K330" s="27">
        <v>0</v>
      </c>
      <c r="L330" s="2"/>
      <c r="M330" s="1"/>
      <c r="N330" s="1"/>
      <c r="O330" s="28" t="s">
        <v>949</v>
      </c>
      <c r="P330" s="23">
        <v>42472</v>
      </c>
      <c r="Q330" s="1"/>
    </row>
    <row r="331" spans="1:17" customFormat="1" ht="21" x14ac:dyDescent="0.2">
      <c r="A331" s="116">
        <v>244</v>
      </c>
      <c r="B331" s="13"/>
      <c r="C331" s="6" t="s">
        <v>1850</v>
      </c>
      <c r="D331" s="116"/>
      <c r="E331" s="7" t="s">
        <v>3635</v>
      </c>
      <c r="F331" s="127"/>
      <c r="G331" s="127"/>
      <c r="H331" s="11" t="s">
        <v>3360</v>
      </c>
      <c r="I331" s="45">
        <v>1</v>
      </c>
      <c r="J331" s="45">
        <v>850</v>
      </c>
      <c r="K331" s="27">
        <v>0</v>
      </c>
      <c r="L331" s="2"/>
      <c r="M331" s="1"/>
      <c r="N331" s="1"/>
      <c r="O331" s="28" t="s">
        <v>949</v>
      </c>
      <c r="P331" s="23">
        <v>42472</v>
      </c>
      <c r="Q331" s="1"/>
    </row>
    <row r="332" spans="1:17" customFormat="1" ht="21" x14ac:dyDescent="0.2">
      <c r="A332" s="116">
        <v>245</v>
      </c>
      <c r="B332" s="13"/>
      <c r="C332" s="6" t="s">
        <v>5297</v>
      </c>
      <c r="D332" s="116"/>
      <c r="E332" s="7" t="s">
        <v>3635</v>
      </c>
      <c r="F332" s="127"/>
      <c r="G332" s="127"/>
      <c r="H332" s="11" t="s">
        <v>3360</v>
      </c>
      <c r="I332" s="45">
        <v>1</v>
      </c>
      <c r="J332" s="45">
        <v>6045</v>
      </c>
      <c r="K332" s="27">
        <v>0</v>
      </c>
      <c r="L332" s="2"/>
      <c r="M332" s="1"/>
      <c r="N332" s="1"/>
      <c r="O332" s="28" t="s">
        <v>949</v>
      </c>
      <c r="P332" s="23">
        <v>42472</v>
      </c>
      <c r="Q332" s="1"/>
    </row>
    <row r="333" spans="1:17" customFormat="1" ht="21" x14ac:dyDescent="0.2">
      <c r="A333" s="116">
        <v>246</v>
      </c>
      <c r="B333" s="13"/>
      <c r="C333" s="6" t="s">
        <v>5297</v>
      </c>
      <c r="D333" s="116"/>
      <c r="E333" s="7" t="s">
        <v>3635</v>
      </c>
      <c r="F333" s="127"/>
      <c r="G333" s="127"/>
      <c r="H333" s="11" t="s">
        <v>3360</v>
      </c>
      <c r="I333" s="45">
        <v>1</v>
      </c>
      <c r="J333" s="45">
        <v>5325</v>
      </c>
      <c r="K333" s="27">
        <v>0</v>
      </c>
      <c r="L333" s="2"/>
      <c r="M333" s="1"/>
      <c r="N333" s="1"/>
      <c r="O333" s="28" t="s">
        <v>949</v>
      </c>
      <c r="P333" s="23">
        <v>42472</v>
      </c>
      <c r="Q333" s="1"/>
    </row>
    <row r="334" spans="1:17" customFormat="1" ht="21" x14ac:dyDescent="0.2">
      <c r="A334" s="116">
        <v>247</v>
      </c>
      <c r="B334" s="13"/>
      <c r="C334" s="6" t="s">
        <v>1851</v>
      </c>
      <c r="D334" s="116"/>
      <c r="E334" s="7" t="s">
        <v>3635</v>
      </c>
      <c r="F334" s="127"/>
      <c r="G334" s="127"/>
      <c r="H334" s="11" t="s">
        <v>3360</v>
      </c>
      <c r="I334" s="45">
        <v>1</v>
      </c>
      <c r="J334" s="45">
        <v>3020</v>
      </c>
      <c r="K334" s="27">
        <v>0</v>
      </c>
      <c r="L334" s="2"/>
      <c r="M334" s="1"/>
      <c r="N334" s="1"/>
      <c r="O334" s="28" t="s">
        <v>949</v>
      </c>
      <c r="P334" s="23">
        <v>42472</v>
      </c>
      <c r="Q334" s="1"/>
    </row>
    <row r="335" spans="1:17" customFormat="1" ht="21" x14ac:dyDescent="0.2">
      <c r="A335" s="116">
        <v>248</v>
      </c>
      <c r="B335" s="13"/>
      <c r="C335" s="6" t="s">
        <v>1852</v>
      </c>
      <c r="D335" s="116"/>
      <c r="E335" s="7" t="s">
        <v>3635</v>
      </c>
      <c r="F335" s="127"/>
      <c r="G335" s="127"/>
      <c r="H335" s="11" t="s">
        <v>3360</v>
      </c>
      <c r="I335" s="45">
        <v>2</v>
      </c>
      <c r="J335" s="45">
        <v>320</v>
      </c>
      <c r="K335" s="27">
        <v>320</v>
      </c>
      <c r="L335" s="2"/>
      <c r="M335" s="1"/>
      <c r="N335" s="1"/>
      <c r="O335" s="28" t="s">
        <v>949</v>
      </c>
      <c r="P335" s="23">
        <v>42472</v>
      </c>
      <c r="Q335" s="1"/>
    </row>
    <row r="336" spans="1:17" s="41" customFormat="1" ht="24.75" customHeight="1" x14ac:dyDescent="0.2">
      <c r="A336" s="116">
        <v>249</v>
      </c>
      <c r="B336" s="28"/>
      <c r="C336" s="6" t="s">
        <v>950</v>
      </c>
      <c r="D336" s="28"/>
      <c r="E336" s="7" t="s">
        <v>3635</v>
      </c>
      <c r="F336" s="29"/>
      <c r="G336" s="7"/>
      <c r="H336" s="11" t="s">
        <v>3360</v>
      </c>
      <c r="I336" s="27">
        <v>1</v>
      </c>
      <c r="J336" s="27">
        <v>3257</v>
      </c>
      <c r="K336" s="37">
        <v>0</v>
      </c>
      <c r="L336" s="21"/>
      <c r="M336" s="28"/>
      <c r="N336" s="28"/>
      <c r="O336" s="28" t="s">
        <v>949</v>
      </c>
      <c r="P336" s="23">
        <v>42472</v>
      </c>
      <c r="Q336" s="37"/>
    </row>
    <row r="337" spans="1:17" s="41" customFormat="1" ht="24.75" customHeight="1" x14ac:dyDescent="0.2">
      <c r="A337" s="116">
        <v>250</v>
      </c>
      <c r="B337" s="28"/>
      <c r="C337" s="6" t="s">
        <v>6169</v>
      </c>
      <c r="D337" s="28"/>
      <c r="E337" s="7" t="s">
        <v>3635</v>
      </c>
      <c r="F337" s="29"/>
      <c r="G337" s="7"/>
      <c r="H337" s="11" t="s">
        <v>3360</v>
      </c>
      <c r="I337" s="27">
        <v>1</v>
      </c>
      <c r="J337" s="27">
        <v>7653</v>
      </c>
      <c r="K337" s="37">
        <v>0</v>
      </c>
      <c r="L337" s="21"/>
      <c r="M337" s="28"/>
      <c r="N337" s="28"/>
      <c r="O337" s="28" t="s">
        <v>949</v>
      </c>
      <c r="P337" s="23">
        <v>42472</v>
      </c>
      <c r="Q337" s="37"/>
    </row>
    <row r="338" spans="1:17" s="41" customFormat="1" ht="24.75" customHeight="1" x14ac:dyDescent="0.2">
      <c r="A338" s="116">
        <v>251</v>
      </c>
      <c r="B338" s="28"/>
      <c r="C338" s="6" t="s">
        <v>5994</v>
      </c>
      <c r="D338" s="28"/>
      <c r="E338" s="7" t="s">
        <v>3635</v>
      </c>
      <c r="F338" s="29"/>
      <c r="G338" s="7"/>
      <c r="H338" s="11" t="s">
        <v>3360</v>
      </c>
      <c r="I338" s="27">
        <v>1</v>
      </c>
      <c r="J338" s="27">
        <v>1740</v>
      </c>
      <c r="K338" s="37">
        <v>0</v>
      </c>
      <c r="L338" s="21"/>
      <c r="M338" s="28"/>
      <c r="N338" s="28"/>
      <c r="O338" s="28" t="s">
        <v>949</v>
      </c>
      <c r="P338" s="23">
        <v>42472</v>
      </c>
      <c r="Q338" s="37"/>
    </row>
    <row r="339" spans="1:17" s="41" customFormat="1" ht="24.75" customHeight="1" x14ac:dyDescent="0.2">
      <c r="A339" s="116">
        <v>252</v>
      </c>
      <c r="B339" s="28"/>
      <c r="C339" s="6" t="s">
        <v>951</v>
      </c>
      <c r="D339" s="28"/>
      <c r="E339" s="7" t="s">
        <v>3635</v>
      </c>
      <c r="F339" s="29"/>
      <c r="G339" s="7"/>
      <c r="H339" s="11" t="s">
        <v>3360</v>
      </c>
      <c r="I339" s="27">
        <v>6</v>
      </c>
      <c r="J339" s="27">
        <v>2578.02</v>
      </c>
      <c r="K339" s="37">
        <v>2578.02</v>
      </c>
      <c r="L339" s="21"/>
      <c r="M339" s="28"/>
      <c r="N339" s="28"/>
      <c r="O339" s="28" t="s">
        <v>949</v>
      </c>
      <c r="P339" s="23">
        <v>42472</v>
      </c>
      <c r="Q339" s="37"/>
    </row>
    <row r="340" spans="1:17" s="41" customFormat="1" ht="24.75" customHeight="1" x14ac:dyDescent="0.2">
      <c r="A340" s="116">
        <v>253</v>
      </c>
      <c r="B340" s="28"/>
      <c r="C340" s="6" t="s">
        <v>952</v>
      </c>
      <c r="D340" s="28"/>
      <c r="E340" s="7" t="s">
        <v>3635</v>
      </c>
      <c r="F340" s="29"/>
      <c r="G340" s="7"/>
      <c r="H340" s="11" t="s">
        <v>3360</v>
      </c>
      <c r="I340" s="27">
        <v>1</v>
      </c>
      <c r="J340" s="27">
        <v>1693.6</v>
      </c>
      <c r="K340" s="37">
        <v>1693.6</v>
      </c>
      <c r="L340" s="21"/>
      <c r="M340" s="28"/>
      <c r="N340" s="28"/>
      <c r="O340" s="28" t="s">
        <v>949</v>
      </c>
      <c r="P340" s="23">
        <v>42472</v>
      </c>
      <c r="Q340" s="37"/>
    </row>
    <row r="341" spans="1:17" s="41" customFormat="1" ht="24.75" customHeight="1" x14ac:dyDescent="0.2">
      <c r="A341" s="116">
        <v>254</v>
      </c>
      <c r="B341" s="28"/>
      <c r="C341" s="6" t="s">
        <v>953</v>
      </c>
      <c r="D341" s="28"/>
      <c r="E341" s="7" t="s">
        <v>3635</v>
      </c>
      <c r="F341" s="29"/>
      <c r="G341" s="7"/>
      <c r="H341" s="11" t="s">
        <v>3360</v>
      </c>
      <c r="I341" s="27">
        <v>1</v>
      </c>
      <c r="J341" s="27">
        <v>1550</v>
      </c>
      <c r="K341" s="37">
        <v>1550</v>
      </c>
      <c r="L341" s="21"/>
      <c r="M341" s="28"/>
      <c r="N341" s="28"/>
      <c r="O341" s="28" t="s">
        <v>949</v>
      </c>
      <c r="P341" s="23">
        <v>42472</v>
      </c>
      <c r="Q341" s="37"/>
    </row>
    <row r="342" spans="1:17" s="41" customFormat="1" ht="24.75" customHeight="1" x14ac:dyDescent="0.2">
      <c r="A342" s="116">
        <v>255</v>
      </c>
      <c r="B342" s="28"/>
      <c r="C342" s="6" t="s">
        <v>954</v>
      </c>
      <c r="D342" s="28"/>
      <c r="E342" s="7" t="s">
        <v>3635</v>
      </c>
      <c r="F342" s="29"/>
      <c r="G342" s="7"/>
      <c r="H342" s="11" t="s">
        <v>3360</v>
      </c>
      <c r="I342" s="27">
        <v>2</v>
      </c>
      <c r="J342" s="27">
        <v>950</v>
      </c>
      <c r="K342" s="37">
        <v>0</v>
      </c>
      <c r="L342" s="21"/>
      <c r="M342" s="28"/>
      <c r="N342" s="28"/>
      <c r="O342" s="28" t="s">
        <v>949</v>
      </c>
      <c r="P342" s="23">
        <v>42472</v>
      </c>
      <c r="Q342" s="37"/>
    </row>
    <row r="343" spans="1:17" s="41" customFormat="1" ht="24.75" customHeight="1" x14ac:dyDescent="0.2">
      <c r="A343" s="116">
        <v>256</v>
      </c>
      <c r="B343" s="28"/>
      <c r="C343" s="6" t="s">
        <v>955</v>
      </c>
      <c r="D343" s="28"/>
      <c r="E343" s="7" t="s">
        <v>3635</v>
      </c>
      <c r="F343" s="29"/>
      <c r="G343" s="7"/>
      <c r="H343" s="11" t="s">
        <v>3360</v>
      </c>
      <c r="I343" s="27">
        <v>2</v>
      </c>
      <c r="J343" s="27">
        <v>1034.5</v>
      </c>
      <c r="K343" s="37">
        <v>1034.5</v>
      </c>
      <c r="L343" s="21"/>
      <c r="M343" s="28"/>
      <c r="N343" s="28"/>
      <c r="O343" s="28" t="s">
        <v>949</v>
      </c>
      <c r="P343" s="23">
        <v>42472</v>
      </c>
      <c r="Q343" s="37"/>
    </row>
    <row r="344" spans="1:17" s="41" customFormat="1" ht="24.75" customHeight="1" x14ac:dyDescent="0.2">
      <c r="A344" s="116">
        <v>257</v>
      </c>
      <c r="B344" s="28"/>
      <c r="C344" s="6" t="s">
        <v>8159</v>
      </c>
      <c r="D344" s="28"/>
      <c r="E344" s="7" t="s">
        <v>3635</v>
      </c>
      <c r="F344" s="29"/>
      <c r="G344" s="7"/>
      <c r="H344" s="11" t="s">
        <v>3360</v>
      </c>
      <c r="I344" s="27">
        <v>40</v>
      </c>
      <c r="J344" s="27">
        <v>2550</v>
      </c>
      <c r="K344" s="37">
        <v>2550</v>
      </c>
      <c r="L344" s="21"/>
      <c r="M344" s="28"/>
      <c r="N344" s="28"/>
      <c r="O344" s="28" t="s">
        <v>949</v>
      </c>
      <c r="P344" s="23">
        <v>42472</v>
      </c>
      <c r="Q344" s="37"/>
    </row>
    <row r="345" spans="1:17" s="41" customFormat="1" ht="24.75" customHeight="1" x14ac:dyDescent="0.2">
      <c r="A345" s="116">
        <v>258</v>
      </c>
      <c r="B345" s="28"/>
      <c r="C345" s="6" t="s">
        <v>956</v>
      </c>
      <c r="D345" s="28"/>
      <c r="E345" s="7" t="s">
        <v>3635</v>
      </c>
      <c r="F345" s="29"/>
      <c r="G345" s="7"/>
      <c r="H345" s="11" t="s">
        <v>3360</v>
      </c>
      <c r="I345" s="27">
        <v>21</v>
      </c>
      <c r="J345" s="27">
        <v>7364.28</v>
      </c>
      <c r="K345" s="37">
        <v>7364.28</v>
      </c>
      <c r="L345" s="21"/>
      <c r="M345" s="28"/>
      <c r="N345" s="28"/>
      <c r="O345" s="28" t="s">
        <v>949</v>
      </c>
      <c r="P345" s="23">
        <v>42472</v>
      </c>
      <c r="Q345" s="37"/>
    </row>
    <row r="346" spans="1:17" s="41" customFormat="1" ht="24.75" customHeight="1" x14ac:dyDescent="0.2">
      <c r="A346" s="116">
        <v>259</v>
      </c>
      <c r="B346" s="28"/>
      <c r="C346" s="6" t="s">
        <v>957</v>
      </c>
      <c r="D346" s="28"/>
      <c r="E346" s="7" t="s">
        <v>3635</v>
      </c>
      <c r="F346" s="29"/>
      <c r="G346" s="7"/>
      <c r="H346" s="11" t="s">
        <v>3360</v>
      </c>
      <c r="I346" s="27">
        <v>2</v>
      </c>
      <c r="J346" s="27">
        <v>228.34</v>
      </c>
      <c r="K346" s="37">
        <v>228.34</v>
      </c>
      <c r="L346" s="21"/>
      <c r="M346" s="28"/>
      <c r="N346" s="28"/>
      <c r="O346" s="28" t="s">
        <v>949</v>
      </c>
      <c r="P346" s="23">
        <v>42472</v>
      </c>
      <c r="Q346" s="37"/>
    </row>
    <row r="347" spans="1:17" s="41" customFormat="1" ht="24.75" customHeight="1" x14ac:dyDescent="0.2">
      <c r="A347" s="116">
        <v>260</v>
      </c>
      <c r="B347" s="28"/>
      <c r="C347" s="6" t="s">
        <v>958</v>
      </c>
      <c r="D347" s="28"/>
      <c r="E347" s="7" t="s">
        <v>3635</v>
      </c>
      <c r="F347" s="29"/>
      <c r="G347" s="7"/>
      <c r="H347" s="11" t="s">
        <v>3360</v>
      </c>
      <c r="I347" s="27">
        <v>1</v>
      </c>
      <c r="J347" s="27">
        <v>8982</v>
      </c>
      <c r="K347" s="37">
        <v>0</v>
      </c>
      <c r="L347" s="21"/>
      <c r="M347" s="28"/>
      <c r="N347" s="28"/>
      <c r="O347" s="28" t="s">
        <v>949</v>
      </c>
      <c r="P347" s="23">
        <v>42472</v>
      </c>
      <c r="Q347" s="37"/>
    </row>
    <row r="348" spans="1:17" s="41" customFormat="1" ht="24.75" customHeight="1" x14ac:dyDescent="0.2">
      <c r="A348" s="116">
        <v>261</v>
      </c>
      <c r="B348" s="28"/>
      <c r="C348" s="6" t="s">
        <v>959</v>
      </c>
      <c r="D348" s="28"/>
      <c r="E348" s="7" t="s">
        <v>3635</v>
      </c>
      <c r="F348" s="29"/>
      <c r="G348" s="7"/>
      <c r="H348" s="11" t="s">
        <v>3360</v>
      </c>
      <c r="I348" s="27">
        <v>1</v>
      </c>
      <c r="J348" s="27">
        <v>300</v>
      </c>
      <c r="K348" s="37">
        <v>300</v>
      </c>
      <c r="L348" s="21"/>
      <c r="M348" s="28"/>
      <c r="N348" s="28"/>
      <c r="O348" s="28" t="s">
        <v>949</v>
      </c>
      <c r="P348" s="23">
        <v>42472</v>
      </c>
      <c r="Q348" s="37"/>
    </row>
    <row r="349" spans="1:17" s="41" customFormat="1" ht="24.75" customHeight="1" x14ac:dyDescent="0.2">
      <c r="A349" s="116">
        <v>262</v>
      </c>
      <c r="B349" s="28"/>
      <c r="C349" s="6" t="s">
        <v>960</v>
      </c>
      <c r="D349" s="28"/>
      <c r="E349" s="7" t="s">
        <v>3635</v>
      </c>
      <c r="F349" s="29"/>
      <c r="G349" s="7"/>
      <c r="H349" s="11" t="s">
        <v>3360</v>
      </c>
      <c r="I349" s="27">
        <v>10</v>
      </c>
      <c r="J349" s="27">
        <v>53.4</v>
      </c>
      <c r="K349" s="37">
        <v>53.4</v>
      </c>
      <c r="L349" s="21"/>
      <c r="M349" s="28"/>
      <c r="N349" s="28"/>
      <c r="O349" s="28" t="s">
        <v>949</v>
      </c>
      <c r="P349" s="23">
        <v>42472</v>
      </c>
      <c r="Q349" s="37"/>
    </row>
    <row r="350" spans="1:17" s="41" customFormat="1" ht="24.75" customHeight="1" x14ac:dyDescent="0.2">
      <c r="A350" s="116">
        <v>263</v>
      </c>
      <c r="B350" s="28"/>
      <c r="C350" s="6" t="s">
        <v>960</v>
      </c>
      <c r="D350" s="28"/>
      <c r="E350" s="7" t="s">
        <v>3635</v>
      </c>
      <c r="F350" s="29"/>
      <c r="G350" s="7"/>
      <c r="H350" s="11" t="s">
        <v>3360</v>
      </c>
      <c r="I350" s="27">
        <v>8</v>
      </c>
      <c r="J350" s="27">
        <v>24.83</v>
      </c>
      <c r="K350" s="37">
        <v>24.83</v>
      </c>
      <c r="L350" s="21"/>
      <c r="M350" s="28"/>
      <c r="N350" s="28"/>
      <c r="O350" s="28" t="s">
        <v>949</v>
      </c>
      <c r="P350" s="23">
        <v>42472</v>
      </c>
      <c r="Q350" s="37"/>
    </row>
    <row r="351" spans="1:17" s="41" customFormat="1" ht="24.75" customHeight="1" x14ac:dyDescent="0.2">
      <c r="A351" s="116">
        <v>264</v>
      </c>
      <c r="B351" s="28"/>
      <c r="C351" s="6" t="s">
        <v>961</v>
      </c>
      <c r="D351" s="28"/>
      <c r="E351" s="7" t="s">
        <v>3635</v>
      </c>
      <c r="F351" s="29"/>
      <c r="G351" s="7"/>
      <c r="H351" s="11" t="s">
        <v>3360</v>
      </c>
      <c r="I351" s="27">
        <v>3</v>
      </c>
      <c r="J351" s="27">
        <v>3060</v>
      </c>
      <c r="K351" s="37">
        <v>0</v>
      </c>
      <c r="L351" s="21"/>
      <c r="M351" s="28"/>
      <c r="N351" s="28"/>
      <c r="O351" s="28" t="s">
        <v>949</v>
      </c>
      <c r="P351" s="23">
        <v>42472</v>
      </c>
      <c r="Q351" s="37"/>
    </row>
    <row r="352" spans="1:17" s="41" customFormat="1" ht="24.75" customHeight="1" x14ac:dyDescent="0.2">
      <c r="A352" s="116">
        <v>265</v>
      </c>
      <c r="B352" s="28"/>
      <c r="C352" s="6" t="s">
        <v>962</v>
      </c>
      <c r="D352" s="28"/>
      <c r="E352" s="7" t="s">
        <v>3635</v>
      </c>
      <c r="F352" s="29"/>
      <c r="G352" s="7"/>
      <c r="H352" s="11" t="s">
        <v>3360</v>
      </c>
      <c r="I352" s="27">
        <v>1</v>
      </c>
      <c r="J352" s="27">
        <v>2542.37</v>
      </c>
      <c r="K352" s="37">
        <v>0</v>
      </c>
      <c r="L352" s="21"/>
      <c r="M352" s="28"/>
      <c r="N352" s="28"/>
      <c r="O352" s="28" t="s">
        <v>949</v>
      </c>
      <c r="P352" s="23">
        <v>42472</v>
      </c>
      <c r="Q352" s="37"/>
    </row>
    <row r="353" spans="1:17" s="41" customFormat="1" ht="24.75" customHeight="1" x14ac:dyDescent="0.2">
      <c r="A353" s="116">
        <v>266</v>
      </c>
      <c r="B353" s="28"/>
      <c r="C353" s="6" t="s">
        <v>963</v>
      </c>
      <c r="D353" s="28"/>
      <c r="E353" s="7" t="s">
        <v>3635</v>
      </c>
      <c r="F353" s="29"/>
      <c r="G353" s="7"/>
      <c r="H353" s="11" t="s">
        <v>3360</v>
      </c>
      <c r="I353" s="27">
        <v>1</v>
      </c>
      <c r="J353" s="27">
        <v>5000</v>
      </c>
      <c r="K353" s="37">
        <v>0</v>
      </c>
      <c r="L353" s="21"/>
      <c r="M353" s="28"/>
      <c r="N353" s="28"/>
      <c r="O353" s="28" t="s">
        <v>949</v>
      </c>
      <c r="P353" s="23">
        <v>42472</v>
      </c>
      <c r="Q353" s="37"/>
    </row>
    <row r="354" spans="1:17" s="41" customFormat="1" ht="24.75" customHeight="1" x14ac:dyDescent="0.2">
      <c r="A354" s="116">
        <v>267</v>
      </c>
      <c r="B354" s="28"/>
      <c r="C354" s="6" t="s">
        <v>964</v>
      </c>
      <c r="D354" s="28"/>
      <c r="E354" s="7" t="s">
        <v>3635</v>
      </c>
      <c r="F354" s="29"/>
      <c r="G354" s="7"/>
      <c r="H354" s="11" t="s">
        <v>3360</v>
      </c>
      <c r="I354" s="27">
        <v>1</v>
      </c>
      <c r="J354" s="27">
        <v>3650</v>
      </c>
      <c r="K354" s="37">
        <v>0</v>
      </c>
      <c r="L354" s="21"/>
      <c r="M354" s="28"/>
      <c r="N354" s="28"/>
      <c r="O354" s="28" t="s">
        <v>949</v>
      </c>
      <c r="P354" s="23">
        <v>42472</v>
      </c>
      <c r="Q354" s="37"/>
    </row>
    <row r="355" spans="1:17" s="41" customFormat="1" ht="24.75" customHeight="1" x14ac:dyDescent="0.2">
      <c r="A355" s="116">
        <v>268</v>
      </c>
      <c r="B355" s="28"/>
      <c r="C355" s="6" t="s">
        <v>965</v>
      </c>
      <c r="D355" s="28"/>
      <c r="E355" s="7" t="s">
        <v>3635</v>
      </c>
      <c r="F355" s="29"/>
      <c r="G355" s="7"/>
      <c r="H355" s="11" t="s">
        <v>3360</v>
      </c>
      <c r="I355" s="27">
        <v>5</v>
      </c>
      <c r="J355" s="27">
        <v>1394.2</v>
      </c>
      <c r="K355" s="37">
        <v>1394.2</v>
      </c>
      <c r="L355" s="21"/>
      <c r="M355" s="28"/>
      <c r="N355" s="28"/>
      <c r="O355" s="28" t="s">
        <v>949</v>
      </c>
      <c r="P355" s="23">
        <v>42472</v>
      </c>
      <c r="Q355" s="37"/>
    </row>
    <row r="356" spans="1:17" s="41" customFormat="1" ht="24.75" customHeight="1" x14ac:dyDescent="0.2">
      <c r="A356" s="116">
        <v>269</v>
      </c>
      <c r="B356" s="28"/>
      <c r="C356" s="6" t="s">
        <v>966</v>
      </c>
      <c r="D356" s="28"/>
      <c r="E356" s="7" t="s">
        <v>3635</v>
      </c>
      <c r="F356" s="29"/>
      <c r="G356" s="7"/>
      <c r="H356" s="11" t="s">
        <v>3360</v>
      </c>
      <c r="I356" s="27">
        <v>1</v>
      </c>
      <c r="J356" s="27">
        <v>2988</v>
      </c>
      <c r="K356" s="37">
        <v>0</v>
      </c>
      <c r="L356" s="21"/>
      <c r="M356" s="28"/>
      <c r="N356" s="28"/>
      <c r="O356" s="28" t="s">
        <v>949</v>
      </c>
      <c r="P356" s="23">
        <v>42472</v>
      </c>
      <c r="Q356" s="37"/>
    </row>
    <row r="357" spans="1:17" s="93" customFormat="1" ht="19.5" customHeight="1" x14ac:dyDescent="0.2">
      <c r="A357" s="116">
        <v>270</v>
      </c>
      <c r="B357" s="35" t="s">
        <v>967</v>
      </c>
      <c r="C357" s="5" t="s">
        <v>888</v>
      </c>
      <c r="D357" s="71" t="s">
        <v>981</v>
      </c>
      <c r="E357" s="35" t="s">
        <v>3635</v>
      </c>
      <c r="F357" s="5" t="s">
        <v>1008</v>
      </c>
      <c r="G357" s="177" t="s">
        <v>9533</v>
      </c>
      <c r="H357" s="4" t="s">
        <v>4357</v>
      </c>
      <c r="I357" s="48">
        <v>1</v>
      </c>
      <c r="J357" s="48">
        <v>149</v>
      </c>
      <c r="K357" s="37">
        <v>0</v>
      </c>
      <c r="L357" s="34"/>
      <c r="M357" s="32"/>
      <c r="N357" s="3"/>
      <c r="O357" s="35" t="s">
        <v>1011</v>
      </c>
      <c r="P357" s="39">
        <v>42473</v>
      </c>
      <c r="Q357" s="37"/>
    </row>
    <row r="358" spans="1:17" s="93" customFormat="1" ht="19.5" customHeight="1" x14ac:dyDescent="0.2">
      <c r="A358" s="116">
        <v>271</v>
      </c>
      <c r="B358" s="35" t="s">
        <v>968</v>
      </c>
      <c r="C358" s="5" t="s">
        <v>888</v>
      </c>
      <c r="D358" s="178" t="s">
        <v>929</v>
      </c>
      <c r="E358" s="35" t="s">
        <v>3635</v>
      </c>
      <c r="F358" s="5" t="s">
        <v>1009</v>
      </c>
      <c r="G358" s="177" t="s">
        <v>9533</v>
      </c>
      <c r="H358" s="4" t="s">
        <v>4357</v>
      </c>
      <c r="I358" s="48">
        <v>3</v>
      </c>
      <c r="J358" s="48">
        <v>921.6</v>
      </c>
      <c r="K358" s="37">
        <v>0</v>
      </c>
      <c r="L358" s="34"/>
      <c r="M358" s="32"/>
      <c r="N358" s="3"/>
      <c r="O358" s="35" t="s">
        <v>1011</v>
      </c>
      <c r="P358" s="39">
        <v>42473</v>
      </c>
      <c r="Q358" s="37"/>
    </row>
    <row r="359" spans="1:17" s="93" customFormat="1" ht="19.5" customHeight="1" x14ac:dyDescent="0.2">
      <c r="A359" s="116">
        <v>272</v>
      </c>
      <c r="B359" s="35" t="s">
        <v>986</v>
      </c>
      <c r="C359" s="5" t="s">
        <v>909</v>
      </c>
      <c r="D359" s="5"/>
      <c r="E359" s="35" t="s">
        <v>3635</v>
      </c>
      <c r="F359" s="44" t="s">
        <v>1010</v>
      </c>
      <c r="G359" s="177" t="s">
        <v>917</v>
      </c>
      <c r="H359" s="4" t="s">
        <v>4357</v>
      </c>
      <c r="I359" s="48">
        <v>3</v>
      </c>
      <c r="J359" s="48">
        <v>11479.95</v>
      </c>
      <c r="K359" s="37">
        <v>0</v>
      </c>
      <c r="L359" s="34"/>
      <c r="M359" s="32"/>
      <c r="N359" s="3"/>
      <c r="O359" s="35" t="s">
        <v>1011</v>
      </c>
      <c r="P359" s="39">
        <v>42473</v>
      </c>
      <c r="Q359" s="52"/>
    </row>
    <row r="360" spans="1:17" s="93" customFormat="1" ht="19.5" customHeight="1" x14ac:dyDescent="0.2">
      <c r="A360" s="116">
        <v>273</v>
      </c>
      <c r="B360" s="35" t="s">
        <v>989</v>
      </c>
      <c r="C360" s="5" t="s">
        <v>912</v>
      </c>
      <c r="D360" s="5"/>
      <c r="E360" s="35" t="s">
        <v>3635</v>
      </c>
      <c r="F360" s="44" t="s">
        <v>1010</v>
      </c>
      <c r="G360" s="177" t="s">
        <v>917</v>
      </c>
      <c r="H360" s="4" t="s">
        <v>4357</v>
      </c>
      <c r="I360" s="48">
        <v>1</v>
      </c>
      <c r="J360" s="48">
        <v>480</v>
      </c>
      <c r="K360" s="37">
        <v>0</v>
      </c>
      <c r="L360" s="34"/>
      <c r="M360" s="32"/>
      <c r="N360" s="3"/>
      <c r="O360" s="35" t="s">
        <v>1011</v>
      </c>
      <c r="P360" s="39">
        <v>42473</v>
      </c>
      <c r="Q360" s="52"/>
    </row>
    <row r="361" spans="1:17" s="200" customFormat="1" ht="42" customHeight="1" x14ac:dyDescent="0.2">
      <c r="A361" s="116">
        <v>274</v>
      </c>
      <c r="B361" s="184" t="s">
        <v>9785</v>
      </c>
      <c r="C361" s="185" t="s">
        <v>8308</v>
      </c>
      <c r="D361" s="205" t="s">
        <v>4599</v>
      </c>
      <c r="E361" s="186"/>
      <c r="F361" s="187" t="s">
        <v>10557</v>
      </c>
      <c r="G361" s="187" t="s">
        <v>1233</v>
      </c>
      <c r="H361" s="187" t="s">
        <v>8549</v>
      </c>
      <c r="I361" s="197">
        <v>1</v>
      </c>
      <c r="J361" s="189">
        <v>7168</v>
      </c>
      <c r="K361" s="189">
        <v>0</v>
      </c>
      <c r="L361" s="199">
        <v>39814</v>
      </c>
      <c r="M361" s="198" t="s">
        <v>10558</v>
      </c>
      <c r="N361" s="196"/>
      <c r="O361" s="186" t="s">
        <v>10559</v>
      </c>
      <c r="P361" s="199">
        <v>42447</v>
      </c>
      <c r="Q361" s="189"/>
    </row>
    <row r="362" spans="1:17" s="200" customFormat="1" ht="32.25" customHeight="1" x14ac:dyDescent="0.2">
      <c r="A362" s="116">
        <v>275</v>
      </c>
      <c r="B362" s="184" t="s">
        <v>9786</v>
      </c>
      <c r="C362" s="185" t="s">
        <v>8103</v>
      </c>
      <c r="D362" s="185" t="s">
        <v>2134</v>
      </c>
      <c r="E362" s="186"/>
      <c r="F362" s="187" t="s">
        <v>10557</v>
      </c>
      <c r="G362" s="187" t="s">
        <v>1233</v>
      </c>
      <c r="H362" s="187" t="s">
        <v>8549</v>
      </c>
      <c r="I362" s="197">
        <v>1</v>
      </c>
      <c r="J362" s="189">
        <v>10248</v>
      </c>
      <c r="K362" s="189">
        <v>0</v>
      </c>
      <c r="L362" s="199">
        <v>39814</v>
      </c>
      <c r="M362" s="198" t="s">
        <v>10558</v>
      </c>
      <c r="N362" s="196"/>
      <c r="O362" s="186" t="s">
        <v>10559</v>
      </c>
      <c r="P362" s="199">
        <v>42447</v>
      </c>
      <c r="Q362" s="189"/>
    </row>
    <row r="363" spans="1:17" s="200" customFormat="1" ht="18" customHeight="1" x14ac:dyDescent="0.2">
      <c r="A363" s="116">
        <v>276</v>
      </c>
      <c r="B363" s="184" t="s">
        <v>3100</v>
      </c>
      <c r="C363" s="185" t="s">
        <v>7826</v>
      </c>
      <c r="D363" s="185" t="s">
        <v>2135</v>
      </c>
      <c r="E363" s="186"/>
      <c r="F363" s="187" t="s">
        <v>10557</v>
      </c>
      <c r="G363" s="187" t="s">
        <v>1233</v>
      </c>
      <c r="H363" s="187" t="s">
        <v>8549</v>
      </c>
      <c r="I363" s="197">
        <v>1</v>
      </c>
      <c r="J363" s="189">
        <v>17763.2</v>
      </c>
      <c r="K363" s="189">
        <v>0</v>
      </c>
      <c r="L363" s="199">
        <v>40544</v>
      </c>
      <c r="M363" s="198" t="s">
        <v>10558</v>
      </c>
      <c r="N363" s="196"/>
      <c r="O363" s="186" t="s">
        <v>10559</v>
      </c>
      <c r="P363" s="199">
        <v>42447</v>
      </c>
      <c r="Q363" s="189"/>
    </row>
    <row r="364" spans="1:17" s="200" customFormat="1" ht="21" x14ac:dyDescent="0.2">
      <c r="A364" s="116">
        <v>277</v>
      </c>
      <c r="B364" s="186" t="s">
        <v>1226</v>
      </c>
      <c r="C364" s="185" t="s">
        <v>3237</v>
      </c>
      <c r="D364" s="195" t="s">
        <v>4305</v>
      </c>
      <c r="E364" s="196"/>
      <c r="F364" s="227"/>
      <c r="G364" s="187" t="s">
        <v>1233</v>
      </c>
      <c r="H364" s="187" t="s">
        <v>8549</v>
      </c>
      <c r="I364" s="198">
        <v>1</v>
      </c>
      <c r="J364" s="198">
        <v>3780</v>
      </c>
      <c r="K364" s="189">
        <v>0</v>
      </c>
      <c r="L364" s="228"/>
      <c r="M364" s="229"/>
      <c r="N364" s="230"/>
      <c r="O364" s="186" t="s">
        <v>10559</v>
      </c>
      <c r="P364" s="199">
        <v>42447</v>
      </c>
      <c r="Q364" s="189"/>
    </row>
    <row r="365" spans="1:17" s="200" customFormat="1" ht="21" x14ac:dyDescent="0.2">
      <c r="A365" s="116">
        <v>278</v>
      </c>
      <c r="B365" s="187" t="s">
        <v>10626</v>
      </c>
      <c r="C365" s="185" t="s">
        <v>1178</v>
      </c>
      <c r="D365" s="195" t="s">
        <v>10628</v>
      </c>
      <c r="E365" s="227"/>
      <c r="F365" s="196"/>
      <c r="G365" s="187" t="s">
        <v>8062</v>
      </c>
      <c r="H365" s="187" t="s">
        <v>8549</v>
      </c>
      <c r="I365" s="198">
        <v>2</v>
      </c>
      <c r="J365" s="198">
        <v>14137.92</v>
      </c>
      <c r="K365" s="189">
        <v>0</v>
      </c>
      <c r="L365" s="228"/>
      <c r="M365" s="239"/>
      <c r="O365" s="240" t="s">
        <v>10627</v>
      </c>
      <c r="P365" s="190">
        <v>42501</v>
      </c>
      <c r="Q365" s="198"/>
    </row>
    <row r="366" spans="1:17" customFormat="1" ht="21" x14ac:dyDescent="0.2">
      <c r="A366" s="116">
        <v>279</v>
      </c>
      <c r="B366" s="21" t="s">
        <v>10655</v>
      </c>
      <c r="C366" s="6" t="s">
        <v>1848</v>
      </c>
      <c r="D366" s="116"/>
      <c r="E366" s="35"/>
      <c r="F366" s="12"/>
      <c r="G366" s="7" t="s">
        <v>5132</v>
      </c>
      <c r="H366" s="4" t="s">
        <v>8549</v>
      </c>
      <c r="I366" s="52">
        <v>1</v>
      </c>
      <c r="J366" s="37">
        <v>27741.599999999999</v>
      </c>
      <c r="K366" s="189">
        <v>0</v>
      </c>
      <c r="L366" s="32">
        <v>39814</v>
      </c>
      <c r="M366" s="127"/>
      <c r="N366" s="127"/>
      <c r="O366" s="186" t="s">
        <v>10656</v>
      </c>
      <c r="P366" s="32">
        <v>42412</v>
      </c>
      <c r="Q366" s="37"/>
    </row>
    <row r="367" spans="1:17" customFormat="1" ht="21" x14ac:dyDescent="0.2">
      <c r="A367" s="116">
        <v>280</v>
      </c>
      <c r="B367" s="28" t="s">
        <v>7786</v>
      </c>
      <c r="C367" s="6" t="s">
        <v>4845</v>
      </c>
      <c r="D367" s="13" t="s">
        <v>5403</v>
      </c>
      <c r="E367" s="28"/>
      <c r="F367" s="127"/>
      <c r="G367" s="7" t="s">
        <v>8273</v>
      </c>
      <c r="H367" s="7" t="s">
        <v>8549</v>
      </c>
      <c r="I367" s="74">
        <v>1</v>
      </c>
      <c r="J367" s="45">
        <v>3740</v>
      </c>
      <c r="K367" s="189">
        <v>0</v>
      </c>
      <c r="L367" s="82"/>
      <c r="M367" s="87"/>
      <c r="N367" s="127"/>
      <c r="O367" s="186" t="s">
        <v>2245</v>
      </c>
      <c r="P367" s="30">
        <v>42559</v>
      </c>
      <c r="Q367" s="45"/>
    </row>
    <row r="368" spans="1:17" s="200" customFormat="1" ht="21" x14ac:dyDescent="0.2">
      <c r="A368" s="116">
        <v>281</v>
      </c>
      <c r="B368" s="186" t="s">
        <v>2588</v>
      </c>
      <c r="C368" s="185" t="s">
        <v>6982</v>
      </c>
      <c r="D368" s="195" t="s">
        <v>4180</v>
      </c>
      <c r="E368" s="227"/>
      <c r="F368" s="196"/>
      <c r="G368" s="187" t="s">
        <v>6483</v>
      </c>
      <c r="H368" s="187" t="s">
        <v>8549</v>
      </c>
      <c r="I368" s="202">
        <v>4</v>
      </c>
      <c r="J368" s="198">
        <v>12200</v>
      </c>
      <c r="K368" s="189">
        <v>0</v>
      </c>
      <c r="L368" s="228"/>
      <c r="M368" s="229"/>
      <c r="N368" s="196"/>
      <c r="O368" s="186" t="s">
        <v>11513</v>
      </c>
      <c r="P368" s="190">
        <v>42653</v>
      </c>
      <c r="Q368" s="198"/>
    </row>
    <row r="369" spans="1:17" s="226" customFormat="1" ht="32.25" customHeight="1" x14ac:dyDescent="0.2">
      <c r="A369" s="116">
        <v>282</v>
      </c>
      <c r="B369" s="186" t="s">
        <v>11517</v>
      </c>
      <c r="C369" s="185" t="s">
        <v>6839</v>
      </c>
      <c r="D369" s="191"/>
      <c r="E369" s="184" t="s">
        <v>10338</v>
      </c>
      <c r="F369" s="187" t="s">
        <v>11547</v>
      </c>
      <c r="G369" s="187" t="s">
        <v>6</v>
      </c>
      <c r="H369" s="187" t="s">
        <v>8549</v>
      </c>
      <c r="I369" s="198">
        <v>1</v>
      </c>
      <c r="J369" s="198">
        <v>28500</v>
      </c>
      <c r="K369" s="189">
        <v>0</v>
      </c>
      <c r="L369" s="199">
        <v>42635</v>
      </c>
      <c r="M369" s="217" t="s">
        <v>11549</v>
      </c>
      <c r="N369" s="191"/>
      <c r="O369" s="186" t="s">
        <v>11548</v>
      </c>
      <c r="P369" s="190">
        <v>42683</v>
      </c>
      <c r="Q369" s="189"/>
    </row>
    <row r="370" spans="1:17" s="200" customFormat="1" ht="21" x14ac:dyDescent="0.2">
      <c r="A370" s="116">
        <v>283</v>
      </c>
      <c r="B370" s="186" t="s">
        <v>5154</v>
      </c>
      <c r="C370" s="185" t="s">
        <v>3875</v>
      </c>
      <c r="D370" s="195" t="s">
        <v>4701</v>
      </c>
      <c r="E370" s="227"/>
      <c r="F370" s="196"/>
      <c r="G370" s="187" t="s">
        <v>6483</v>
      </c>
      <c r="H370" s="187" t="s">
        <v>8549</v>
      </c>
      <c r="I370" s="202">
        <v>1</v>
      </c>
      <c r="J370" s="198">
        <v>4087.4</v>
      </c>
      <c r="K370" s="189">
        <v>0</v>
      </c>
      <c r="L370" s="228"/>
      <c r="M370" s="229"/>
      <c r="N370" s="196"/>
      <c r="O370" s="186" t="s">
        <v>11635</v>
      </c>
      <c r="P370" s="206" t="s">
        <v>11636</v>
      </c>
      <c r="Q370" s="198"/>
    </row>
    <row r="371" spans="1:17" s="200" customFormat="1" ht="20.25" customHeight="1" x14ac:dyDescent="0.2">
      <c r="A371" s="116">
        <v>284</v>
      </c>
      <c r="B371" s="240" t="s">
        <v>11444</v>
      </c>
      <c r="C371" s="185" t="s">
        <v>10440</v>
      </c>
      <c r="D371" s="195" t="s">
        <v>10443</v>
      </c>
      <c r="E371" s="227"/>
      <c r="F371" s="7" t="s">
        <v>11657</v>
      </c>
      <c r="G371" s="187"/>
      <c r="H371" s="187" t="s">
        <v>3360</v>
      </c>
      <c r="I371" s="202">
        <v>1</v>
      </c>
      <c r="J371" s="198">
        <v>7169</v>
      </c>
      <c r="K371" s="189">
        <v>0</v>
      </c>
      <c r="L371" s="184"/>
      <c r="M371" s="197"/>
      <c r="N371" s="196"/>
      <c r="O371" s="186" t="s">
        <v>11659</v>
      </c>
      <c r="P371" s="206" t="s">
        <v>11660</v>
      </c>
      <c r="Q371" s="198"/>
    </row>
    <row r="372" spans="1:17" customFormat="1" ht="21" x14ac:dyDescent="0.2">
      <c r="A372" s="116">
        <v>285</v>
      </c>
      <c r="B372" s="28" t="s">
        <v>885</v>
      </c>
      <c r="C372" s="6" t="s">
        <v>8336</v>
      </c>
      <c r="D372" s="116"/>
      <c r="E372" s="23"/>
      <c r="F372" s="6"/>
      <c r="G372" s="7"/>
      <c r="H372" s="29" t="s">
        <v>3360</v>
      </c>
      <c r="I372" s="56">
        <v>1</v>
      </c>
      <c r="J372" s="27">
        <v>1391</v>
      </c>
      <c r="K372" s="189">
        <v>0</v>
      </c>
      <c r="L372" s="21"/>
      <c r="M372" s="23"/>
      <c r="N372" s="127"/>
      <c r="O372" s="186" t="s">
        <v>11658</v>
      </c>
      <c r="P372" s="206" t="s">
        <v>11660</v>
      </c>
      <c r="Q372" s="27"/>
    </row>
    <row r="373" spans="1:17" s="226" customFormat="1" ht="42" customHeight="1" x14ac:dyDescent="0.2">
      <c r="A373" s="116">
        <v>286</v>
      </c>
      <c r="B373" s="186" t="s">
        <v>10597</v>
      </c>
      <c r="C373" s="185" t="s">
        <v>10610</v>
      </c>
      <c r="D373" s="195" t="s">
        <v>10611</v>
      </c>
      <c r="E373" s="184"/>
      <c r="F373" s="187" t="s">
        <v>11661</v>
      </c>
      <c r="G373" s="187" t="s">
        <v>7888</v>
      </c>
      <c r="H373" s="187" t="s">
        <v>8549</v>
      </c>
      <c r="I373" s="198">
        <v>1</v>
      </c>
      <c r="J373" s="198">
        <v>4482.82</v>
      </c>
      <c r="K373" s="189">
        <v>0</v>
      </c>
      <c r="L373" s="199">
        <v>39082</v>
      </c>
      <c r="M373" s="191"/>
      <c r="N373" s="191"/>
      <c r="O373" s="186" t="s">
        <v>11662</v>
      </c>
      <c r="P373" s="199">
        <v>42734</v>
      </c>
      <c r="Q373" s="197"/>
    </row>
    <row r="374" spans="1:17" s="241" customFormat="1" ht="37.5" customHeight="1" x14ac:dyDescent="0.2">
      <c r="A374" s="116">
        <v>287</v>
      </c>
      <c r="B374" s="186" t="s">
        <v>4647</v>
      </c>
      <c r="C374" s="185" t="s">
        <v>295</v>
      </c>
      <c r="D374" s="195" t="s">
        <v>10360</v>
      </c>
      <c r="E374" s="186"/>
      <c r="F374" s="206" t="s">
        <v>11722</v>
      </c>
      <c r="G374" s="187" t="s">
        <v>7213</v>
      </c>
      <c r="H374" s="206" t="s">
        <v>6349</v>
      </c>
      <c r="I374" s="206" t="s">
        <v>6766</v>
      </c>
      <c r="J374" s="186">
        <v>12838.99</v>
      </c>
      <c r="K374" s="189">
        <v>0</v>
      </c>
      <c r="L374" s="206" t="s">
        <v>10361</v>
      </c>
      <c r="M374" s="186"/>
      <c r="N374" s="197"/>
      <c r="O374" s="186" t="s">
        <v>11723</v>
      </c>
      <c r="P374" s="199">
        <v>42734</v>
      </c>
      <c r="Q374" s="189"/>
    </row>
    <row r="375" spans="1:17" s="200" customFormat="1" ht="21" x14ac:dyDescent="0.2">
      <c r="A375" s="233">
        <v>288</v>
      </c>
      <c r="B375" s="186" t="s">
        <v>10040</v>
      </c>
      <c r="C375" s="185" t="s">
        <v>594</v>
      </c>
      <c r="D375" s="195" t="s">
        <v>7654</v>
      </c>
      <c r="E375" s="186"/>
      <c r="F375" s="196"/>
      <c r="G375" s="187" t="s">
        <v>8273</v>
      </c>
      <c r="H375" s="187" t="s">
        <v>8549</v>
      </c>
      <c r="I375" s="202">
        <v>1</v>
      </c>
      <c r="J375" s="187">
        <v>6779.52</v>
      </c>
      <c r="K375" s="189">
        <v>0</v>
      </c>
      <c r="L375" s="228"/>
      <c r="M375" s="272"/>
      <c r="N375" s="196"/>
      <c r="O375" s="186" t="s">
        <v>11784</v>
      </c>
      <c r="P375" s="190">
        <v>42800</v>
      </c>
      <c r="Q375" s="198"/>
    </row>
    <row r="376" spans="1:17" s="200" customFormat="1" ht="21" x14ac:dyDescent="0.2">
      <c r="A376" s="233">
        <v>289</v>
      </c>
      <c r="B376" s="187" t="s">
        <v>11802</v>
      </c>
      <c r="C376" s="185" t="s">
        <v>5809</v>
      </c>
      <c r="D376" s="195" t="s">
        <v>5829</v>
      </c>
      <c r="E376" s="230"/>
      <c r="F376" s="187" t="s">
        <v>11804</v>
      </c>
      <c r="G376" s="187" t="s">
        <v>5132</v>
      </c>
      <c r="H376" s="187" t="s">
        <v>8549</v>
      </c>
      <c r="I376" s="202">
        <v>1</v>
      </c>
      <c r="J376" s="198">
        <v>4661</v>
      </c>
      <c r="K376" s="189">
        <v>0</v>
      </c>
      <c r="L376" s="186"/>
      <c r="M376" s="229"/>
      <c r="N376" s="230"/>
      <c r="O376" s="186" t="s">
        <v>11805</v>
      </c>
      <c r="P376" s="190">
        <v>42822</v>
      </c>
      <c r="Q376" s="189"/>
    </row>
    <row r="377" spans="1:17" s="200" customFormat="1" ht="21" x14ac:dyDescent="0.2">
      <c r="A377" s="233">
        <v>290</v>
      </c>
      <c r="B377" s="187" t="s">
        <v>11803</v>
      </c>
      <c r="C377" s="185" t="s">
        <v>6073</v>
      </c>
      <c r="D377" s="195" t="s">
        <v>6377</v>
      </c>
      <c r="E377" s="196"/>
      <c r="F377" s="230"/>
      <c r="G377" s="187" t="s">
        <v>5132</v>
      </c>
      <c r="H377" s="187" t="s">
        <v>8549</v>
      </c>
      <c r="I377" s="202">
        <v>1</v>
      </c>
      <c r="J377" s="198">
        <v>7827.6</v>
      </c>
      <c r="K377" s="189">
        <v>0</v>
      </c>
      <c r="L377" s="184"/>
      <c r="M377" s="229"/>
      <c r="N377" s="230"/>
      <c r="O377" s="186" t="s">
        <v>11805</v>
      </c>
      <c r="P377" s="190">
        <v>42822</v>
      </c>
      <c r="Q377" s="189"/>
    </row>
    <row r="378" spans="1:17" s="226" customFormat="1" ht="32.25" customHeight="1" x14ac:dyDescent="0.2">
      <c r="A378" s="233">
        <v>291</v>
      </c>
      <c r="B378" s="186" t="s">
        <v>11871</v>
      </c>
      <c r="C378" s="210" t="s">
        <v>11887</v>
      </c>
      <c r="D378" s="191"/>
      <c r="E378" s="211" t="s">
        <v>11745</v>
      </c>
      <c r="F378" s="187" t="s">
        <v>11996</v>
      </c>
      <c r="G378" s="187" t="s">
        <v>4060</v>
      </c>
      <c r="H378" s="187" t="s">
        <v>8549</v>
      </c>
      <c r="I378" s="214">
        <v>63</v>
      </c>
      <c r="J378" s="215">
        <v>1512</v>
      </c>
      <c r="K378" s="189">
        <v>0</v>
      </c>
      <c r="L378" s="247">
        <v>42829</v>
      </c>
      <c r="M378" s="217" t="s">
        <v>11998</v>
      </c>
      <c r="O378" s="186" t="s">
        <v>11997</v>
      </c>
      <c r="P378" s="298">
        <v>42893</v>
      </c>
      <c r="Q378" s="216"/>
    </row>
    <row r="379" spans="1:17" s="226" customFormat="1" ht="35.25" customHeight="1" x14ac:dyDescent="0.2">
      <c r="A379" s="233">
        <v>292</v>
      </c>
      <c r="B379" s="186" t="s">
        <v>11871</v>
      </c>
      <c r="C379" s="210" t="s">
        <v>11887</v>
      </c>
      <c r="D379" s="191"/>
      <c r="E379" s="211" t="s">
        <v>11745</v>
      </c>
      <c r="F379" s="187" t="s">
        <v>11996</v>
      </c>
      <c r="G379" s="187" t="s">
        <v>4933</v>
      </c>
      <c r="H379" s="187" t="s">
        <v>8549</v>
      </c>
      <c r="I379" s="214">
        <v>63</v>
      </c>
      <c r="J379" s="215">
        <v>1512</v>
      </c>
      <c r="K379" s="189">
        <v>0</v>
      </c>
      <c r="L379" s="247">
        <v>42829</v>
      </c>
      <c r="M379" s="292" t="s">
        <v>11998</v>
      </c>
      <c r="O379" s="240" t="s">
        <v>11997</v>
      </c>
      <c r="P379" s="299">
        <v>42893</v>
      </c>
      <c r="Q379" s="216"/>
    </row>
    <row r="380" spans="1:17" s="226" customFormat="1" ht="42" customHeight="1" x14ac:dyDescent="0.2">
      <c r="A380" s="233">
        <v>293</v>
      </c>
      <c r="B380" s="186" t="s">
        <v>11871</v>
      </c>
      <c r="C380" s="210" t="s">
        <v>11887</v>
      </c>
      <c r="D380" s="191"/>
      <c r="E380" s="211" t="s">
        <v>11745</v>
      </c>
      <c r="F380" s="187" t="s">
        <v>12195</v>
      </c>
      <c r="G380" s="187" t="s">
        <v>8062</v>
      </c>
      <c r="H380" s="187" t="s">
        <v>8549</v>
      </c>
      <c r="I380" s="214">
        <f>190-63-63</f>
        <v>64</v>
      </c>
      <c r="J380" s="215">
        <f>4560-1512-1512-1536</f>
        <v>0</v>
      </c>
      <c r="K380" s="189">
        <v>0</v>
      </c>
      <c r="L380" s="247">
        <v>42829</v>
      </c>
      <c r="M380" s="191"/>
      <c r="N380" s="191"/>
      <c r="O380" s="191"/>
      <c r="P380" s="298"/>
      <c r="Q380" s="216"/>
    </row>
    <row r="381" spans="1:17" s="226" customFormat="1" ht="23.25" customHeight="1" x14ac:dyDescent="0.2">
      <c r="A381" s="233">
        <v>294</v>
      </c>
      <c r="B381" s="186" t="s">
        <v>10645</v>
      </c>
      <c r="C381" s="185" t="s">
        <v>10646</v>
      </c>
      <c r="D381" s="191"/>
      <c r="E381" s="184" t="s">
        <v>10338</v>
      </c>
      <c r="F381" s="187" t="s">
        <v>12196</v>
      </c>
      <c r="G381" s="187" t="s">
        <v>4933</v>
      </c>
      <c r="H381" s="187" t="s">
        <v>8549</v>
      </c>
      <c r="I381" s="198">
        <v>60</v>
      </c>
      <c r="J381" s="198">
        <v>1372.8</v>
      </c>
      <c r="K381" s="189">
        <v>0</v>
      </c>
      <c r="L381" s="199">
        <v>42520</v>
      </c>
      <c r="M381" s="191"/>
      <c r="N381" s="191"/>
      <c r="O381" s="191"/>
      <c r="P381" s="199"/>
      <c r="Q381" s="197"/>
    </row>
    <row r="382" spans="1:17" s="226" customFormat="1" ht="23.25" customHeight="1" x14ac:dyDescent="0.2">
      <c r="A382" s="233">
        <v>295</v>
      </c>
      <c r="B382" s="186" t="s">
        <v>10645</v>
      </c>
      <c r="C382" s="185" t="s">
        <v>10646</v>
      </c>
      <c r="D382" s="191"/>
      <c r="E382" s="184" t="s">
        <v>10338</v>
      </c>
      <c r="F382" s="187" t="s">
        <v>12196</v>
      </c>
      <c r="G382" s="187" t="s">
        <v>4060</v>
      </c>
      <c r="H382" s="187" t="s">
        <v>8549</v>
      </c>
      <c r="I382" s="198">
        <v>61</v>
      </c>
      <c r="J382" s="198">
        <v>1395.68</v>
      </c>
      <c r="K382" s="189">
        <v>0</v>
      </c>
      <c r="L382" s="199">
        <v>42520</v>
      </c>
      <c r="M382" s="191"/>
      <c r="N382" s="191"/>
      <c r="O382" s="191"/>
      <c r="P382" s="199"/>
      <c r="Q382" s="197"/>
    </row>
    <row r="383" spans="1:17" s="226" customFormat="1" ht="23.25" customHeight="1" x14ac:dyDescent="0.2">
      <c r="A383" s="233">
        <v>296</v>
      </c>
      <c r="B383" s="186" t="s">
        <v>10645</v>
      </c>
      <c r="C383" s="185" t="s">
        <v>10646</v>
      </c>
      <c r="D383" s="191"/>
      <c r="E383" s="184" t="s">
        <v>10338</v>
      </c>
      <c r="F383" s="187" t="s">
        <v>12196</v>
      </c>
      <c r="G383" s="187" t="s">
        <v>8062</v>
      </c>
      <c r="H383" s="187" t="s">
        <v>8549</v>
      </c>
      <c r="I383" s="198">
        <v>61</v>
      </c>
      <c r="J383" s="198">
        <v>1395.68</v>
      </c>
      <c r="K383" s="189">
        <v>0</v>
      </c>
      <c r="L383" s="199">
        <v>42520</v>
      </c>
      <c r="M383" s="191"/>
      <c r="N383" s="191"/>
      <c r="O383" s="191"/>
      <c r="P383" s="199"/>
      <c r="Q383" s="197"/>
    </row>
    <row r="384" spans="1:17" s="226" customFormat="1" ht="30.75" customHeight="1" x14ac:dyDescent="0.2">
      <c r="A384" s="233">
        <v>297</v>
      </c>
      <c r="B384" s="186" t="s">
        <v>12110</v>
      </c>
      <c r="C384" s="185" t="s">
        <v>3824</v>
      </c>
      <c r="D384" s="191"/>
      <c r="E384" s="211"/>
      <c r="F384" s="212" t="s">
        <v>12197</v>
      </c>
      <c r="G384" s="187"/>
      <c r="H384" s="187" t="s">
        <v>3360</v>
      </c>
      <c r="I384" s="248"/>
      <c r="J384" s="215"/>
      <c r="K384" s="189">
        <v>0</v>
      </c>
      <c r="L384" s="247">
        <v>42916</v>
      </c>
      <c r="M384" s="191"/>
      <c r="N384" s="214"/>
      <c r="O384" s="191"/>
      <c r="P384" s="298"/>
      <c r="Q384" s="189"/>
    </row>
    <row r="385" spans="1:17" s="226" customFormat="1" ht="45.75" customHeight="1" x14ac:dyDescent="0.2">
      <c r="A385" s="233">
        <v>298</v>
      </c>
      <c r="B385" s="186" t="s">
        <v>12214</v>
      </c>
      <c r="C385" s="185" t="s">
        <v>6839</v>
      </c>
      <c r="D385" s="191"/>
      <c r="E385" s="211" t="s">
        <v>11745</v>
      </c>
      <c r="F385" s="187" t="s">
        <v>12215</v>
      </c>
      <c r="G385" s="187" t="s">
        <v>8273</v>
      </c>
      <c r="H385" s="187" t="s">
        <v>8549</v>
      </c>
      <c r="I385" s="186">
        <v>1</v>
      </c>
      <c r="J385" s="197">
        <v>23800</v>
      </c>
      <c r="K385" s="189">
        <v>0</v>
      </c>
      <c r="L385" s="247">
        <v>43034</v>
      </c>
      <c r="M385" s="217" t="s">
        <v>12216</v>
      </c>
      <c r="N385" s="214"/>
      <c r="O385" s="297" t="s">
        <v>12217</v>
      </c>
      <c r="P385" s="298">
        <v>43073</v>
      </c>
      <c r="Q385" s="189"/>
    </row>
    <row r="386" spans="1:17" s="226" customFormat="1" ht="45.75" customHeight="1" x14ac:dyDescent="0.2">
      <c r="A386" s="233">
        <v>299</v>
      </c>
      <c r="B386" s="186" t="s">
        <v>12214</v>
      </c>
      <c r="C386" s="185" t="s">
        <v>6839</v>
      </c>
      <c r="D386" s="191"/>
      <c r="E386" s="211" t="s">
        <v>11745</v>
      </c>
      <c r="F386" s="187" t="s">
        <v>12215</v>
      </c>
      <c r="G386" s="187" t="s">
        <v>167</v>
      </c>
      <c r="H386" s="187" t="s">
        <v>8549</v>
      </c>
      <c r="I386" s="186">
        <v>1</v>
      </c>
      <c r="J386" s="197">
        <v>23800</v>
      </c>
      <c r="K386" s="189">
        <v>0</v>
      </c>
      <c r="L386" s="247">
        <v>43034</v>
      </c>
      <c r="M386" s="217" t="s">
        <v>12216</v>
      </c>
      <c r="N386" s="214"/>
      <c r="O386" s="297" t="s">
        <v>12218</v>
      </c>
      <c r="P386" s="298">
        <v>43073</v>
      </c>
      <c r="Q386" s="189"/>
    </row>
    <row r="387" spans="1:17" customFormat="1" ht="21" customHeight="1" x14ac:dyDescent="0.2">
      <c r="A387" s="233">
        <v>300</v>
      </c>
      <c r="B387" s="70" t="s">
        <v>10036</v>
      </c>
      <c r="C387" s="6" t="s">
        <v>9444</v>
      </c>
      <c r="D387" s="13" t="s">
        <v>7652</v>
      </c>
      <c r="E387" s="28"/>
      <c r="F387" s="127"/>
      <c r="G387" s="7" t="s">
        <v>8273</v>
      </c>
      <c r="H387" s="9" t="s">
        <v>8549</v>
      </c>
      <c r="I387" s="74">
        <v>1</v>
      </c>
      <c r="J387" s="45">
        <v>3028.1</v>
      </c>
      <c r="K387" s="189">
        <v>0</v>
      </c>
      <c r="L387" s="82"/>
      <c r="M387" s="87"/>
      <c r="N387" s="127"/>
      <c r="O387" s="450" t="s">
        <v>12399</v>
      </c>
      <c r="P387" s="30">
        <v>43080</v>
      </c>
      <c r="Q387" s="45"/>
    </row>
    <row r="388" spans="1:17" customFormat="1" ht="21" customHeight="1" x14ac:dyDescent="0.2">
      <c r="A388" s="233">
        <v>301</v>
      </c>
      <c r="B388" s="21" t="s">
        <v>3087</v>
      </c>
      <c r="C388" s="6" t="s">
        <v>8081</v>
      </c>
      <c r="D388" s="13" t="s">
        <v>11000</v>
      </c>
      <c r="E388" s="55"/>
      <c r="F388" s="7" t="s">
        <v>12398</v>
      </c>
      <c r="G388" s="4" t="s">
        <v>8273</v>
      </c>
      <c r="H388" s="7" t="s">
        <v>8549</v>
      </c>
      <c r="I388" s="56">
        <v>1</v>
      </c>
      <c r="J388" s="27">
        <v>12000</v>
      </c>
      <c r="K388" s="189">
        <v>0</v>
      </c>
      <c r="L388" s="29"/>
      <c r="M388" s="23">
        <v>40360</v>
      </c>
      <c r="N388" s="127"/>
      <c r="O388" s="450" t="s">
        <v>12399</v>
      </c>
      <c r="P388" s="30">
        <v>43080</v>
      </c>
      <c r="Q388" s="27"/>
    </row>
    <row r="389" spans="1:17" customFormat="1" ht="21" customHeight="1" x14ac:dyDescent="0.2">
      <c r="A389" s="233">
        <v>302</v>
      </c>
      <c r="B389" s="70" t="s">
        <v>2352</v>
      </c>
      <c r="C389" s="6" t="s">
        <v>12185</v>
      </c>
      <c r="D389" s="13" t="s">
        <v>10230</v>
      </c>
      <c r="E389" s="28"/>
      <c r="F389" s="127"/>
      <c r="G389" s="7" t="s">
        <v>8273</v>
      </c>
      <c r="H389" s="9" t="s">
        <v>8549</v>
      </c>
      <c r="I389" s="74">
        <v>1</v>
      </c>
      <c r="J389" s="74">
        <v>8992.5</v>
      </c>
      <c r="K389" s="189">
        <v>0</v>
      </c>
      <c r="L389" s="82"/>
      <c r="M389" s="87"/>
      <c r="N389" s="127"/>
      <c r="O389" s="450" t="s">
        <v>12399</v>
      </c>
      <c r="P389" s="30">
        <v>43080</v>
      </c>
      <c r="Q389" s="45"/>
    </row>
    <row r="390" spans="1:17" s="335" customFormat="1" ht="27" customHeight="1" x14ac:dyDescent="0.2">
      <c r="A390" s="233">
        <v>303</v>
      </c>
      <c r="B390" s="308" t="s">
        <v>12397</v>
      </c>
      <c r="C390" s="322" t="s">
        <v>2398</v>
      </c>
      <c r="D390" s="328" t="s">
        <v>12428</v>
      </c>
      <c r="E390" s="308"/>
      <c r="F390" s="334"/>
      <c r="G390" s="396" t="s">
        <v>167</v>
      </c>
      <c r="H390" s="392" t="s">
        <v>8549</v>
      </c>
      <c r="I390" s="333">
        <v>1</v>
      </c>
      <c r="J390" s="333">
        <v>13292.16</v>
      </c>
      <c r="K390" s="189">
        <v>0</v>
      </c>
      <c r="L390" s="327"/>
      <c r="M390" s="327"/>
      <c r="N390" s="334"/>
      <c r="O390" s="450" t="s">
        <v>12400</v>
      </c>
      <c r="P390" s="190">
        <v>43161</v>
      </c>
      <c r="Q390" s="333"/>
    </row>
    <row r="391" spans="1:17" s="335" customFormat="1" ht="26.25" customHeight="1" x14ac:dyDescent="0.2">
      <c r="A391" s="233">
        <v>304</v>
      </c>
      <c r="B391" s="308" t="s">
        <v>8428</v>
      </c>
      <c r="C391" s="322" t="s">
        <v>7516</v>
      </c>
      <c r="D391" s="328" t="s">
        <v>7131</v>
      </c>
      <c r="E391" s="308"/>
      <c r="F391" s="334"/>
      <c r="G391" s="396" t="s">
        <v>167</v>
      </c>
      <c r="H391" s="329" t="s">
        <v>8549</v>
      </c>
      <c r="I391" s="351">
        <v>1</v>
      </c>
      <c r="J391" s="333">
        <v>3174.69</v>
      </c>
      <c r="K391" s="189">
        <v>0</v>
      </c>
      <c r="L391" s="327"/>
      <c r="M391" s="327"/>
      <c r="N391" s="334"/>
      <c r="O391" s="450" t="s">
        <v>12400</v>
      </c>
      <c r="P391" s="190">
        <v>43161</v>
      </c>
      <c r="Q391" s="333"/>
    </row>
    <row r="392" spans="1:17" s="335" customFormat="1" ht="21" customHeight="1" x14ac:dyDescent="0.2">
      <c r="A392" s="233">
        <v>305</v>
      </c>
      <c r="B392" s="363" t="s">
        <v>2351</v>
      </c>
      <c r="C392" s="322" t="s">
        <v>71</v>
      </c>
      <c r="D392" s="328" t="s">
        <v>7656</v>
      </c>
      <c r="E392" s="308"/>
      <c r="F392" s="334"/>
      <c r="G392" s="329" t="s">
        <v>8273</v>
      </c>
      <c r="H392" s="392" t="s">
        <v>8549</v>
      </c>
      <c r="I392" s="351">
        <v>1</v>
      </c>
      <c r="J392" s="333">
        <v>3714.75</v>
      </c>
      <c r="K392" s="189">
        <v>0</v>
      </c>
      <c r="L392" s="327"/>
      <c r="M392" s="331"/>
      <c r="N392" s="334"/>
      <c r="O392" s="450" t="s">
        <v>12439</v>
      </c>
      <c r="P392" s="190">
        <v>43175</v>
      </c>
      <c r="Q392" s="333"/>
    </row>
    <row r="393" spans="1:17" s="335" customFormat="1" ht="21" customHeight="1" x14ac:dyDescent="0.2">
      <c r="A393" s="233">
        <v>306</v>
      </c>
      <c r="B393" s="363" t="s">
        <v>2353</v>
      </c>
      <c r="C393" s="322" t="s">
        <v>2419</v>
      </c>
      <c r="D393" s="328" t="s">
        <v>7773</v>
      </c>
      <c r="E393" s="308"/>
      <c r="F393" s="334"/>
      <c r="G393" s="329" t="s">
        <v>8273</v>
      </c>
      <c r="H393" s="392" t="s">
        <v>8549</v>
      </c>
      <c r="I393" s="351">
        <v>1</v>
      </c>
      <c r="J393" s="333">
        <v>7858.95</v>
      </c>
      <c r="K393" s="189">
        <v>0</v>
      </c>
      <c r="L393" s="327"/>
      <c r="M393" s="331"/>
      <c r="N393" s="334"/>
      <c r="O393" s="450" t="s">
        <v>12439</v>
      </c>
      <c r="P393" s="190">
        <v>43175</v>
      </c>
      <c r="Q393" s="333"/>
    </row>
    <row r="394" spans="1:17" s="335" customFormat="1" ht="27" customHeight="1" x14ac:dyDescent="0.2">
      <c r="A394" s="233">
        <v>307</v>
      </c>
      <c r="B394" s="456" t="s">
        <v>9454</v>
      </c>
      <c r="C394" s="322" t="s">
        <v>14</v>
      </c>
      <c r="D394" s="322" t="s">
        <v>8556</v>
      </c>
      <c r="E394" s="308" t="s">
        <v>4532</v>
      </c>
      <c r="F394" s="329" t="s">
        <v>10684</v>
      </c>
      <c r="G394" s="329" t="s">
        <v>8273</v>
      </c>
      <c r="H394" s="329" t="s">
        <v>8549</v>
      </c>
      <c r="I394" s="332">
        <v>1</v>
      </c>
      <c r="J394" s="381">
        <v>12865.1</v>
      </c>
      <c r="K394" s="189">
        <v>0</v>
      </c>
      <c r="L394" s="331">
        <v>39814</v>
      </c>
      <c r="M394" s="334"/>
      <c r="N394" s="334"/>
      <c r="O394" s="450" t="s">
        <v>12439</v>
      </c>
      <c r="P394" s="190">
        <v>43175</v>
      </c>
      <c r="Q394" s="381"/>
    </row>
    <row r="395" spans="1:17" s="335" customFormat="1" ht="35.25" customHeight="1" x14ac:dyDescent="0.2">
      <c r="A395" s="233">
        <v>308</v>
      </c>
      <c r="B395" s="308" t="s">
        <v>1079</v>
      </c>
      <c r="C395" s="458" t="s">
        <v>5550</v>
      </c>
      <c r="D395" s="328" t="s">
        <v>5551</v>
      </c>
      <c r="E395" s="308"/>
      <c r="F395" s="329" t="s">
        <v>12449</v>
      </c>
      <c r="G395" s="396" t="s">
        <v>167</v>
      </c>
      <c r="H395" s="329" t="s">
        <v>8549</v>
      </c>
      <c r="I395" s="351">
        <v>1</v>
      </c>
      <c r="J395" s="333">
        <v>4990</v>
      </c>
      <c r="K395" s="189">
        <v>0</v>
      </c>
      <c r="L395" s="331">
        <v>42108</v>
      </c>
      <c r="M395" s="329" t="s">
        <v>12450</v>
      </c>
      <c r="N395" s="330">
        <v>42108</v>
      </c>
      <c r="O395" s="450" t="s">
        <v>12451</v>
      </c>
      <c r="P395" s="190">
        <v>43182</v>
      </c>
      <c r="Q395" s="333"/>
    </row>
    <row r="396" spans="1:17" s="335" customFormat="1" ht="32.25" customHeight="1" x14ac:dyDescent="0.2">
      <c r="A396" s="233">
        <v>309</v>
      </c>
      <c r="B396" s="389" t="s">
        <v>12204</v>
      </c>
      <c r="C396" s="322" t="s">
        <v>12205</v>
      </c>
      <c r="D396" s="406" t="s">
        <v>12206</v>
      </c>
      <c r="E396" s="407" t="s">
        <v>11745</v>
      </c>
      <c r="F396" s="329" t="s">
        <v>12549</v>
      </c>
      <c r="G396" s="329" t="s">
        <v>9621</v>
      </c>
      <c r="H396" s="329" t="s">
        <v>8549</v>
      </c>
      <c r="I396" s="417">
        <v>2</v>
      </c>
      <c r="J396" s="418">
        <v>15990</v>
      </c>
      <c r="K396" s="189">
        <v>0</v>
      </c>
      <c r="L396" s="416">
        <v>43060</v>
      </c>
      <c r="M396" s="408" t="s">
        <v>1511</v>
      </c>
      <c r="N396" s="334"/>
      <c r="O396" s="450" t="s">
        <v>12550</v>
      </c>
      <c r="P396" s="190">
        <v>43237</v>
      </c>
      <c r="Q396" s="381"/>
    </row>
    <row r="397" spans="1:17" s="335" customFormat="1" ht="32.25" customHeight="1" x14ac:dyDescent="0.2">
      <c r="A397" s="233">
        <v>310</v>
      </c>
      <c r="B397" s="308" t="s">
        <v>12008</v>
      </c>
      <c r="C397" s="322" t="s">
        <v>12011</v>
      </c>
      <c r="D397" s="406" t="s">
        <v>12012</v>
      </c>
      <c r="E397" s="407" t="s">
        <v>11745</v>
      </c>
      <c r="F397" s="329" t="s">
        <v>12682</v>
      </c>
      <c r="G397" s="317" t="s">
        <v>12329</v>
      </c>
      <c r="H397" s="329" t="s">
        <v>8549</v>
      </c>
      <c r="I397" s="417">
        <v>1</v>
      </c>
      <c r="J397" s="418">
        <v>8250</v>
      </c>
      <c r="K397" s="189">
        <v>0</v>
      </c>
      <c r="L397" s="416">
        <v>42895</v>
      </c>
      <c r="M397" s="408" t="s">
        <v>12683</v>
      </c>
      <c r="N397" s="414">
        <v>42895</v>
      </c>
      <c r="O397" s="450" t="s">
        <v>12684</v>
      </c>
      <c r="P397" s="418"/>
      <c r="Q397" s="413"/>
    </row>
    <row r="398" spans="1:17" s="335" customFormat="1" ht="26.25" customHeight="1" x14ac:dyDescent="0.2">
      <c r="A398" s="233">
        <v>311</v>
      </c>
      <c r="B398" s="327" t="s">
        <v>464</v>
      </c>
      <c r="C398" s="322" t="s">
        <v>4557</v>
      </c>
      <c r="D398" s="322"/>
      <c r="E398" s="331">
        <v>37865</v>
      </c>
      <c r="F398" s="322" t="s">
        <v>10164</v>
      </c>
      <c r="G398" s="329" t="s">
        <v>8273</v>
      </c>
      <c r="H398" s="329" t="s">
        <v>8549</v>
      </c>
      <c r="I398" s="334"/>
      <c r="J398" s="308" t="s">
        <v>5204</v>
      </c>
      <c r="K398" s="331">
        <v>40403</v>
      </c>
      <c r="L398" s="348" t="s">
        <v>3867</v>
      </c>
      <c r="M398" s="331">
        <v>39814</v>
      </c>
      <c r="N398" s="332">
        <v>1</v>
      </c>
      <c r="O398" s="381">
        <v>13564.29</v>
      </c>
      <c r="P398" s="381">
        <v>13564.29</v>
      </c>
      <c r="Q398" s="381"/>
    </row>
    <row r="399" spans="1:17" s="335" customFormat="1" ht="21" customHeight="1" x14ac:dyDescent="0.2">
      <c r="A399" s="233">
        <v>312</v>
      </c>
      <c r="B399" s="308" t="s">
        <v>4340</v>
      </c>
      <c r="C399" s="322" t="s">
        <v>1735</v>
      </c>
      <c r="D399" s="328" t="s">
        <v>9178</v>
      </c>
      <c r="E399" s="334"/>
      <c r="G399" s="329" t="s">
        <v>1233</v>
      </c>
      <c r="H399" s="329" t="s">
        <v>8549</v>
      </c>
      <c r="I399" s="333">
        <v>1</v>
      </c>
      <c r="J399" s="381">
        <v>3792.22</v>
      </c>
      <c r="K399" s="308">
        <v>0</v>
      </c>
      <c r="L399" s="327"/>
      <c r="M399" s="332"/>
      <c r="N399" s="334"/>
      <c r="O399" s="308" t="s">
        <v>12847</v>
      </c>
      <c r="P399" s="331">
        <v>43445</v>
      </c>
      <c r="Q399" s="331"/>
    </row>
    <row r="400" spans="1:17" s="380" customFormat="1" ht="39" customHeight="1" x14ac:dyDescent="0.2">
      <c r="A400" s="233">
        <v>313</v>
      </c>
      <c r="B400" s="308" t="s">
        <v>7473</v>
      </c>
      <c r="C400" s="322" t="s">
        <v>385</v>
      </c>
      <c r="D400" s="322" t="s">
        <v>1113</v>
      </c>
      <c r="E400" s="327" t="s">
        <v>2200</v>
      </c>
      <c r="F400" s="348" t="s">
        <v>12848</v>
      </c>
      <c r="G400" s="329" t="s">
        <v>1233</v>
      </c>
      <c r="H400" s="348" t="s">
        <v>8549</v>
      </c>
      <c r="I400" s="332">
        <v>1</v>
      </c>
      <c r="J400" s="381">
        <v>3300</v>
      </c>
      <c r="K400" s="308">
        <v>0</v>
      </c>
      <c r="L400" s="327" t="s">
        <v>2662</v>
      </c>
      <c r="M400" s="378" t="s">
        <v>12849</v>
      </c>
      <c r="N400" s="331">
        <v>41975</v>
      </c>
      <c r="O400" s="308" t="s">
        <v>12847</v>
      </c>
      <c r="P400" s="331">
        <v>43445</v>
      </c>
      <c r="Q400" s="331"/>
    </row>
    <row r="401" spans="1:17" s="380" customFormat="1" ht="27" customHeight="1" x14ac:dyDescent="0.2">
      <c r="A401" s="233">
        <v>314</v>
      </c>
      <c r="B401" s="308" t="s">
        <v>7475</v>
      </c>
      <c r="C401" s="322" t="s">
        <v>1127</v>
      </c>
      <c r="D401" s="322" t="s">
        <v>1128</v>
      </c>
      <c r="E401" s="327" t="s">
        <v>2200</v>
      </c>
      <c r="F401" s="348" t="s">
        <v>12848</v>
      </c>
      <c r="G401" s="329" t="s">
        <v>1233</v>
      </c>
      <c r="H401" s="348" t="s">
        <v>8549</v>
      </c>
      <c r="I401" s="332">
        <v>1</v>
      </c>
      <c r="J401" s="381">
        <v>8900</v>
      </c>
      <c r="K401" s="308">
        <v>0</v>
      </c>
      <c r="L401" s="327" t="s">
        <v>2662</v>
      </c>
      <c r="M401" s="329" t="s">
        <v>12850</v>
      </c>
      <c r="N401" s="331">
        <v>41976</v>
      </c>
      <c r="O401" s="308" t="s">
        <v>12847</v>
      </c>
      <c r="P401" s="331">
        <v>43445</v>
      </c>
      <c r="Q401" s="331"/>
    </row>
    <row r="402" spans="1:17" s="380" customFormat="1" ht="38.25" customHeight="1" x14ac:dyDescent="0.2">
      <c r="A402" s="233">
        <v>315</v>
      </c>
      <c r="B402" s="308" t="s">
        <v>1129</v>
      </c>
      <c r="C402" s="322" t="s">
        <v>1130</v>
      </c>
      <c r="D402" s="322" t="s">
        <v>2608</v>
      </c>
      <c r="E402" s="327" t="s">
        <v>2200</v>
      </c>
      <c r="F402" s="348" t="s">
        <v>12848</v>
      </c>
      <c r="G402" s="329" t="s">
        <v>1233</v>
      </c>
      <c r="H402" s="348" t="s">
        <v>8549</v>
      </c>
      <c r="I402" s="332">
        <v>1</v>
      </c>
      <c r="J402" s="381">
        <v>3990</v>
      </c>
      <c r="K402" s="308">
        <v>0</v>
      </c>
      <c r="L402" s="327" t="s">
        <v>2662</v>
      </c>
      <c r="M402" s="329" t="s">
        <v>12850</v>
      </c>
      <c r="N402" s="331">
        <v>41976</v>
      </c>
      <c r="O402" s="308" t="s">
        <v>12847</v>
      </c>
      <c r="P402" s="331">
        <v>43445</v>
      </c>
      <c r="Q402" s="331"/>
    </row>
    <row r="403" spans="1:17" s="335" customFormat="1" ht="28.5" customHeight="1" x14ac:dyDescent="0.2">
      <c r="A403" s="233">
        <v>316</v>
      </c>
      <c r="B403" s="327" t="s">
        <v>12843</v>
      </c>
      <c r="C403" s="322" t="s">
        <v>4443</v>
      </c>
      <c r="D403" s="361" t="s">
        <v>11397</v>
      </c>
      <c r="E403" s="308"/>
      <c r="F403" s="361"/>
      <c r="G403" s="329" t="s">
        <v>12291</v>
      </c>
      <c r="H403" s="329" t="s">
        <v>8549</v>
      </c>
      <c r="I403" s="332">
        <v>1</v>
      </c>
      <c r="J403" s="381">
        <v>25698.75</v>
      </c>
      <c r="K403" s="189">
        <v>0</v>
      </c>
      <c r="L403" s="331">
        <v>39814</v>
      </c>
      <c r="M403" s="331"/>
      <c r="N403" s="332"/>
      <c r="O403" s="418" t="s">
        <v>12845</v>
      </c>
      <c r="P403" s="472">
        <v>43445</v>
      </c>
      <c r="Q403" s="381"/>
    </row>
    <row r="404" spans="1:17" s="335" customFormat="1" ht="31.5" customHeight="1" x14ac:dyDescent="0.2">
      <c r="A404" s="233">
        <v>317</v>
      </c>
      <c r="B404" s="308" t="s">
        <v>11852</v>
      </c>
      <c r="C404" s="406" t="s">
        <v>11853</v>
      </c>
      <c r="D404" s="406" t="s">
        <v>11854</v>
      </c>
      <c r="E404" s="407" t="s">
        <v>11745</v>
      </c>
      <c r="F404" s="408" t="s">
        <v>12844</v>
      </c>
      <c r="G404" s="329" t="s">
        <v>12291</v>
      </c>
      <c r="H404" s="329" t="s">
        <v>8549</v>
      </c>
      <c r="I404" s="417">
        <v>1</v>
      </c>
      <c r="J404" s="418">
        <v>3560</v>
      </c>
      <c r="K404" s="189">
        <v>0</v>
      </c>
      <c r="L404" s="416">
        <v>42828</v>
      </c>
      <c r="M404" s="408" t="s">
        <v>12846</v>
      </c>
      <c r="N404" s="414">
        <v>42828</v>
      </c>
      <c r="O404" s="418" t="s">
        <v>12845</v>
      </c>
      <c r="P404" s="472">
        <v>43445</v>
      </c>
      <c r="Q404" s="414"/>
    </row>
    <row r="405" spans="1:17" s="335" customFormat="1" ht="27" customHeight="1" x14ac:dyDescent="0.2">
      <c r="A405" s="233">
        <v>318</v>
      </c>
      <c r="B405" s="327" t="s">
        <v>9757</v>
      </c>
      <c r="C405" s="322" t="s">
        <v>3011</v>
      </c>
      <c r="D405" s="328" t="s">
        <v>3012</v>
      </c>
      <c r="E405" s="308"/>
      <c r="F405" s="329" t="s">
        <v>12899</v>
      </c>
      <c r="G405" s="329" t="s">
        <v>8153</v>
      </c>
      <c r="H405" s="329" t="s">
        <v>6349</v>
      </c>
      <c r="I405" s="332">
        <v>1</v>
      </c>
      <c r="J405" s="381">
        <v>2998.93</v>
      </c>
      <c r="K405" s="189">
        <v>0</v>
      </c>
      <c r="L405" s="331">
        <v>39903</v>
      </c>
      <c r="M405" s="334"/>
      <c r="N405" s="334"/>
      <c r="O405" s="308" t="s">
        <v>12901</v>
      </c>
      <c r="P405" s="331">
        <v>43462</v>
      </c>
      <c r="Q405" s="381"/>
    </row>
    <row r="406" spans="1:17" s="335" customFormat="1" ht="21" customHeight="1" x14ac:dyDescent="0.2">
      <c r="A406" s="233">
        <v>319</v>
      </c>
      <c r="B406" s="327" t="s">
        <v>6254</v>
      </c>
      <c r="C406" s="322" t="s">
        <v>662</v>
      </c>
      <c r="D406" s="322"/>
      <c r="E406" s="308">
        <v>2013</v>
      </c>
      <c r="F406" s="378" t="s">
        <v>12900</v>
      </c>
      <c r="G406" s="329" t="s">
        <v>8153</v>
      </c>
      <c r="H406" s="329" t="s">
        <v>6349</v>
      </c>
      <c r="I406" s="332">
        <v>1</v>
      </c>
      <c r="J406" s="333">
        <v>35090</v>
      </c>
      <c r="K406" s="189">
        <v>0</v>
      </c>
      <c r="L406" s="331">
        <v>41516</v>
      </c>
      <c r="M406" s="348" t="s">
        <v>12903</v>
      </c>
      <c r="N406" s="348" t="s">
        <v>6552</v>
      </c>
      <c r="O406" s="308" t="s">
        <v>12901</v>
      </c>
      <c r="P406" s="331">
        <v>43462</v>
      </c>
      <c r="Q406" s="381"/>
    </row>
    <row r="407" spans="1:17" s="335" customFormat="1" ht="47.25" customHeight="1" x14ac:dyDescent="0.2">
      <c r="A407" s="233">
        <v>320</v>
      </c>
      <c r="B407" s="327" t="s">
        <v>1336</v>
      </c>
      <c r="C407" s="334" t="s">
        <v>7580</v>
      </c>
      <c r="D407" s="322" t="s">
        <v>8914</v>
      </c>
      <c r="E407" s="327" t="s">
        <v>5813</v>
      </c>
      <c r="F407" s="329" t="s">
        <v>8012</v>
      </c>
      <c r="G407" s="329" t="s">
        <v>12329</v>
      </c>
      <c r="H407" s="329" t="s">
        <v>8549</v>
      </c>
      <c r="I407" s="332">
        <v>1</v>
      </c>
      <c r="J407" s="381">
        <v>1</v>
      </c>
      <c r="K407" s="381">
        <v>1</v>
      </c>
      <c r="L407" s="331">
        <v>39872</v>
      </c>
      <c r="M407" s="334"/>
      <c r="N407" s="334"/>
      <c r="O407" s="308" t="s">
        <v>12902</v>
      </c>
      <c r="P407" s="331">
        <v>43462</v>
      </c>
      <c r="Q407" s="381"/>
    </row>
    <row r="408" spans="1:17" s="335" customFormat="1" ht="24" x14ac:dyDescent="0.2">
      <c r="A408" s="233">
        <v>321</v>
      </c>
      <c r="B408" s="327" t="s">
        <v>3104</v>
      </c>
      <c r="C408" s="322" t="s">
        <v>1350</v>
      </c>
      <c r="D408" s="322" t="s">
        <v>2544</v>
      </c>
      <c r="E408" s="334"/>
      <c r="F408" s="329" t="s">
        <v>8012</v>
      </c>
      <c r="G408" s="329" t="s">
        <v>12329</v>
      </c>
      <c r="H408" s="329" t="s">
        <v>8549</v>
      </c>
      <c r="I408" s="332">
        <v>1</v>
      </c>
      <c r="J408" s="381">
        <v>1</v>
      </c>
      <c r="K408" s="381">
        <v>1</v>
      </c>
      <c r="L408" s="331">
        <v>39872</v>
      </c>
      <c r="M408" s="334"/>
      <c r="N408" s="334"/>
      <c r="O408" s="308" t="s">
        <v>12902</v>
      </c>
      <c r="P408" s="331">
        <v>43462</v>
      </c>
      <c r="Q408" s="381"/>
    </row>
    <row r="409" spans="1:17" s="335" customFormat="1" ht="24" x14ac:dyDescent="0.2">
      <c r="A409" s="233">
        <v>322</v>
      </c>
      <c r="B409" s="308" t="s">
        <v>392</v>
      </c>
      <c r="C409" s="322" t="s">
        <v>6982</v>
      </c>
      <c r="D409" s="328"/>
      <c r="E409" s="308"/>
      <c r="F409" s="308"/>
      <c r="G409" s="329" t="s">
        <v>12329</v>
      </c>
      <c r="H409" s="329" t="s">
        <v>8549</v>
      </c>
      <c r="I409" s="351">
        <v>1</v>
      </c>
      <c r="J409" s="333">
        <v>1</v>
      </c>
      <c r="K409" s="381">
        <v>1</v>
      </c>
      <c r="L409" s="332"/>
      <c r="M409" s="334"/>
      <c r="N409" s="334"/>
      <c r="O409" s="308" t="s">
        <v>12902</v>
      </c>
      <c r="P409" s="331">
        <v>43462</v>
      </c>
      <c r="Q409" s="333"/>
    </row>
    <row r="410" spans="1:17" s="335" customFormat="1" ht="28.5" customHeight="1" x14ac:dyDescent="0.2">
      <c r="A410" s="233">
        <v>323</v>
      </c>
      <c r="B410" s="327" t="s">
        <v>7296</v>
      </c>
      <c r="C410" s="322" t="s">
        <v>5229</v>
      </c>
      <c r="D410" s="328" t="s">
        <v>6777</v>
      </c>
      <c r="E410" s="327"/>
      <c r="F410" s="329" t="s">
        <v>13224</v>
      </c>
      <c r="G410" s="329" t="s">
        <v>9621</v>
      </c>
      <c r="H410" s="329" t="s">
        <v>8549</v>
      </c>
      <c r="I410" s="332">
        <v>1</v>
      </c>
      <c r="J410" s="381">
        <v>16800</v>
      </c>
      <c r="K410" s="518">
        <v>0</v>
      </c>
      <c r="L410" s="331">
        <v>39934</v>
      </c>
      <c r="M410" s="334"/>
      <c r="N410" s="334"/>
      <c r="O410" s="308" t="s">
        <v>13225</v>
      </c>
      <c r="P410" s="331">
        <v>43503</v>
      </c>
      <c r="Q410" s="381"/>
    </row>
    <row r="411" spans="1:17" s="380" customFormat="1" ht="21" customHeight="1" x14ac:dyDescent="0.2">
      <c r="A411" s="233">
        <v>324</v>
      </c>
      <c r="B411" s="308" t="s">
        <v>2547</v>
      </c>
      <c r="C411" s="322" t="s">
        <v>3663</v>
      </c>
      <c r="D411" s="308"/>
      <c r="E411" s="348" t="s">
        <v>2268</v>
      </c>
      <c r="F411" s="322" t="s">
        <v>10738</v>
      </c>
      <c r="G411" s="329" t="s">
        <v>12625</v>
      </c>
      <c r="H411" s="348" t="s">
        <v>8549</v>
      </c>
      <c r="I411" s="332">
        <v>1</v>
      </c>
      <c r="J411" s="381">
        <v>6100</v>
      </c>
      <c r="K411" s="519">
        <v>0</v>
      </c>
      <c r="L411" s="329"/>
      <c r="M411" s="327"/>
      <c r="N411" s="308"/>
      <c r="O411" s="308" t="s">
        <v>13226</v>
      </c>
      <c r="P411" s="331">
        <v>43531</v>
      </c>
      <c r="Q411" s="381"/>
    </row>
    <row r="412" spans="1:17" s="335" customFormat="1" ht="42.75" customHeight="1" x14ac:dyDescent="0.2">
      <c r="A412" s="233">
        <v>325</v>
      </c>
      <c r="B412" s="327" t="s">
        <v>7542</v>
      </c>
      <c r="C412" s="463" t="s">
        <v>1377</v>
      </c>
      <c r="D412" s="322" t="s">
        <v>11595</v>
      </c>
      <c r="E412" s="308">
        <v>2007</v>
      </c>
      <c r="F412" s="507" t="s">
        <v>13370</v>
      </c>
      <c r="G412" s="507"/>
      <c r="H412" s="507" t="s">
        <v>3360</v>
      </c>
      <c r="I412" s="332">
        <v>1</v>
      </c>
      <c r="J412" s="381">
        <v>30212</v>
      </c>
      <c r="K412" s="381">
        <v>25680.32</v>
      </c>
      <c r="L412" s="331">
        <v>41030</v>
      </c>
      <c r="M412" s="334"/>
      <c r="N412" s="334"/>
      <c r="O412" s="308" t="s">
        <v>13428</v>
      </c>
      <c r="P412" s="331">
        <v>43683</v>
      </c>
      <c r="Q412" s="381"/>
    </row>
    <row r="413" spans="1:17" s="335" customFormat="1" ht="22.5" customHeight="1" x14ac:dyDescent="0.2">
      <c r="A413" s="233">
        <v>326</v>
      </c>
      <c r="B413" s="327" t="s">
        <v>2177</v>
      </c>
      <c r="C413" s="463" t="s">
        <v>13362</v>
      </c>
      <c r="D413" s="328" t="s">
        <v>7779</v>
      </c>
      <c r="E413" s="498" t="s">
        <v>5995</v>
      </c>
      <c r="F413" s="507" t="s">
        <v>13370</v>
      </c>
      <c r="G413" s="507"/>
      <c r="H413" s="507" t="s">
        <v>3360</v>
      </c>
      <c r="I413" s="332">
        <v>1</v>
      </c>
      <c r="J413" s="381">
        <v>17100</v>
      </c>
      <c r="K413" s="381">
        <v>0</v>
      </c>
      <c r="L413" s="331">
        <v>39995</v>
      </c>
      <c r="M413" s="334"/>
      <c r="N413" s="334"/>
      <c r="O413" s="308" t="s">
        <v>13428</v>
      </c>
      <c r="P413" s="331">
        <v>43683</v>
      </c>
      <c r="Q413" s="381"/>
    </row>
    <row r="414" spans="1:17" s="335" customFormat="1" ht="33.75" customHeight="1" x14ac:dyDescent="0.2">
      <c r="A414" s="233">
        <v>327</v>
      </c>
      <c r="B414" s="327" t="s">
        <v>1812</v>
      </c>
      <c r="C414" s="463" t="s">
        <v>2139</v>
      </c>
      <c r="D414" s="454"/>
      <c r="E414" s="308"/>
      <c r="F414" s="378" t="s">
        <v>13371</v>
      </c>
      <c r="G414" s="507"/>
      <c r="H414" s="378" t="s">
        <v>3360</v>
      </c>
      <c r="I414" s="332">
        <v>1</v>
      </c>
      <c r="J414" s="381">
        <v>2675</v>
      </c>
      <c r="K414" s="381">
        <v>0</v>
      </c>
      <c r="L414" s="331">
        <v>41876</v>
      </c>
      <c r="M414" s="334"/>
      <c r="N414" s="334"/>
      <c r="O414" s="308" t="s">
        <v>13428</v>
      </c>
      <c r="P414" s="331">
        <v>43683</v>
      </c>
      <c r="Q414" s="381"/>
    </row>
    <row r="415" spans="1:17" s="335" customFormat="1" ht="24.75" customHeight="1" x14ac:dyDescent="0.2">
      <c r="A415" s="233">
        <v>328</v>
      </c>
      <c r="B415" s="327" t="s">
        <v>1813</v>
      </c>
      <c r="C415" s="382" t="s">
        <v>8300</v>
      </c>
      <c r="D415" s="322" t="s">
        <v>10086</v>
      </c>
      <c r="E415" s="308"/>
      <c r="F415" s="378" t="s">
        <v>13371</v>
      </c>
      <c r="G415" s="507"/>
      <c r="H415" s="378" t="s">
        <v>3360</v>
      </c>
      <c r="I415" s="332">
        <v>8</v>
      </c>
      <c r="J415" s="381">
        <v>19280</v>
      </c>
      <c r="K415" s="381">
        <v>0</v>
      </c>
      <c r="L415" s="331">
        <v>41876</v>
      </c>
      <c r="M415" s="334"/>
      <c r="N415" s="334"/>
      <c r="O415" s="308" t="s">
        <v>13428</v>
      </c>
      <c r="P415" s="331">
        <v>43683</v>
      </c>
      <c r="Q415" s="381"/>
    </row>
    <row r="416" spans="1:17" s="335" customFormat="1" ht="19.5" customHeight="1" x14ac:dyDescent="0.2">
      <c r="A416" s="233">
        <v>329</v>
      </c>
      <c r="B416" s="308" t="s">
        <v>968</v>
      </c>
      <c r="C416" s="463" t="s">
        <v>888</v>
      </c>
      <c r="D416" s="328" t="s">
        <v>13325</v>
      </c>
      <c r="E416" s="334"/>
      <c r="F416" s="322"/>
      <c r="G416" s="408"/>
      <c r="H416" s="507" t="s">
        <v>3360</v>
      </c>
      <c r="I416" s="333">
        <v>1</v>
      </c>
      <c r="J416" s="333">
        <v>140</v>
      </c>
      <c r="K416" s="381">
        <v>0</v>
      </c>
      <c r="L416" s="327"/>
      <c r="M416" s="331"/>
      <c r="N416" s="334"/>
      <c r="O416" s="308" t="s">
        <v>13428</v>
      </c>
      <c r="P416" s="331">
        <v>43683</v>
      </c>
      <c r="Q416" s="381"/>
    </row>
    <row r="417" spans="1:30" s="335" customFormat="1" ht="19.5" customHeight="1" x14ac:dyDescent="0.2">
      <c r="A417" s="233">
        <v>330</v>
      </c>
      <c r="B417" s="308" t="s">
        <v>984</v>
      </c>
      <c r="C417" s="463" t="s">
        <v>907</v>
      </c>
      <c r="D417" s="322"/>
      <c r="E417" s="327"/>
      <c r="F417" s="507"/>
      <c r="G417" s="408"/>
      <c r="H417" s="507" t="s">
        <v>3360</v>
      </c>
      <c r="I417" s="333">
        <v>1</v>
      </c>
      <c r="J417" s="333">
        <v>2050</v>
      </c>
      <c r="K417" s="381">
        <v>0</v>
      </c>
      <c r="L417" s="327"/>
      <c r="M417" s="331"/>
      <c r="N417" s="334"/>
      <c r="O417" s="308" t="s">
        <v>13428</v>
      </c>
      <c r="P417" s="331">
        <v>43683</v>
      </c>
      <c r="Q417" s="351"/>
    </row>
    <row r="418" spans="1:30" s="335" customFormat="1" ht="19.5" customHeight="1" x14ac:dyDescent="0.2">
      <c r="A418" s="233">
        <v>331</v>
      </c>
      <c r="B418" s="308" t="s">
        <v>995</v>
      </c>
      <c r="C418" s="463" t="s">
        <v>1506</v>
      </c>
      <c r="D418" s="322"/>
      <c r="E418" s="327"/>
      <c r="F418" s="507" t="s">
        <v>13372</v>
      </c>
      <c r="G418" s="408" t="s">
        <v>917</v>
      </c>
      <c r="H418" s="507" t="s">
        <v>4357</v>
      </c>
      <c r="I418" s="333">
        <v>2</v>
      </c>
      <c r="J418" s="333">
        <v>1600</v>
      </c>
      <c r="K418" s="381">
        <v>1600</v>
      </c>
      <c r="L418" s="327"/>
      <c r="M418" s="331"/>
      <c r="N418" s="334"/>
      <c r="O418" s="308" t="s">
        <v>13428</v>
      </c>
      <c r="P418" s="331">
        <v>43683</v>
      </c>
      <c r="Q418" s="333"/>
    </row>
    <row r="419" spans="1:30" s="335" customFormat="1" ht="19.5" customHeight="1" x14ac:dyDescent="0.2">
      <c r="A419" s="233">
        <v>332</v>
      </c>
      <c r="B419" s="308" t="s">
        <v>996</v>
      </c>
      <c r="C419" s="463" t="s">
        <v>915</v>
      </c>
      <c r="D419" s="322"/>
      <c r="E419" s="327"/>
      <c r="F419" s="507" t="s">
        <v>13372</v>
      </c>
      <c r="G419" s="408" t="s">
        <v>917</v>
      </c>
      <c r="H419" s="507" t="s">
        <v>4357</v>
      </c>
      <c r="I419" s="333">
        <v>3</v>
      </c>
      <c r="J419" s="333">
        <v>1650</v>
      </c>
      <c r="K419" s="381">
        <v>1650</v>
      </c>
      <c r="L419" s="327"/>
      <c r="M419" s="331"/>
      <c r="N419" s="334"/>
      <c r="O419" s="308" t="s">
        <v>13428</v>
      </c>
      <c r="P419" s="331">
        <v>43683</v>
      </c>
      <c r="Q419" s="333"/>
    </row>
    <row r="420" spans="1:30" s="353" customFormat="1" ht="19.5" customHeight="1" x14ac:dyDescent="0.2">
      <c r="A420" s="233">
        <v>333</v>
      </c>
      <c r="B420" s="313" t="s">
        <v>983</v>
      </c>
      <c r="C420" s="314" t="s">
        <v>906</v>
      </c>
      <c r="D420" s="321"/>
      <c r="E420" s="315"/>
      <c r="F420" s="314"/>
      <c r="G420" s="404"/>
      <c r="H420" s="317" t="s">
        <v>3360</v>
      </c>
      <c r="I420" s="320">
        <v>1</v>
      </c>
      <c r="J420" s="320">
        <v>8712.9500000000007</v>
      </c>
      <c r="K420" s="420">
        <v>0</v>
      </c>
      <c r="L420" s="315"/>
      <c r="M420" s="318"/>
      <c r="N420" s="321"/>
      <c r="O420" s="313" t="s">
        <v>13429</v>
      </c>
      <c r="P420" s="318">
        <v>43724</v>
      </c>
      <c r="Q420" s="340"/>
    </row>
    <row r="421" spans="1:30" s="353" customFormat="1" ht="19.5" customHeight="1" x14ac:dyDescent="0.2">
      <c r="A421" s="233">
        <v>334</v>
      </c>
      <c r="B421" s="313" t="s">
        <v>989</v>
      </c>
      <c r="C421" s="314" t="s">
        <v>912</v>
      </c>
      <c r="D421" s="321"/>
      <c r="E421" s="315"/>
      <c r="F421" s="314"/>
      <c r="G421" s="404"/>
      <c r="H421" s="317" t="s">
        <v>3360</v>
      </c>
      <c r="I421" s="320">
        <v>1</v>
      </c>
      <c r="J421" s="320">
        <v>480</v>
      </c>
      <c r="K421" s="420">
        <v>480</v>
      </c>
      <c r="L421" s="315"/>
      <c r="M421" s="318"/>
      <c r="N421" s="321"/>
      <c r="O421" s="313" t="s">
        <v>13429</v>
      </c>
      <c r="P421" s="318">
        <v>43724</v>
      </c>
      <c r="Q421" s="319"/>
    </row>
    <row r="422" spans="1:30" s="335" customFormat="1" ht="19.5" customHeight="1" x14ac:dyDescent="0.2">
      <c r="A422" s="233">
        <v>335</v>
      </c>
      <c r="B422" s="308" t="s">
        <v>999</v>
      </c>
      <c r="C422" s="322" t="s">
        <v>916</v>
      </c>
      <c r="D422" s="334"/>
      <c r="E422" s="327"/>
      <c r="F422" s="322"/>
      <c r="G422" s="408"/>
      <c r="H422" s="495" t="s">
        <v>3360</v>
      </c>
      <c r="I422" s="333">
        <v>1</v>
      </c>
      <c r="J422" s="333">
        <v>1290</v>
      </c>
      <c r="K422" s="381">
        <v>0</v>
      </c>
      <c r="L422" s="327"/>
      <c r="M422" s="331"/>
      <c r="N422" s="334"/>
      <c r="O422" s="313" t="s">
        <v>13429</v>
      </c>
      <c r="P422" s="318">
        <v>43724</v>
      </c>
      <c r="Q422" s="332"/>
    </row>
    <row r="423" spans="1:30" s="353" customFormat="1" ht="19.5" customHeight="1" x14ac:dyDescent="0.2">
      <c r="A423" s="233">
        <v>336</v>
      </c>
      <c r="B423" s="313" t="s">
        <v>1002</v>
      </c>
      <c r="C423" s="323" t="s">
        <v>7823</v>
      </c>
      <c r="D423" s="321"/>
      <c r="E423" s="315"/>
      <c r="F423" s="433"/>
      <c r="G423" s="404"/>
      <c r="H423" s="317" t="s">
        <v>3360</v>
      </c>
      <c r="I423" s="324">
        <v>1</v>
      </c>
      <c r="J423" s="324">
        <v>500</v>
      </c>
      <c r="K423" s="420">
        <v>500</v>
      </c>
      <c r="L423" s="315"/>
      <c r="M423" s="318"/>
      <c r="N423" s="321"/>
      <c r="O423" s="313" t="s">
        <v>13429</v>
      </c>
      <c r="P423" s="318">
        <v>43724</v>
      </c>
      <c r="Q423" s="338"/>
    </row>
    <row r="424" spans="1:30" s="335" customFormat="1" ht="21" customHeight="1" x14ac:dyDescent="0.2">
      <c r="A424" s="233">
        <v>337</v>
      </c>
      <c r="B424" s="363" t="s">
        <v>7844</v>
      </c>
      <c r="C424" s="322" t="s">
        <v>5365</v>
      </c>
      <c r="D424" s="328" t="s">
        <v>6935</v>
      </c>
      <c r="E424" s="308"/>
      <c r="F424" s="334"/>
      <c r="G424" s="396" t="s">
        <v>167</v>
      </c>
      <c r="H424" s="392" t="s">
        <v>8549</v>
      </c>
      <c r="I424" s="351">
        <v>1</v>
      </c>
      <c r="J424" s="333">
        <v>3423.63</v>
      </c>
      <c r="K424" s="381">
        <v>0</v>
      </c>
      <c r="L424" s="327"/>
      <c r="M424" s="327"/>
      <c r="N424" s="334"/>
      <c r="O424" s="308" t="s">
        <v>13541</v>
      </c>
      <c r="P424" s="330">
        <v>43804</v>
      </c>
      <c r="Q424" s="333"/>
      <c r="R424" s="380"/>
      <c r="S424" s="380"/>
      <c r="T424" s="380"/>
      <c r="U424" s="380"/>
      <c r="V424" s="493"/>
      <c r="W424" s="493"/>
      <c r="X424" s="493"/>
      <c r="Y424" s="493"/>
      <c r="Z424" s="493"/>
      <c r="AA424" s="493"/>
      <c r="AB424" s="493"/>
    </row>
    <row r="425" spans="1:30" s="335" customFormat="1" ht="21" customHeight="1" x14ac:dyDescent="0.2">
      <c r="A425" s="233">
        <v>338</v>
      </c>
      <c r="B425" s="308" t="s">
        <v>1993</v>
      </c>
      <c r="C425" s="322" t="s">
        <v>2399</v>
      </c>
      <c r="D425" s="328" t="s">
        <v>2516</v>
      </c>
      <c r="E425" s="308"/>
      <c r="F425" s="334"/>
      <c r="G425" s="396" t="s">
        <v>167</v>
      </c>
      <c r="H425" s="392" t="s">
        <v>8549</v>
      </c>
      <c r="I425" s="333">
        <v>1</v>
      </c>
      <c r="J425" s="333">
        <v>3955.14</v>
      </c>
      <c r="K425" s="381">
        <v>0</v>
      </c>
      <c r="L425" s="327"/>
      <c r="M425" s="327"/>
      <c r="N425" s="334"/>
      <c r="O425" s="308" t="s">
        <v>13541</v>
      </c>
      <c r="P425" s="330">
        <v>43804</v>
      </c>
      <c r="Q425" s="333"/>
      <c r="R425" s="380"/>
      <c r="S425" s="380"/>
      <c r="T425" s="380"/>
      <c r="U425" s="380"/>
      <c r="V425" s="493"/>
      <c r="W425" s="493"/>
      <c r="X425" s="493"/>
      <c r="Y425" s="493"/>
      <c r="Z425" s="493"/>
      <c r="AA425" s="493"/>
      <c r="AB425" s="493"/>
    </row>
    <row r="426" spans="1:30" s="335" customFormat="1" ht="21" customHeight="1" x14ac:dyDescent="0.2">
      <c r="A426" s="233">
        <v>339</v>
      </c>
      <c r="B426" s="327" t="s">
        <v>3283</v>
      </c>
      <c r="C426" s="322" t="s">
        <v>2922</v>
      </c>
      <c r="D426" s="328" t="s">
        <v>1703</v>
      </c>
      <c r="E426" s="348">
        <v>2008</v>
      </c>
      <c r="F426" s="334"/>
      <c r="G426" s="546" t="s">
        <v>12625</v>
      </c>
      <c r="H426" s="546" t="s">
        <v>8549</v>
      </c>
      <c r="I426" s="332">
        <v>1</v>
      </c>
      <c r="J426" s="381">
        <v>11041</v>
      </c>
      <c r="K426" s="381">
        <v>0</v>
      </c>
      <c r="L426" s="348"/>
      <c r="M426" s="331"/>
      <c r="N426" s="334"/>
      <c r="O426" s="363" t="s">
        <v>13541</v>
      </c>
      <c r="P426" s="393">
        <v>43804</v>
      </c>
      <c r="Q426" s="483"/>
      <c r="R426" s="545"/>
      <c r="S426" s="379"/>
      <c r="T426" s="380"/>
      <c r="U426" s="380"/>
      <c r="V426" s="493"/>
      <c r="W426" s="493"/>
      <c r="X426" s="493"/>
      <c r="Y426" s="493"/>
      <c r="Z426" s="493"/>
      <c r="AA426" s="493"/>
      <c r="AB426" s="493"/>
      <c r="AD426" s="490"/>
    </row>
    <row r="427" spans="1:30" s="335" customFormat="1" ht="31.5" customHeight="1" x14ac:dyDescent="0.2">
      <c r="A427" s="233">
        <v>340</v>
      </c>
      <c r="B427" s="363" t="s">
        <v>6764</v>
      </c>
      <c r="C427" s="322" t="s">
        <v>2365</v>
      </c>
      <c r="D427" s="328" t="s">
        <v>11</v>
      </c>
      <c r="E427" s="308"/>
      <c r="G427" s="548" t="s">
        <v>5146</v>
      </c>
      <c r="H427" s="392" t="s">
        <v>8549</v>
      </c>
      <c r="I427" s="351">
        <v>1</v>
      </c>
      <c r="J427" s="333">
        <v>3424</v>
      </c>
      <c r="K427" s="381">
        <v>0</v>
      </c>
      <c r="L427" s="327"/>
      <c r="M427" s="332"/>
      <c r="N427" s="553"/>
      <c r="O427" s="333" t="s">
        <v>13573</v>
      </c>
      <c r="P427" s="330">
        <v>43815</v>
      </c>
      <c r="Q427" s="333"/>
      <c r="R427" s="380"/>
      <c r="S427" s="380"/>
      <c r="T427" s="380"/>
      <c r="U427" s="380"/>
      <c r="V427" s="493"/>
      <c r="W427" s="493"/>
      <c r="X427" s="493"/>
      <c r="Y427" s="493"/>
      <c r="Z427" s="493"/>
      <c r="AA427" s="493"/>
      <c r="AB427" s="493"/>
    </row>
    <row r="428" spans="1:30" s="335" customFormat="1" ht="31.5" customHeight="1" x14ac:dyDescent="0.2">
      <c r="A428" s="233">
        <v>341</v>
      </c>
      <c r="B428" s="327" t="s">
        <v>4048</v>
      </c>
      <c r="C428" s="322" t="s">
        <v>2041</v>
      </c>
      <c r="D428" s="334" t="s">
        <v>1952</v>
      </c>
      <c r="E428" s="308"/>
      <c r="F428" s="566" t="s">
        <v>13612</v>
      </c>
      <c r="G428" s="566" t="s">
        <v>12326</v>
      </c>
      <c r="H428" s="566" t="s">
        <v>8549</v>
      </c>
      <c r="I428" s="332">
        <v>1</v>
      </c>
      <c r="J428" s="381">
        <v>4558</v>
      </c>
      <c r="K428" s="518">
        <v>0</v>
      </c>
      <c r="L428" s="327"/>
      <c r="M428" s="331">
        <v>41445</v>
      </c>
      <c r="N428" s="334"/>
      <c r="O428" s="333" t="s">
        <v>12217</v>
      </c>
      <c r="P428" s="331">
        <v>43822</v>
      </c>
      <c r="Q428" s="381"/>
      <c r="R428" s="565"/>
      <c r="S428" s="379"/>
      <c r="T428" s="380"/>
      <c r="U428" s="380"/>
      <c r="V428" s="493"/>
      <c r="W428" s="493"/>
      <c r="X428" s="493"/>
      <c r="Y428" s="493"/>
      <c r="Z428" s="493"/>
      <c r="AA428" s="493"/>
      <c r="AB428" s="493"/>
    </row>
    <row r="429" spans="1:30" s="335" customFormat="1" ht="20.25" customHeight="1" x14ac:dyDescent="0.2">
      <c r="A429" s="233">
        <v>342</v>
      </c>
      <c r="B429" s="327" t="s">
        <v>7802</v>
      </c>
      <c r="C429" s="322" t="s">
        <v>4304</v>
      </c>
      <c r="D429" s="361" t="s">
        <v>11151</v>
      </c>
      <c r="E429" s="498"/>
      <c r="F429" s="566" t="s">
        <v>13613</v>
      </c>
      <c r="G429" s="566" t="s">
        <v>12326</v>
      </c>
      <c r="H429" s="566" t="s">
        <v>8549</v>
      </c>
      <c r="I429" s="351">
        <v>1</v>
      </c>
      <c r="J429" s="381">
        <v>11353.8</v>
      </c>
      <c r="K429" s="518">
        <v>0</v>
      </c>
      <c r="L429" s="348"/>
      <c r="M429" s="331">
        <v>40634</v>
      </c>
      <c r="N429" s="334"/>
      <c r="O429" s="333" t="s">
        <v>12217</v>
      </c>
      <c r="P429" s="331">
        <v>43822</v>
      </c>
      <c r="Q429" s="381"/>
      <c r="R429" s="565"/>
      <c r="S429" s="379"/>
      <c r="T429" s="380"/>
      <c r="U429" s="380"/>
      <c r="V429" s="493"/>
      <c r="W429" s="493"/>
      <c r="X429" s="493"/>
      <c r="Y429" s="493"/>
      <c r="Z429" s="493"/>
      <c r="AA429" s="493"/>
      <c r="AB429" s="493"/>
    </row>
    <row r="430" spans="1:30" s="335" customFormat="1" ht="24" x14ac:dyDescent="0.2">
      <c r="A430" s="233">
        <v>343</v>
      </c>
      <c r="B430" s="308" t="s">
        <v>7169</v>
      </c>
      <c r="C430" s="322" t="s">
        <v>4808</v>
      </c>
      <c r="D430" s="334" t="s">
        <v>4809</v>
      </c>
      <c r="E430" s="308">
        <v>2012</v>
      </c>
      <c r="F430" s="566" t="s">
        <v>1005</v>
      </c>
      <c r="G430" s="566" t="s">
        <v>12329</v>
      </c>
      <c r="H430" s="566" t="s">
        <v>8549</v>
      </c>
      <c r="I430" s="332">
        <v>1</v>
      </c>
      <c r="J430" s="381">
        <v>3490</v>
      </c>
      <c r="K430" s="518">
        <v>0</v>
      </c>
      <c r="L430" s="327"/>
      <c r="M430" s="331">
        <v>40983</v>
      </c>
      <c r="N430" s="334"/>
      <c r="O430" s="333" t="s">
        <v>13614</v>
      </c>
      <c r="P430" s="331">
        <v>43826</v>
      </c>
      <c r="Q430" s="381"/>
      <c r="R430" s="380"/>
      <c r="S430" s="380"/>
      <c r="T430" s="380"/>
      <c r="U430" s="380"/>
      <c r="V430" s="493"/>
      <c r="W430" s="493"/>
      <c r="X430" s="493"/>
      <c r="Y430" s="493"/>
      <c r="Z430" s="493"/>
      <c r="AA430" s="493"/>
      <c r="AB430" s="493"/>
    </row>
    <row r="431" spans="1:30" s="353" customFormat="1" ht="19.5" customHeight="1" x14ac:dyDescent="0.2">
      <c r="A431" s="311"/>
      <c r="B431" s="508"/>
      <c r="C431" s="380"/>
      <c r="D431" s="509"/>
      <c r="E431" s="510"/>
      <c r="F431" s="509"/>
      <c r="G431" s="511"/>
      <c r="H431" s="512"/>
      <c r="I431" s="508"/>
      <c r="J431" s="512"/>
      <c r="K431" s="513"/>
      <c r="L431" s="510"/>
      <c r="M431" s="514"/>
      <c r="N431" s="515"/>
      <c r="O431" s="515"/>
      <c r="P431" s="516"/>
      <c r="Q431" s="517"/>
    </row>
    <row r="432" spans="1:30" ht="14.25" x14ac:dyDescent="0.2">
      <c r="B432" s="783" t="s">
        <v>870</v>
      </c>
      <c r="C432" s="783"/>
      <c r="D432" s="783"/>
      <c r="E432" s="783"/>
      <c r="F432" s="783"/>
      <c r="G432" s="783"/>
    </row>
    <row r="433" spans="1:17" ht="14.25" x14ac:dyDescent="0.2">
      <c r="B433" s="154"/>
      <c r="C433" s="154"/>
      <c r="D433" s="154"/>
      <c r="E433" s="154"/>
      <c r="F433" s="154"/>
      <c r="G433" s="154"/>
    </row>
    <row r="434" spans="1:17" ht="14.25" x14ac:dyDescent="0.2">
      <c r="B434" s="131"/>
      <c r="C434" s="155"/>
      <c r="D434" s="129"/>
      <c r="E434" s="156"/>
      <c r="F434" s="154"/>
      <c r="G434" s="132"/>
    </row>
    <row r="435" spans="1:17" ht="31.5" x14ac:dyDescent="0.2">
      <c r="A435" s="116">
        <v>1</v>
      </c>
      <c r="B435" s="6" t="s">
        <v>5489</v>
      </c>
      <c r="C435" s="6" t="s">
        <v>2206</v>
      </c>
      <c r="D435" s="7" t="s">
        <v>1085</v>
      </c>
      <c r="E435" s="6" t="s">
        <v>7895</v>
      </c>
      <c r="F435" s="6" t="s">
        <v>3519</v>
      </c>
      <c r="G435" s="6" t="s">
        <v>8549</v>
      </c>
      <c r="H435" s="7" t="s">
        <v>6007</v>
      </c>
      <c r="I435" s="157"/>
      <c r="J435" s="45">
        <v>4561</v>
      </c>
      <c r="K435" s="45">
        <v>0</v>
      </c>
      <c r="L435" s="30">
        <v>37987</v>
      </c>
      <c r="M435" s="6" t="s">
        <v>2705</v>
      </c>
      <c r="N435" s="6" t="s">
        <v>96</v>
      </c>
      <c r="O435" s="7" t="s">
        <v>1765</v>
      </c>
      <c r="P435" s="30">
        <v>38348</v>
      </c>
      <c r="Q435" s="6" t="s">
        <v>5617</v>
      </c>
    </row>
    <row r="436" spans="1:17" ht="21" x14ac:dyDescent="0.2">
      <c r="A436" s="116">
        <v>2</v>
      </c>
      <c r="B436" s="6" t="s">
        <v>7871</v>
      </c>
      <c r="C436" s="6" t="s">
        <v>7635</v>
      </c>
      <c r="D436" s="150"/>
      <c r="E436" s="6" t="s">
        <v>6835</v>
      </c>
      <c r="F436" s="6" t="s">
        <v>7634</v>
      </c>
      <c r="G436" s="6" t="s">
        <v>6349</v>
      </c>
      <c r="H436" s="7">
        <v>1984</v>
      </c>
      <c r="I436" s="157"/>
      <c r="J436" s="45">
        <v>12034.3</v>
      </c>
      <c r="K436" s="45">
        <v>3159.05</v>
      </c>
      <c r="L436" s="30">
        <v>37981</v>
      </c>
      <c r="M436" s="6" t="s">
        <v>9554</v>
      </c>
      <c r="N436" s="6" t="s">
        <v>7214</v>
      </c>
      <c r="O436" s="7" t="s">
        <v>4259</v>
      </c>
      <c r="P436" s="7" t="s">
        <v>7626</v>
      </c>
      <c r="Q436" s="158"/>
    </row>
    <row r="437" spans="1:17" ht="21" x14ac:dyDescent="0.2">
      <c r="A437" s="116">
        <v>3</v>
      </c>
      <c r="B437" s="6" t="s">
        <v>1954</v>
      </c>
      <c r="C437" s="6" t="s">
        <v>1955</v>
      </c>
      <c r="D437" s="150"/>
      <c r="E437" s="6" t="s">
        <v>6835</v>
      </c>
      <c r="F437" s="6" t="s">
        <v>7634</v>
      </c>
      <c r="G437" s="6" t="s">
        <v>6349</v>
      </c>
      <c r="H437" s="7">
        <v>1984</v>
      </c>
      <c r="I437" s="157"/>
      <c r="J437" s="45">
        <v>113348.5</v>
      </c>
      <c r="K437" s="45">
        <v>35421.300000000003</v>
      </c>
      <c r="L437" s="30">
        <v>37981</v>
      </c>
      <c r="M437" s="6" t="s">
        <v>9554</v>
      </c>
      <c r="N437" s="6" t="s">
        <v>7214</v>
      </c>
      <c r="O437" s="7" t="s">
        <v>4259</v>
      </c>
      <c r="P437" s="7" t="s">
        <v>7626</v>
      </c>
      <c r="Q437" s="158"/>
    </row>
    <row r="438" spans="1:17" ht="21" x14ac:dyDescent="0.2">
      <c r="A438" s="116">
        <v>4</v>
      </c>
      <c r="B438" s="6" t="s">
        <v>731</v>
      </c>
      <c r="C438" s="20" t="s">
        <v>3611</v>
      </c>
      <c r="D438" s="7" t="s">
        <v>1089</v>
      </c>
      <c r="E438" s="6" t="s">
        <v>2359</v>
      </c>
      <c r="F438" s="6" t="s">
        <v>4022</v>
      </c>
      <c r="G438" s="6" t="s">
        <v>6349</v>
      </c>
      <c r="H438" s="29" t="s">
        <v>1090</v>
      </c>
      <c r="I438" s="157"/>
      <c r="J438" s="45"/>
      <c r="K438" s="45"/>
      <c r="L438" s="30"/>
      <c r="M438" s="6"/>
      <c r="N438" s="6"/>
      <c r="O438" s="7" t="s">
        <v>8348</v>
      </c>
      <c r="P438" s="30" t="s">
        <v>2464</v>
      </c>
      <c r="Q438" s="92"/>
    </row>
    <row r="439" spans="1:17" ht="21" x14ac:dyDescent="0.2">
      <c r="A439" s="116">
        <v>5</v>
      </c>
      <c r="B439" s="6" t="s">
        <v>6959</v>
      </c>
      <c r="C439" s="20" t="s">
        <v>3611</v>
      </c>
      <c r="D439" s="7" t="s">
        <v>3987</v>
      </c>
      <c r="E439" s="6" t="s">
        <v>2359</v>
      </c>
      <c r="F439" s="6" t="s">
        <v>4022</v>
      </c>
      <c r="G439" s="6" t="s">
        <v>6349</v>
      </c>
      <c r="H439" s="29" t="s">
        <v>2264</v>
      </c>
      <c r="I439" s="157"/>
      <c r="J439" s="45"/>
      <c r="K439" s="45"/>
      <c r="L439" s="30"/>
      <c r="M439" s="6"/>
      <c r="N439" s="6"/>
      <c r="O439" s="7" t="s">
        <v>8348</v>
      </c>
      <c r="P439" s="30" t="s">
        <v>2464</v>
      </c>
      <c r="Q439" s="6"/>
    </row>
    <row r="440" spans="1:17" ht="21" x14ac:dyDescent="0.2">
      <c r="A440" s="116">
        <v>6</v>
      </c>
      <c r="B440" s="6" t="s">
        <v>3612</v>
      </c>
      <c r="C440" s="20" t="s">
        <v>3611</v>
      </c>
      <c r="D440" s="7" t="s">
        <v>5326</v>
      </c>
      <c r="E440" s="6" t="s">
        <v>2359</v>
      </c>
      <c r="F440" s="6" t="s">
        <v>4022</v>
      </c>
      <c r="G440" s="6" t="s">
        <v>6349</v>
      </c>
      <c r="H440" s="29" t="s">
        <v>2264</v>
      </c>
      <c r="I440" s="157"/>
      <c r="J440" s="45"/>
      <c r="K440" s="45"/>
      <c r="L440" s="30"/>
      <c r="M440" s="6"/>
      <c r="N440" s="6"/>
      <c r="O440" s="7" t="s">
        <v>8348</v>
      </c>
      <c r="P440" s="30" t="s">
        <v>2464</v>
      </c>
      <c r="Q440" s="6"/>
    </row>
    <row r="441" spans="1:17" ht="21" x14ac:dyDescent="0.2">
      <c r="A441" s="116">
        <v>7</v>
      </c>
      <c r="B441" s="6" t="s">
        <v>6938</v>
      </c>
      <c r="C441" s="20" t="s">
        <v>3611</v>
      </c>
      <c r="D441" s="7" t="s">
        <v>8375</v>
      </c>
      <c r="E441" s="6" t="s">
        <v>2359</v>
      </c>
      <c r="F441" s="6" t="s">
        <v>4022</v>
      </c>
      <c r="G441" s="6" t="s">
        <v>6349</v>
      </c>
      <c r="H441" s="29" t="s">
        <v>2536</v>
      </c>
      <c r="I441" s="157"/>
      <c r="J441" s="45"/>
      <c r="K441" s="45"/>
      <c r="L441" s="30"/>
      <c r="M441" s="6" t="s">
        <v>2705</v>
      </c>
      <c r="N441" s="6" t="s">
        <v>96</v>
      </c>
      <c r="O441" s="7" t="s">
        <v>8348</v>
      </c>
      <c r="P441" s="30" t="s">
        <v>2464</v>
      </c>
      <c r="Q441" s="6"/>
    </row>
    <row r="442" spans="1:17" ht="31.5" x14ac:dyDescent="0.2">
      <c r="A442" s="116">
        <v>8</v>
      </c>
      <c r="B442" s="6" t="s">
        <v>8357</v>
      </c>
      <c r="C442" s="20" t="s">
        <v>3611</v>
      </c>
      <c r="D442" s="7" t="s">
        <v>6231</v>
      </c>
      <c r="E442" s="6" t="s">
        <v>2359</v>
      </c>
      <c r="F442" s="6" t="s">
        <v>4022</v>
      </c>
      <c r="G442" s="6" t="s">
        <v>6349</v>
      </c>
      <c r="H442" s="29" t="s">
        <v>2537</v>
      </c>
      <c r="I442" s="157"/>
      <c r="J442" s="45"/>
      <c r="K442" s="45"/>
      <c r="L442" s="30"/>
      <c r="M442" s="6" t="s">
        <v>2705</v>
      </c>
      <c r="N442" s="6" t="s">
        <v>96</v>
      </c>
      <c r="O442" s="7" t="s">
        <v>8348</v>
      </c>
      <c r="P442" s="30" t="s">
        <v>2464</v>
      </c>
      <c r="Q442" s="6"/>
    </row>
    <row r="443" spans="1:17" ht="21" x14ac:dyDescent="0.2">
      <c r="A443" s="116">
        <v>9</v>
      </c>
      <c r="B443" s="6" t="s">
        <v>8358</v>
      </c>
      <c r="C443" s="20" t="s">
        <v>3611</v>
      </c>
      <c r="D443" s="7" t="s">
        <v>5822</v>
      </c>
      <c r="E443" s="6" t="s">
        <v>2359</v>
      </c>
      <c r="F443" s="6" t="s">
        <v>4022</v>
      </c>
      <c r="G443" s="6" t="s">
        <v>6349</v>
      </c>
      <c r="H443" s="29" t="s">
        <v>9080</v>
      </c>
      <c r="I443" s="157"/>
      <c r="J443" s="45"/>
      <c r="K443" s="45"/>
      <c r="L443" s="30"/>
      <c r="M443" s="6" t="s">
        <v>2705</v>
      </c>
      <c r="N443" s="6" t="s">
        <v>96</v>
      </c>
      <c r="O443" s="7" t="s">
        <v>8348</v>
      </c>
      <c r="P443" s="30" t="s">
        <v>2464</v>
      </c>
      <c r="Q443" s="6"/>
    </row>
    <row r="444" spans="1:17" ht="21" x14ac:dyDescent="0.2">
      <c r="A444" s="116">
        <v>10</v>
      </c>
      <c r="B444" s="6" t="s">
        <v>8359</v>
      </c>
      <c r="C444" s="20" t="s">
        <v>3611</v>
      </c>
      <c r="D444" s="7" t="s">
        <v>5822</v>
      </c>
      <c r="E444" s="6" t="s">
        <v>2359</v>
      </c>
      <c r="F444" s="6" t="s">
        <v>4022</v>
      </c>
      <c r="G444" s="6" t="s">
        <v>6349</v>
      </c>
      <c r="H444" s="29" t="s">
        <v>9080</v>
      </c>
      <c r="I444" s="157"/>
      <c r="J444" s="45"/>
      <c r="K444" s="45"/>
      <c r="L444" s="30"/>
      <c r="M444" s="6" t="s">
        <v>2705</v>
      </c>
      <c r="N444" s="6" t="s">
        <v>96</v>
      </c>
      <c r="O444" s="7" t="s">
        <v>8348</v>
      </c>
      <c r="P444" s="30" t="s">
        <v>2464</v>
      </c>
      <c r="Q444" s="6"/>
    </row>
    <row r="445" spans="1:17" ht="31.5" x14ac:dyDescent="0.2">
      <c r="A445" s="116">
        <v>11</v>
      </c>
      <c r="B445" s="6" t="s">
        <v>8360</v>
      </c>
      <c r="C445" s="20" t="s">
        <v>3611</v>
      </c>
      <c r="D445" s="7" t="s">
        <v>2383</v>
      </c>
      <c r="E445" s="6" t="s">
        <v>2359</v>
      </c>
      <c r="F445" s="6" t="s">
        <v>4022</v>
      </c>
      <c r="G445" s="6" t="s">
        <v>6349</v>
      </c>
      <c r="H445" s="29" t="s">
        <v>2384</v>
      </c>
      <c r="I445" s="157"/>
      <c r="J445" s="45"/>
      <c r="K445" s="45"/>
      <c r="L445" s="30"/>
      <c r="M445" s="6" t="s">
        <v>2705</v>
      </c>
      <c r="N445" s="6" t="s">
        <v>96</v>
      </c>
      <c r="O445" s="7" t="s">
        <v>8348</v>
      </c>
      <c r="P445" s="30" t="s">
        <v>2464</v>
      </c>
      <c r="Q445" s="6"/>
    </row>
    <row r="446" spans="1:17" ht="21" x14ac:dyDescent="0.2">
      <c r="A446" s="116">
        <v>12</v>
      </c>
      <c r="B446" s="6" t="s">
        <v>8361</v>
      </c>
      <c r="C446" s="20" t="s">
        <v>3611</v>
      </c>
      <c r="D446" s="7" t="s">
        <v>6123</v>
      </c>
      <c r="E446" s="6" t="s">
        <v>2359</v>
      </c>
      <c r="F446" s="6" t="s">
        <v>4022</v>
      </c>
      <c r="G446" s="6" t="s">
        <v>6349</v>
      </c>
      <c r="H446" s="29" t="s">
        <v>6055</v>
      </c>
      <c r="I446" s="157"/>
      <c r="J446" s="45"/>
      <c r="K446" s="45"/>
      <c r="L446" s="30"/>
      <c r="M446" s="6" t="s">
        <v>2705</v>
      </c>
      <c r="N446" s="6" t="s">
        <v>96</v>
      </c>
      <c r="O446" s="7" t="s">
        <v>8348</v>
      </c>
      <c r="P446" s="30" t="s">
        <v>2464</v>
      </c>
      <c r="Q446" s="6"/>
    </row>
    <row r="447" spans="1:17" ht="21" x14ac:dyDescent="0.2">
      <c r="A447" s="116">
        <v>13</v>
      </c>
      <c r="B447" s="6" t="s">
        <v>8362</v>
      </c>
      <c r="C447" s="20" t="s">
        <v>3611</v>
      </c>
      <c r="D447" s="7" t="s">
        <v>6123</v>
      </c>
      <c r="E447" s="6" t="s">
        <v>2359</v>
      </c>
      <c r="F447" s="6" t="s">
        <v>4022</v>
      </c>
      <c r="G447" s="6" t="s">
        <v>6349</v>
      </c>
      <c r="H447" s="29" t="s">
        <v>6055</v>
      </c>
      <c r="I447" s="157"/>
      <c r="J447" s="45"/>
      <c r="K447" s="45"/>
      <c r="L447" s="30"/>
      <c r="M447" s="6" t="s">
        <v>2705</v>
      </c>
      <c r="N447" s="6" t="s">
        <v>96</v>
      </c>
      <c r="O447" s="7" t="s">
        <v>8348</v>
      </c>
      <c r="P447" s="30" t="s">
        <v>2464</v>
      </c>
      <c r="Q447" s="6"/>
    </row>
    <row r="448" spans="1:17" ht="21" x14ac:dyDescent="0.2">
      <c r="A448" s="116">
        <v>14</v>
      </c>
      <c r="B448" s="6" t="s">
        <v>8363</v>
      </c>
      <c r="C448" s="20" t="s">
        <v>3611</v>
      </c>
      <c r="D448" s="7" t="s">
        <v>4989</v>
      </c>
      <c r="E448" s="6" t="s">
        <v>2359</v>
      </c>
      <c r="F448" s="6" t="s">
        <v>4022</v>
      </c>
      <c r="G448" s="6" t="s">
        <v>6349</v>
      </c>
      <c r="H448" s="29" t="s">
        <v>7585</v>
      </c>
      <c r="I448" s="157"/>
      <c r="J448" s="45"/>
      <c r="K448" s="45"/>
      <c r="L448" s="30"/>
      <c r="M448" s="6"/>
      <c r="N448" s="6"/>
      <c r="O448" s="7" t="s">
        <v>8348</v>
      </c>
      <c r="P448" s="30" t="s">
        <v>2464</v>
      </c>
      <c r="Q448" s="6"/>
    </row>
    <row r="449" spans="1:17" ht="21" x14ac:dyDescent="0.2">
      <c r="A449" s="116">
        <v>15</v>
      </c>
      <c r="B449" s="6" t="s">
        <v>8364</v>
      </c>
      <c r="C449" s="20" t="s">
        <v>3611</v>
      </c>
      <c r="D449" s="7" t="s">
        <v>9290</v>
      </c>
      <c r="E449" s="6" t="s">
        <v>2359</v>
      </c>
      <c r="F449" s="6" t="s">
        <v>4022</v>
      </c>
      <c r="G449" s="6" t="s">
        <v>6349</v>
      </c>
      <c r="H449" s="29" t="s">
        <v>1316</v>
      </c>
      <c r="I449" s="157"/>
      <c r="J449" s="45"/>
      <c r="K449" s="45"/>
      <c r="L449" s="30"/>
      <c r="M449" s="6"/>
      <c r="N449" s="6"/>
      <c r="O449" s="7" t="s">
        <v>8348</v>
      </c>
      <c r="P449" s="30" t="s">
        <v>2464</v>
      </c>
      <c r="Q449" s="6"/>
    </row>
    <row r="450" spans="1:17" ht="31.5" x14ac:dyDescent="0.2">
      <c r="A450" s="116">
        <v>16</v>
      </c>
      <c r="B450" s="6" t="s">
        <v>10171</v>
      </c>
      <c r="C450" s="20" t="s">
        <v>2939</v>
      </c>
      <c r="D450" s="7" t="s">
        <v>3069</v>
      </c>
      <c r="E450" s="6" t="s">
        <v>2359</v>
      </c>
      <c r="F450" s="6" t="s">
        <v>4022</v>
      </c>
      <c r="G450" s="6" t="s">
        <v>6349</v>
      </c>
      <c r="H450" s="29" t="s">
        <v>8956</v>
      </c>
      <c r="I450" s="157"/>
      <c r="J450" s="45"/>
      <c r="K450" s="45"/>
      <c r="L450" s="30"/>
      <c r="M450" s="6"/>
      <c r="N450" s="6"/>
      <c r="O450" s="7" t="s">
        <v>8348</v>
      </c>
      <c r="P450" s="30" t="s">
        <v>2464</v>
      </c>
      <c r="Q450" s="6"/>
    </row>
    <row r="451" spans="1:17" ht="31.5" x14ac:dyDescent="0.2">
      <c r="A451" s="116">
        <v>17</v>
      </c>
      <c r="B451" s="6" t="s">
        <v>10172</v>
      </c>
      <c r="C451" s="20" t="s">
        <v>2939</v>
      </c>
      <c r="D451" s="7" t="s">
        <v>170</v>
      </c>
      <c r="E451" s="6" t="s">
        <v>2359</v>
      </c>
      <c r="F451" s="6" t="s">
        <v>4022</v>
      </c>
      <c r="G451" s="6" t="s">
        <v>6349</v>
      </c>
      <c r="H451" s="29" t="s">
        <v>8956</v>
      </c>
      <c r="I451" s="157"/>
      <c r="J451" s="45"/>
      <c r="K451" s="45"/>
      <c r="L451" s="30"/>
      <c r="M451" s="6"/>
      <c r="N451" s="6"/>
      <c r="O451" s="7" t="s">
        <v>8348</v>
      </c>
      <c r="P451" s="30" t="s">
        <v>2464</v>
      </c>
      <c r="Q451" s="6"/>
    </row>
    <row r="452" spans="1:17" ht="21" x14ac:dyDescent="0.2">
      <c r="A452" s="116">
        <v>18</v>
      </c>
      <c r="B452" s="6" t="s">
        <v>4232</v>
      </c>
      <c r="C452" s="20" t="s">
        <v>3611</v>
      </c>
      <c r="D452" s="7" t="s">
        <v>5536</v>
      </c>
      <c r="E452" s="6" t="s">
        <v>2359</v>
      </c>
      <c r="F452" s="6" t="s">
        <v>4022</v>
      </c>
      <c r="G452" s="6" t="s">
        <v>6349</v>
      </c>
      <c r="H452" s="29" t="s">
        <v>5930</v>
      </c>
      <c r="I452" s="157"/>
      <c r="J452" s="45"/>
      <c r="K452" s="45"/>
      <c r="L452" s="30"/>
      <c r="M452" s="6" t="s">
        <v>2705</v>
      </c>
      <c r="N452" s="6" t="s">
        <v>96</v>
      </c>
      <c r="O452" s="7" t="s">
        <v>8348</v>
      </c>
      <c r="P452" s="30" t="s">
        <v>2464</v>
      </c>
      <c r="Q452" s="6"/>
    </row>
    <row r="453" spans="1:17" ht="31.5" x14ac:dyDescent="0.2">
      <c r="A453" s="116">
        <v>19</v>
      </c>
      <c r="B453" s="6" t="s">
        <v>8393</v>
      </c>
      <c r="C453" s="20" t="s">
        <v>9000</v>
      </c>
      <c r="D453" s="7" t="s">
        <v>110</v>
      </c>
      <c r="E453" s="6" t="s">
        <v>2359</v>
      </c>
      <c r="F453" s="6" t="s">
        <v>4022</v>
      </c>
      <c r="G453" s="6" t="s">
        <v>6349</v>
      </c>
      <c r="H453" s="29" t="s">
        <v>1755</v>
      </c>
      <c r="I453" s="157"/>
      <c r="J453" s="45"/>
      <c r="K453" s="45"/>
      <c r="L453" s="30"/>
      <c r="M453" s="6"/>
      <c r="N453" s="6"/>
      <c r="O453" s="7" t="s">
        <v>8348</v>
      </c>
      <c r="P453" s="30" t="s">
        <v>2464</v>
      </c>
      <c r="Q453" s="6"/>
    </row>
    <row r="454" spans="1:17" ht="21" x14ac:dyDescent="0.2">
      <c r="A454" s="116">
        <v>20</v>
      </c>
      <c r="B454" s="6" t="s">
        <v>5674</v>
      </c>
      <c r="C454" s="20" t="s">
        <v>3611</v>
      </c>
      <c r="D454" s="7" t="s">
        <v>7957</v>
      </c>
      <c r="E454" s="6" t="s">
        <v>2359</v>
      </c>
      <c r="F454" s="6" t="s">
        <v>4022</v>
      </c>
      <c r="G454" s="6" t="s">
        <v>6349</v>
      </c>
      <c r="H454" s="29" t="s">
        <v>5930</v>
      </c>
      <c r="I454" s="157"/>
      <c r="J454" s="45"/>
      <c r="K454" s="45"/>
      <c r="L454" s="30"/>
      <c r="M454" s="6" t="s">
        <v>2705</v>
      </c>
      <c r="N454" s="6" t="s">
        <v>96</v>
      </c>
      <c r="O454" s="7" t="s">
        <v>8348</v>
      </c>
      <c r="P454" s="30" t="s">
        <v>2464</v>
      </c>
      <c r="Q454" s="6"/>
    </row>
    <row r="455" spans="1:17" ht="21" x14ac:dyDescent="0.2">
      <c r="A455" s="116">
        <v>21</v>
      </c>
      <c r="B455" s="6" t="s">
        <v>7460</v>
      </c>
      <c r="C455" s="20" t="s">
        <v>3611</v>
      </c>
      <c r="D455" s="7" t="s">
        <v>7957</v>
      </c>
      <c r="E455" s="6" t="s">
        <v>2359</v>
      </c>
      <c r="F455" s="6" t="s">
        <v>4022</v>
      </c>
      <c r="G455" s="6" t="s">
        <v>6349</v>
      </c>
      <c r="H455" s="29" t="s">
        <v>5930</v>
      </c>
      <c r="I455" s="157"/>
      <c r="J455" s="45"/>
      <c r="K455" s="45"/>
      <c r="L455" s="30"/>
      <c r="M455" s="6" t="s">
        <v>2705</v>
      </c>
      <c r="N455" s="6" t="s">
        <v>96</v>
      </c>
      <c r="O455" s="7" t="s">
        <v>8348</v>
      </c>
      <c r="P455" s="30" t="s">
        <v>2464</v>
      </c>
      <c r="Q455" s="6"/>
    </row>
    <row r="456" spans="1:17" ht="21" x14ac:dyDescent="0.2">
      <c r="A456" s="116">
        <v>22</v>
      </c>
      <c r="B456" s="6" t="s">
        <v>3463</v>
      </c>
      <c r="C456" s="20" t="s">
        <v>7958</v>
      </c>
      <c r="D456" s="7" t="s">
        <v>3877</v>
      </c>
      <c r="E456" s="6" t="s">
        <v>2359</v>
      </c>
      <c r="F456" s="6" t="s">
        <v>4022</v>
      </c>
      <c r="G456" s="6" t="s">
        <v>6349</v>
      </c>
      <c r="H456" s="29" t="s">
        <v>2944</v>
      </c>
      <c r="I456" s="157"/>
      <c r="J456" s="45"/>
      <c r="K456" s="45"/>
      <c r="L456" s="30"/>
      <c r="M456" s="6" t="s">
        <v>2705</v>
      </c>
      <c r="N456" s="6" t="s">
        <v>96</v>
      </c>
      <c r="O456" s="7" t="s">
        <v>8348</v>
      </c>
      <c r="P456" s="30" t="s">
        <v>2464</v>
      </c>
      <c r="Q456" s="6"/>
    </row>
    <row r="457" spans="1:17" ht="21" x14ac:dyDescent="0.2">
      <c r="A457" s="116">
        <v>23</v>
      </c>
      <c r="B457" s="6" t="s">
        <v>7829</v>
      </c>
      <c r="C457" s="20" t="s">
        <v>7958</v>
      </c>
      <c r="D457" s="7" t="s">
        <v>3877</v>
      </c>
      <c r="E457" s="6" t="s">
        <v>2359</v>
      </c>
      <c r="F457" s="6" t="s">
        <v>4022</v>
      </c>
      <c r="G457" s="6" t="s">
        <v>6349</v>
      </c>
      <c r="H457" s="29" t="s">
        <v>2944</v>
      </c>
      <c r="I457" s="157"/>
      <c r="J457" s="45"/>
      <c r="K457" s="45"/>
      <c r="L457" s="30"/>
      <c r="M457" s="6" t="s">
        <v>2705</v>
      </c>
      <c r="N457" s="6" t="s">
        <v>96</v>
      </c>
      <c r="O457" s="7" t="s">
        <v>8348</v>
      </c>
      <c r="P457" s="30" t="s">
        <v>2464</v>
      </c>
      <c r="Q457" s="6"/>
    </row>
    <row r="458" spans="1:17" ht="21" x14ac:dyDescent="0.2">
      <c r="A458" s="116">
        <v>24</v>
      </c>
      <c r="B458" s="6" t="s">
        <v>7830</v>
      </c>
      <c r="C458" s="20" t="s">
        <v>7958</v>
      </c>
      <c r="D458" s="7" t="s">
        <v>4960</v>
      </c>
      <c r="E458" s="6" t="s">
        <v>2359</v>
      </c>
      <c r="F458" s="6" t="s">
        <v>4022</v>
      </c>
      <c r="G458" s="6" t="s">
        <v>6349</v>
      </c>
      <c r="H458" s="29" t="s">
        <v>3595</v>
      </c>
      <c r="I458" s="157"/>
      <c r="J458" s="45"/>
      <c r="K458" s="45"/>
      <c r="L458" s="30"/>
      <c r="M458" s="6" t="s">
        <v>2705</v>
      </c>
      <c r="N458" s="6" t="s">
        <v>96</v>
      </c>
      <c r="O458" s="7" t="s">
        <v>8348</v>
      </c>
      <c r="P458" s="30" t="s">
        <v>2464</v>
      </c>
      <c r="Q458" s="6"/>
    </row>
    <row r="459" spans="1:17" ht="21" x14ac:dyDescent="0.2">
      <c r="A459" s="116">
        <v>25</v>
      </c>
      <c r="B459" s="6" t="s">
        <v>7831</v>
      </c>
      <c r="C459" s="20" t="s">
        <v>7958</v>
      </c>
      <c r="D459" s="7" t="s">
        <v>4960</v>
      </c>
      <c r="E459" s="6" t="s">
        <v>2359</v>
      </c>
      <c r="F459" s="6" t="s">
        <v>4022</v>
      </c>
      <c r="G459" s="6" t="s">
        <v>6349</v>
      </c>
      <c r="H459" s="29" t="s">
        <v>3595</v>
      </c>
      <c r="I459" s="157"/>
      <c r="J459" s="45"/>
      <c r="K459" s="45"/>
      <c r="L459" s="30"/>
      <c r="M459" s="6" t="s">
        <v>2705</v>
      </c>
      <c r="N459" s="6" t="s">
        <v>96</v>
      </c>
      <c r="O459" s="7" t="s">
        <v>8348</v>
      </c>
      <c r="P459" s="30" t="s">
        <v>2464</v>
      </c>
      <c r="Q459" s="6"/>
    </row>
    <row r="460" spans="1:17" ht="21" x14ac:dyDescent="0.2">
      <c r="A460" s="116">
        <v>26</v>
      </c>
      <c r="B460" s="6" t="s">
        <v>4042</v>
      </c>
      <c r="C460" s="20" t="s">
        <v>3611</v>
      </c>
      <c r="D460" s="7" t="s">
        <v>1091</v>
      </c>
      <c r="E460" s="6" t="s">
        <v>2359</v>
      </c>
      <c r="F460" s="6" t="s">
        <v>4022</v>
      </c>
      <c r="G460" s="6" t="s">
        <v>6349</v>
      </c>
      <c r="H460" s="29" t="s">
        <v>9080</v>
      </c>
      <c r="I460" s="157"/>
      <c r="J460" s="45"/>
      <c r="K460" s="45"/>
      <c r="L460" s="30"/>
      <c r="M460" s="6" t="s">
        <v>2705</v>
      </c>
      <c r="N460" s="6" t="s">
        <v>96</v>
      </c>
      <c r="O460" s="7" t="s">
        <v>8348</v>
      </c>
      <c r="P460" s="30" t="s">
        <v>2464</v>
      </c>
      <c r="Q460" s="6"/>
    </row>
    <row r="461" spans="1:17" ht="21" x14ac:dyDescent="0.2">
      <c r="A461" s="116">
        <v>27</v>
      </c>
      <c r="B461" s="6" t="s">
        <v>4043</v>
      </c>
      <c r="C461" s="20" t="s">
        <v>3611</v>
      </c>
      <c r="D461" s="7" t="s">
        <v>1092</v>
      </c>
      <c r="E461" s="6" t="s">
        <v>2359</v>
      </c>
      <c r="F461" s="6" t="s">
        <v>4022</v>
      </c>
      <c r="G461" s="6" t="s">
        <v>6349</v>
      </c>
      <c r="H461" s="29" t="s">
        <v>3419</v>
      </c>
      <c r="I461" s="157"/>
      <c r="J461" s="45"/>
      <c r="K461" s="45"/>
      <c r="L461" s="30"/>
      <c r="M461" s="6"/>
      <c r="N461" s="6"/>
      <c r="O461" s="7" t="s">
        <v>8348</v>
      </c>
      <c r="P461" s="30" t="s">
        <v>2464</v>
      </c>
      <c r="Q461" s="6"/>
    </row>
    <row r="462" spans="1:17" ht="21" x14ac:dyDescent="0.2">
      <c r="A462" s="116">
        <v>28</v>
      </c>
      <c r="B462" s="6" t="s">
        <v>4044</v>
      </c>
      <c r="C462" s="20" t="s">
        <v>3611</v>
      </c>
      <c r="D462" s="7" t="s">
        <v>164</v>
      </c>
      <c r="E462" s="6" t="s">
        <v>2359</v>
      </c>
      <c r="F462" s="6" t="s">
        <v>4022</v>
      </c>
      <c r="G462" s="6" t="s">
        <v>6349</v>
      </c>
      <c r="H462" s="29" t="s">
        <v>3419</v>
      </c>
      <c r="I462" s="157"/>
      <c r="J462" s="45"/>
      <c r="K462" s="45"/>
      <c r="L462" s="30"/>
      <c r="M462" s="6"/>
      <c r="N462" s="6"/>
      <c r="O462" s="7" t="s">
        <v>8348</v>
      </c>
      <c r="P462" s="30" t="s">
        <v>2464</v>
      </c>
      <c r="Q462" s="6"/>
    </row>
    <row r="463" spans="1:17" ht="21" x14ac:dyDescent="0.2">
      <c r="A463" s="116">
        <v>29</v>
      </c>
      <c r="B463" s="6" t="s">
        <v>439</v>
      </c>
      <c r="C463" s="20" t="s">
        <v>5867</v>
      </c>
      <c r="D463" s="7" t="s">
        <v>7262</v>
      </c>
      <c r="E463" s="6" t="s">
        <v>2359</v>
      </c>
      <c r="F463" s="6" t="s">
        <v>4022</v>
      </c>
      <c r="G463" s="6" t="s">
        <v>6349</v>
      </c>
      <c r="H463" s="29" t="s">
        <v>6308</v>
      </c>
      <c r="I463" s="157"/>
      <c r="J463" s="45"/>
      <c r="K463" s="45"/>
      <c r="L463" s="30"/>
      <c r="M463" s="6"/>
      <c r="N463" s="6"/>
      <c r="O463" s="7" t="s">
        <v>8348</v>
      </c>
      <c r="P463" s="30" t="s">
        <v>2464</v>
      </c>
      <c r="Q463" s="6"/>
    </row>
    <row r="464" spans="1:17" ht="21" x14ac:dyDescent="0.2">
      <c r="A464" s="116">
        <v>30</v>
      </c>
      <c r="B464" s="6" t="s">
        <v>5143</v>
      </c>
      <c r="C464" s="20" t="s">
        <v>10428</v>
      </c>
      <c r="D464" s="7" t="s">
        <v>2983</v>
      </c>
      <c r="E464" s="6" t="s">
        <v>2359</v>
      </c>
      <c r="F464" s="6" t="s">
        <v>4022</v>
      </c>
      <c r="G464" s="6" t="s">
        <v>6349</v>
      </c>
      <c r="H464" s="29" t="s">
        <v>5662</v>
      </c>
      <c r="I464" s="157"/>
      <c r="J464" s="45"/>
      <c r="K464" s="45"/>
      <c r="L464" s="30"/>
      <c r="M464" s="6" t="s">
        <v>2705</v>
      </c>
      <c r="N464" s="6" t="s">
        <v>96</v>
      </c>
      <c r="O464" s="7" t="s">
        <v>8348</v>
      </c>
      <c r="P464" s="30" t="s">
        <v>2464</v>
      </c>
      <c r="Q464" s="6"/>
    </row>
    <row r="465" spans="1:17" ht="31.5" x14ac:dyDescent="0.2">
      <c r="A465" s="116">
        <v>31</v>
      </c>
      <c r="B465" s="6" t="s">
        <v>441</v>
      </c>
      <c r="C465" s="20" t="s">
        <v>7019</v>
      </c>
      <c r="D465" s="7" t="s">
        <v>9644</v>
      </c>
      <c r="E465" s="6" t="s">
        <v>2359</v>
      </c>
      <c r="F465" s="6" t="s">
        <v>4022</v>
      </c>
      <c r="G465" s="6" t="s">
        <v>6349</v>
      </c>
      <c r="H465" s="29" t="s">
        <v>7020</v>
      </c>
      <c r="I465" s="157"/>
      <c r="J465" s="45"/>
      <c r="K465" s="45"/>
      <c r="L465" s="30"/>
      <c r="M465" s="6" t="s">
        <v>2705</v>
      </c>
      <c r="N465" s="6" t="s">
        <v>96</v>
      </c>
      <c r="O465" s="7" t="s">
        <v>8348</v>
      </c>
      <c r="P465" s="30" t="s">
        <v>2464</v>
      </c>
      <c r="Q465" s="6"/>
    </row>
    <row r="466" spans="1:17" ht="21" x14ac:dyDescent="0.2">
      <c r="A466" s="116">
        <v>32</v>
      </c>
      <c r="B466" s="6" t="s">
        <v>2013</v>
      </c>
      <c r="C466" s="20" t="s">
        <v>3781</v>
      </c>
      <c r="D466" s="7"/>
      <c r="E466" s="6" t="s">
        <v>2359</v>
      </c>
      <c r="F466" s="6" t="s">
        <v>6298</v>
      </c>
      <c r="G466" s="6" t="s">
        <v>3360</v>
      </c>
      <c r="H466" s="29" t="s">
        <v>3929</v>
      </c>
      <c r="I466" s="157"/>
      <c r="J466" s="45"/>
      <c r="K466" s="45"/>
      <c r="L466" s="30"/>
      <c r="M466" s="6" t="s">
        <v>2705</v>
      </c>
      <c r="N466" s="6" t="s">
        <v>96</v>
      </c>
      <c r="O466" s="7" t="s">
        <v>3346</v>
      </c>
      <c r="P466" s="30">
        <v>38007</v>
      </c>
      <c r="Q466" s="6" t="s">
        <v>6705</v>
      </c>
    </row>
    <row r="467" spans="1:17" ht="21" x14ac:dyDescent="0.2">
      <c r="A467" s="116">
        <v>33</v>
      </c>
      <c r="B467" s="6" t="s">
        <v>9247</v>
      </c>
      <c r="C467" s="20" t="s">
        <v>7220</v>
      </c>
      <c r="D467" s="7" t="s">
        <v>2287</v>
      </c>
      <c r="E467" s="6" t="s">
        <v>2359</v>
      </c>
      <c r="F467" s="6" t="s">
        <v>6298</v>
      </c>
      <c r="G467" s="6" t="s">
        <v>3360</v>
      </c>
      <c r="H467" s="29" t="s">
        <v>6259</v>
      </c>
      <c r="I467" s="157"/>
      <c r="J467" s="45"/>
      <c r="K467" s="45"/>
      <c r="L467" s="30"/>
      <c r="M467" s="6" t="s">
        <v>2705</v>
      </c>
      <c r="N467" s="6" t="s">
        <v>96</v>
      </c>
      <c r="O467" s="7" t="s">
        <v>3346</v>
      </c>
      <c r="P467" s="30">
        <v>38007</v>
      </c>
      <c r="Q467" s="6" t="s">
        <v>6611</v>
      </c>
    </row>
    <row r="468" spans="1:17" ht="21" x14ac:dyDescent="0.2">
      <c r="A468" s="116">
        <v>34</v>
      </c>
      <c r="B468" s="6" t="s">
        <v>4039</v>
      </c>
      <c r="C468" s="20" t="s">
        <v>5501</v>
      </c>
      <c r="D468" s="7" t="s">
        <v>6338</v>
      </c>
      <c r="E468" s="6" t="s">
        <v>2359</v>
      </c>
      <c r="F468" s="6" t="s">
        <v>4022</v>
      </c>
      <c r="G468" s="6" t="s">
        <v>6349</v>
      </c>
      <c r="H468" s="29" t="s">
        <v>7585</v>
      </c>
      <c r="I468" s="157"/>
      <c r="J468" s="45"/>
      <c r="K468" s="45"/>
      <c r="L468" s="30"/>
      <c r="M468" s="6"/>
      <c r="N468" s="6"/>
      <c r="O468" s="7" t="s">
        <v>8348</v>
      </c>
      <c r="P468" s="30">
        <v>38247</v>
      </c>
      <c r="Q468" s="6"/>
    </row>
    <row r="469" spans="1:17" ht="21" x14ac:dyDescent="0.2">
      <c r="A469" s="116">
        <v>35</v>
      </c>
      <c r="B469" s="6" t="s">
        <v>3915</v>
      </c>
      <c r="C469" s="20" t="s">
        <v>5501</v>
      </c>
      <c r="D469" s="7" t="s">
        <v>6338</v>
      </c>
      <c r="E469" s="6" t="s">
        <v>2359</v>
      </c>
      <c r="F469" s="6" t="s">
        <v>4022</v>
      </c>
      <c r="G469" s="6" t="s">
        <v>6349</v>
      </c>
      <c r="H469" s="29" t="s">
        <v>7585</v>
      </c>
      <c r="I469" s="157"/>
      <c r="J469" s="45"/>
      <c r="K469" s="45"/>
      <c r="L469" s="30"/>
      <c r="M469" s="6"/>
      <c r="N469" s="6"/>
      <c r="O469" s="7" t="s">
        <v>8348</v>
      </c>
      <c r="P469" s="30">
        <v>38247</v>
      </c>
      <c r="Q469" s="6"/>
    </row>
    <row r="470" spans="1:17" ht="21" x14ac:dyDescent="0.2">
      <c r="A470" s="116">
        <v>36</v>
      </c>
      <c r="B470" s="6" t="s">
        <v>2643</v>
      </c>
      <c r="C470" s="20" t="s">
        <v>5501</v>
      </c>
      <c r="D470" s="7"/>
      <c r="E470" s="6" t="s">
        <v>2359</v>
      </c>
      <c r="F470" s="6" t="s">
        <v>4022</v>
      </c>
      <c r="G470" s="6" t="s">
        <v>6349</v>
      </c>
      <c r="H470" s="29" t="s">
        <v>7585</v>
      </c>
      <c r="I470" s="157"/>
      <c r="J470" s="45"/>
      <c r="K470" s="45"/>
      <c r="L470" s="30"/>
      <c r="M470" s="6"/>
      <c r="N470" s="6"/>
      <c r="O470" s="7" t="s">
        <v>8348</v>
      </c>
      <c r="P470" s="30">
        <v>38247</v>
      </c>
      <c r="Q470" s="6"/>
    </row>
    <row r="471" spans="1:17" ht="21" x14ac:dyDescent="0.2">
      <c r="A471" s="116">
        <v>37</v>
      </c>
      <c r="B471" s="6" t="s">
        <v>3180</v>
      </c>
      <c r="C471" s="20" t="s">
        <v>5501</v>
      </c>
      <c r="D471" s="7" t="s">
        <v>6338</v>
      </c>
      <c r="E471" s="6" t="s">
        <v>2359</v>
      </c>
      <c r="F471" s="6" t="s">
        <v>4022</v>
      </c>
      <c r="G471" s="6" t="s">
        <v>6349</v>
      </c>
      <c r="H471" s="29" t="s">
        <v>7585</v>
      </c>
      <c r="I471" s="157"/>
      <c r="J471" s="45"/>
      <c r="K471" s="45"/>
      <c r="L471" s="30"/>
      <c r="M471" s="6"/>
      <c r="N471" s="6"/>
      <c r="O471" s="7" t="s">
        <v>8348</v>
      </c>
      <c r="P471" s="30">
        <v>38247</v>
      </c>
      <c r="Q471" s="6"/>
    </row>
    <row r="472" spans="1:17" ht="21" x14ac:dyDescent="0.2">
      <c r="A472" s="116">
        <v>38</v>
      </c>
      <c r="B472" s="6" t="s">
        <v>9052</v>
      </c>
      <c r="C472" s="20" t="s">
        <v>10514</v>
      </c>
      <c r="D472" s="7"/>
      <c r="E472" s="6" t="s">
        <v>2359</v>
      </c>
      <c r="F472" s="6" t="s">
        <v>4022</v>
      </c>
      <c r="G472" s="6" t="s">
        <v>6349</v>
      </c>
      <c r="H472" s="29" t="s">
        <v>7585</v>
      </c>
      <c r="I472" s="157"/>
      <c r="J472" s="45"/>
      <c r="K472" s="45"/>
      <c r="L472" s="30"/>
      <c r="M472" s="6"/>
      <c r="N472" s="6"/>
      <c r="O472" s="7" t="s">
        <v>8348</v>
      </c>
      <c r="P472" s="30">
        <v>38247</v>
      </c>
      <c r="Q472" s="6"/>
    </row>
    <row r="473" spans="1:17" ht="21" x14ac:dyDescent="0.2">
      <c r="A473" s="116">
        <v>39</v>
      </c>
      <c r="B473" s="6" t="s">
        <v>9514</v>
      </c>
      <c r="C473" s="20" t="s">
        <v>7969</v>
      </c>
      <c r="D473" s="7"/>
      <c r="E473" s="6" t="s">
        <v>2359</v>
      </c>
      <c r="F473" s="6" t="s">
        <v>4022</v>
      </c>
      <c r="G473" s="6" t="s">
        <v>6349</v>
      </c>
      <c r="H473" s="29" t="s">
        <v>7585</v>
      </c>
      <c r="I473" s="157"/>
      <c r="J473" s="45"/>
      <c r="K473" s="45"/>
      <c r="L473" s="30"/>
      <c r="M473" s="6"/>
      <c r="N473" s="6"/>
      <c r="O473" s="7" t="s">
        <v>8348</v>
      </c>
      <c r="P473" s="30">
        <v>38247</v>
      </c>
      <c r="Q473" s="6"/>
    </row>
    <row r="474" spans="1:17" ht="21" x14ac:dyDescent="0.2">
      <c r="A474" s="116">
        <v>40</v>
      </c>
      <c r="B474" s="6" t="s">
        <v>4826</v>
      </c>
      <c r="C474" s="20" t="s">
        <v>7969</v>
      </c>
      <c r="D474" s="7"/>
      <c r="E474" s="6" t="s">
        <v>2359</v>
      </c>
      <c r="F474" s="6" t="s">
        <v>4022</v>
      </c>
      <c r="G474" s="6" t="s">
        <v>6349</v>
      </c>
      <c r="H474" s="29" t="s">
        <v>7585</v>
      </c>
      <c r="I474" s="157"/>
      <c r="J474" s="45"/>
      <c r="K474" s="45"/>
      <c r="L474" s="30"/>
      <c r="M474" s="6"/>
      <c r="N474" s="6"/>
      <c r="O474" s="7" t="s">
        <v>8348</v>
      </c>
      <c r="P474" s="30">
        <v>38247</v>
      </c>
      <c r="Q474" s="6"/>
    </row>
    <row r="475" spans="1:17" ht="21" x14ac:dyDescent="0.2">
      <c r="A475" s="116">
        <v>41</v>
      </c>
      <c r="B475" s="6" t="s">
        <v>4827</v>
      </c>
      <c r="C475" s="20" t="s">
        <v>7969</v>
      </c>
      <c r="D475" s="7"/>
      <c r="E475" s="6" t="s">
        <v>2359</v>
      </c>
      <c r="F475" s="6" t="s">
        <v>4022</v>
      </c>
      <c r="G475" s="6" t="s">
        <v>6349</v>
      </c>
      <c r="H475" s="29" t="s">
        <v>7585</v>
      </c>
      <c r="I475" s="157"/>
      <c r="J475" s="45"/>
      <c r="K475" s="45"/>
      <c r="L475" s="30"/>
      <c r="M475" s="6"/>
      <c r="N475" s="6"/>
      <c r="O475" s="7" t="s">
        <v>8348</v>
      </c>
      <c r="P475" s="30">
        <v>38247</v>
      </c>
      <c r="Q475" s="6"/>
    </row>
    <row r="476" spans="1:17" ht="21" x14ac:dyDescent="0.2">
      <c r="A476" s="116">
        <v>42</v>
      </c>
      <c r="B476" s="6" t="s">
        <v>4298</v>
      </c>
      <c r="C476" s="20" t="s">
        <v>4650</v>
      </c>
      <c r="D476" s="7" t="s">
        <v>5860</v>
      </c>
      <c r="E476" s="6" t="s">
        <v>2359</v>
      </c>
      <c r="F476" s="6" t="s">
        <v>6298</v>
      </c>
      <c r="G476" s="6" t="s">
        <v>3360</v>
      </c>
      <c r="H476" s="29" t="s">
        <v>7992</v>
      </c>
      <c r="I476" s="157"/>
      <c r="J476" s="45"/>
      <c r="K476" s="45"/>
      <c r="L476" s="30"/>
      <c r="M476" s="6" t="s">
        <v>2705</v>
      </c>
      <c r="N476" s="6" t="s">
        <v>96</v>
      </c>
      <c r="O476" s="7" t="s">
        <v>3346</v>
      </c>
      <c r="P476" s="30">
        <v>38007</v>
      </c>
      <c r="Q476" s="6" t="s">
        <v>1540</v>
      </c>
    </row>
    <row r="477" spans="1:17" ht="21" x14ac:dyDescent="0.2">
      <c r="A477" s="116">
        <v>43</v>
      </c>
      <c r="B477" s="6" t="s">
        <v>9947</v>
      </c>
      <c r="C477" s="20" t="s">
        <v>7610</v>
      </c>
      <c r="D477" s="7" t="s">
        <v>7578</v>
      </c>
      <c r="E477" s="6" t="s">
        <v>2359</v>
      </c>
      <c r="F477" s="6" t="s">
        <v>6298</v>
      </c>
      <c r="G477" s="6" t="s">
        <v>3360</v>
      </c>
      <c r="H477" s="29" t="s">
        <v>7585</v>
      </c>
      <c r="I477" s="157"/>
      <c r="J477" s="45"/>
      <c r="K477" s="45"/>
      <c r="L477" s="30"/>
      <c r="M477" s="6"/>
      <c r="N477" s="6"/>
      <c r="O477" s="7" t="s">
        <v>3346</v>
      </c>
      <c r="P477" s="30">
        <v>38007</v>
      </c>
      <c r="Q477" s="6" t="s">
        <v>9274</v>
      </c>
    </row>
    <row r="478" spans="1:17" ht="21" x14ac:dyDescent="0.2">
      <c r="A478" s="116">
        <v>44</v>
      </c>
      <c r="B478" s="6" t="s">
        <v>9948</v>
      </c>
      <c r="C478" s="20" t="s">
        <v>7610</v>
      </c>
      <c r="D478" s="7" t="s">
        <v>7578</v>
      </c>
      <c r="E478" s="6" t="s">
        <v>2359</v>
      </c>
      <c r="F478" s="6" t="s">
        <v>4022</v>
      </c>
      <c r="G478" s="6" t="s">
        <v>6349</v>
      </c>
      <c r="H478" s="29" t="s">
        <v>7585</v>
      </c>
      <c r="I478" s="157"/>
      <c r="J478" s="45"/>
      <c r="K478" s="45"/>
      <c r="L478" s="30"/>
      <c r="M478" s="6"/>
      <c r="N478" s="6"/>
      <c r="O478" s="7" t="s">
        <v>8348</v>
      </c>
      <c r="P478" s="30">
        <v>38247</v>
      </c>
      <c r="Q478" s="6"/>
    </row>
    <row r="479" spans="1:17" ht="21" x14ac:dyDescent="0.2">
      <c r="A479" s="116">
        <v>45</v>
      </c>
      <c r="B479" s="6" t="s">
        <v>9949</v>
      </c>
      <c r="C479" s="20" t="s">
        <v>7610</v>
      </c>
      <c r="D479" s="7" t="s">
        <v>1946</v>
      </c>
      <c r="E479" s="6" t="s">
        <v>2359</v>
      </c>
      <c r="F479" s="6" t="s">
        <v>4022</v>
      </c>
      <c r="G479" s="6" t="s">
        <v>6349</v>
      </c>
      <c r="H479" s="29" t="s">
        <v>7585</v>
      </c>
      <c r="I479" s="157"/>
      <c r="J479" s="45"/>
      <c r="K479" s="45"/>
      <c r="L479" s="30"/>
      <c r="M479" s="6"/>
      <c r="N479" s="6"/>
      <c r="O479" s="7" t="s">
        <v>8348</v>
      </c>
      <c r="P479" s="30">
        <v>38247</v>
      </c>
      <c r="Q479" s="6"/>
    </row>
    <row r="480" spans="1:17" ht="21" x14ac:dyDescent="0.2">
      <c r="A480" s="116">
        <v>46</v>
      </c>
      <c r="B480" s="6" t="s">
        <v>4640</v>
      </c>
      <c r="C480" s="20" t="s">
        <v>7610</v>
      </c>
      <c r="D480" s="7" t="s">
        <v>1946</v>
      </c>
      <c r="E480" s="6" t="s">
        <v>2359</v>
      </c>
      <c r="F480" s="6" t="s">
        <v>4022</v>
      </c>
      <c r="G480" s="6" t="s">
        <v>6349</v>
      </c>
      <c r="H480" s="29" t="s">
        <v>7585</v>
      </c>
      <c r="I480" s="157"/>
      <c r="J480" s="45"/>
      <c r="K480" s="45"/>
      <c r="L480" s="30"/>
      <c r="M480" s="6"/>
      <c r="N480" s="6"/>
      <c r="O480" s="7" t="s">
        <v>8348</v>
      </c>
      <c r="P480" s="30">
        <v>38247</v>
      </c>
      <c r="Q480" s="6"/>
    </row>
    <row r="481" spans="1:17" ht="21" x14ac:dyDescent="0.2">
      <c r="A481" s="116">
        <v>47</v>
      </c>
      <c r="B481" s="6" t="s">
        <v>4641</v>
      </c>
      <c r="C481" s="20" t="s">
        <v>7610</v>
      </c>
      <c r="D481" s="7" t="s">
        <v>1946</v>
      </c>
      <c r="E481" s="6" t="s">
        <v>2359</v>
      </c>
      <c r="F481" s="6" t="s">
        <v>4022</v>
      </c>
      <c r="G481" s="6" t="s">
        <v>6349</v>
      </c>
      <c r="H481" s="29" t="s">
        <v>7585</v>
      </c>
      <c r="I481" s="157"/>
      <c r="J481" s="45"/>
      <c r="K481" s="45"/>
      <c r="L481" s="30"/>
      <c r="M481" s="6"/>
      <c r="N481" s="6"/>
      <c r="O481" s="7" t="s">
        <v>8348</v>
      </c>
      <c r="P481" s="30">
        <v>38247</v>
      </c>
      <c r="Q481" s="6"/>
    </row>
    <row r="482" spans="1:17" ht="21" x14ac:dyDescent="0.2">
      <c r="A482" s="116">
        <v>48</v>
      </c>
      <c r="B482" s="6" t="s">
        <v>7960</v>
      </c>
      <c r="C482" s="20" t="s">
        <v>7610</v>
      </c>
      <c r="D482" s="7" t="s">
        <v>7891</v>
      </c>
      <c r="E482" s="6" t="s">
        <v>2359</v>
      </c>
      <c r="F482" s="6" t="s">
        <v>4022</v>
      </c>
      <c r="G482" s="6" t="s">
        <v>6349</v>
      </c>
      <c r="H482" s="29" t="s">
        <v>7585</v>
      </c>
      <c r="I482" s="157"/>
      <c r="J482" s="45"/>
      <c r="K482" s="45"/>
      <c r="L482" s="30"/>
      <c r="M482" s="6"/>
      <c r="N482" s="6"/>
      <c r="O482" s="7" t="s">
        <v>8348</v>
      </c>
      <c r="P482" s="30">
        <v>38247</v>
      </c>
      <c r="Q482" s="6"/>
    </row>
    <row r="483" spans="1:17" ht="21" x14ac:dyDescent="0.2">
      <c r="A483" s="116">
        <v>49</v>
      </c>
      <c r="B483" s="6" t="s">
        <v>8624</v>
      </c>
      <c r="C483" s="20" t="s">
        <v>7610</v>
      </c>
      <c r="D483" s="7" t="s">
        <v>533</v>
      </c>
      <c r="E483" s="6" t="s">
        <v>2359</v>
      </c>
      <c r="F483" s="6" t="s">
        <v>4022</v>
      </c>
      <c r="G483" s="6" t="s">
        <v>6349</v>
      </c>
      <c r="H483" s="29" t="s">
        <v>7585</v>
      </c>
      <c r="I483" s="157"/>
      <c r="J483" s="45"/>
      <c r="K483" s="45"/>
      <c r="L483" s="30"/>
      <c r="M483" s="6"/>
      <c r="N483" s="6"/>
      <c r="O483" s="7" t="s">
        <v>8348</v>
      </c>
      <c r="P483" s="30">
        <v>38247</v>
      </c>
      <c r="Q483" s="6"/>
    </row>
    <row r="484" spans="1:17" ht="21" x14ac:dyDescent="0.2">
      <c r="A484" s="116">
        <v>50</v>
      </c>
      <c r="B484" s="6" t="s">
        <v>2533</v>
      </c>
      <c r="C484" s="20" t="s">
        <v>7610</v>
      </c>
      <c r="D484" s="7" t="s">
        <v>7578</v>
      </c>
      <c r="E484" s="6" t="s">
        <v>2359</v>
      </c>
      <c r="F484" s="6" t="s">
        <v>4022</v>
      </c>
      <c r="G484" s="6" t="s">
        <v>6349</v>
      </c>
      <c r="H484" s="29" t="s">
        <v>7585</v>
      </c>
      <c r="I484" s="157"/>
      <c r="J484" s="45"/>
      <c r="K484" s="45"/>
      <c r="L484" s="30"/>
      <c r="M484" s="6"/>
      <c r="N484" s="6"/>
      <c r="O484" s="7" t="s">
        <v>8348</v>
      </c>
      <c r="P484" s="30">
        <v>38247</v>
      </c>
      <c r="Q484" s="6"/>
    </row>
    <row r="485" spans="1:17" ht="21" x14ac:dyDescent="0.2">
      <c r="A485" s="116">
        <v>51</v>
      </c>
      <c r="B485" s="6" t="s">
        <v>1519</v>
      </c>
      <c r="C485" s="20" t="s">
        <v>7610</v>
      </c>
      <c r="D485" s="7" t="s">
        <v>7578</v>
      </c>
      <c r="E485" s="6" t="s">
        <v>2359</v>
      </c>
      <c r="F485" s="6" t="s">
        <v>6298</v>
      </c>
      <c r="G485" s="6" t="s">
        <v>3360</v>
      </c>
      <c r="H485" s="29" t="s">
        <v>7585</v>
      </c>
      <c r="I485" s="157"/>
      <c r="J485" s="45"/>
      <c r="K485" s="45"/>
      <c r="L485" s="30"/>
      <c r="M485" s="6"/>
      <c r="N485" s="6"/>
      <c r="O485" s="7" t="s">
        <v>3346</v>
      </c>
      <c r="P485" s="30">
        <v>38007</v>
      </c>
      <c r="Q485" s="6" t="s">
        <v>8612</v>
      </c>
    </row>
    <row r="486" spans="1:17" ht="21" x14ac:dyDescent="0.2">
      <c r="A486" s="116">
        <v>52</v>
      </c>
      <c r="B486" s="6" t="s">
        <v>1730</v>
      </c>
      <c r="C486" s="20" t="s">
        <v>7699</v>
      </c>
      <c r="D486" s="7" t="s">
        <v>2980</v>
      </c>
      <c r="E486" s="6" t="s">
        <v>2359</v>
      </c>
      <c r="F486" s="6" t="s">
        <v>6298</v>
      </c>
      <c r="G486" s="6" t="s">
        <v>3360</v>
      </c>
      <c r="H486" s="29" t="s">
        <v>3771</v>
      </c>
      <c r="I486" s="157"/>
      <c r="J486" s="45"/>
      <c r="K486" s="45"/>
      <c r="L486" s="30"/>
      <c r="M486" s="6" t="s">
        <v>2705</v>
      </c>
      <c r="N486" s="6" t="s">
        <v>96</v>
      </c>
      <c r="O486" s="7" t="s">
        <v>3346</v>
      </c>
      <c r="P486" s="30">
        <v>38007</v>
      </c>
      <c r="Q486" s="6" t="s">
        <v>5478</v>
      </c>
    </row>
    <row r="487" spans="1:17" ht="21" x14ac:dyDescent="0.2">
      <c r="A487" s="116">
        <v>53</v>
      </c>
      <c r="B487" s="6" t="s">
        <v>8793</v>
      </c>
      <c r="C487" s="20" t="s">
        <v>3220</v>
      </c>
      <c r="D487" s="7"/>
      <c r="E487" s="6" t="s">
        <v>2359</v>
      </c>
      <c r="F487" s="6" t="s">
        <v>6298</v>
      </c>
      <c r="G487" s="6" t="s">
        <v>3360</v>
      </c>
      <c r="H487" s="29" t="s">
        <v>2384</v>
      </c>
      <c r="I487" s="157"/>
      <c r="J487" s="45"/>
      <c r="K487" s="45"/>
      <c r="L487" s="30"/>
      <c r="M487" s="6" t="s">
        <v>2705</v>
      </c>
      <c r="N487" s="6" t="s">
        <v>96</v>
      </c>
      <c r="O487" s="7" t="s">
        <v>3346</v>
      </c>
      <c r="P487" s="30">
        <v>38007</v>
      </c>
      <c r="Q487" s="6" t="s">
        <v>6989</v>
      </c>
    </row>
    <row r="488" spans="1:17" ht="21" x14ac:dyDescent="0.2">
      <c r="A488" s="116">
        <v>54</v>
      </c>
      <c r="B488" s="6" t="s">
        <v>3521</v>
      </c>
      <c r="C488" s="20" t="s">
        <v>5433</v>
      </c>
      <c r="D488" s="7" t="s">
        <v>2789</v>
      </c>
      <c r="E488" s="6" t="s">
        <v>2359</v>
      </c>
      <c r="F488" s="6" t="s">
        <v>6298</v>
      </c>
      <c r="G488" s="6" t="s">
        <v>3360</v>
      </c>
      <c r="H488" s="29" t="s">
        <v>5502</v>
      </c>
      <c r="I488" s="157"/>
      <c r="J488" s="45"/>
      <c r="K488" s="45"/>
      <c r="L488" s="30"/>
      <c r="M488" s="6" t="s">
        <v>2705</v>
      </c>
      <c r="N488" s="6" t="s">
        <v>96</v>
      </c>
      <c r="O488" s="7" t="s">
        <v>3346</v>
      </c>
      <c r="P488" s="30">
        <v>38007</v>
      </c>
      <c r="Q488" s="6" t="s">
        <v>1401</v>
      </c>
    </row>
    <row r="489" spans="1:17" ht="21" x14ac:dyDescent="0.2">
      <c r="A489" s="116">
        <v>55</v>
      </c>
      <c r="B489" s="6" t="s">
        <v>2208</v>
      </c>
      <c r="C489" s="20" t="s">
        <v>5433</v>
      </c>
      <c r="D489" s="7" t="s">
        <v>6695</v>
      </c>
      <c r="E489" s="6" t="s">
        <v>2359</v>
      </c>
      <c r="F489" s="6" t="s">
        <v>6298</v>
      </c>
      <c r="G489" s="6" t="s">
        <v>3360</v>
      </c>
      <c r="H489" s="29" t="s">
        <v>9442</v>
      </c>
      <c r="I489" s="157"/>
      <c r="J489" s="45"/>
      <c r="K489" s="45"/>
      <c r="L489" s="30"/>
      <c r="M489" s="6" t="s">
        <v>2705</v>
      </c>
      <c r="N489" s="6" t="s">
        <v>96</v>
      </c>
      <c r="O489" s="7" t="s">
        <v>3346</v>
      </c>
      <c r="P489" s="30">
        <v>38007</v>
      </c>
      <c r="Q489" s="6" t="s">
        <v>8588</v>
      </c>
    </row>
    <row r="490" spans="1:17" ht="21" x14ac:dyDescent="0.2">
      <c r="A490" s="116">
        <v>56</v>
      </c>
      <c r="B490" s="6" t="s">
        <v>3870</v>
      </c>
      <c r="C490" s="20" t="s">
        <v>3614</v>
      </c>
      <c r="D490" s="7" t="s">
        <v>3675</v>
      </c>
      <c r="E490" s="6" t="s">
        <v>2359</v>
      </c>
      <c r="F490" s="6" t="s">
        <v>4022</v>
      </c>
      <c r="G490" s="6" t="s">
        <v>6349</v>
      </c>
      <c r="H490" s="7" t="s">
        <v>5328</v>
      </c>
      <c r="I490" s="157"/>
      <c r="J490" s="45"/>
      <c r="K490" s="45"/>
      <c r="L490" s="30"/>
      <c r="M490" s="6" t="s">
        <v>2705</v>
      </c>
      <c r="N490" s="6" t="s">
        <v>96</v>
      </c>
      <c r="O490" s="7" t="s">
        <v>3346</v>
      </c>
      <c r="P490" s="30">
        <v>38007</v>
      </c>
      <c r="Q490" s="6" t="s">
        <v>6557</v>
      </c>
    </row>
    <row r="491" spans="1:17" ht="21" x14ac:dyDescent="0.2">
      <c r="A491" s="116">
        <v>57</v>
      </c>
      <c r="B491" s="6" t="s">
        <v>792</v>
      </c>
      <c r="C491" s="20" t="s">
        <v>9026</v>
      </c>
      <c r="D491" s="7" t="s">
        <v>1576</v>
      </c>
      <c r="E491" s="6" t="s">
        <v>2359</v>
      </c>
      <c r="F491" s="6" t="s">
        <v>6298</v>
      </c>
      <c r="G491" s="6" t="s">
        <v>3360</v>
      </c>
      <c r="H491" s="7" t="s">
        <v>77</v>
      </c>
      <c r="I491" s="157"/>
      <c r="J491" s="45"/>
      <c r="K491" s="45"/>
      <c r="L491" s="30"/>
      <c r="M491" s="6" t="s">
        <v>2705</v>
      </c>
      <c r="N491" s="6" t="s">
        <v>96</v>
      </c>
      <c r="O491" s="7" t="s">
        <v>3346</v>
      </c>
      <c r="P491" s="30">
        <v>38007</v>
      </c>
      <c r="Q491" s="6" t="s">
        <v>3657</v>
      </c>
    </row>
    <row r="492" spans="1:17" ht="21" x14ac:dyDescent="0.2">
      <c r="A492" s="116">
        <v>58</v>
      </c>
      <c r="B492" s="6" t="s">
        <v>3137</v>
      </c>
      <c r="C492" s="20" t="s">
        <v>5681</v>
      </c>
      <c r="D492" s="7" t="s">
        <v>5682</v>
      </c>
      <c r="E492" s="6" t="s">
        <v>2359</v>
      </c>
      <c r="F492" s="6" t="s">
        <v>6298</v>
      </c>
      <c r="G492" s="6" t="s">
        <v>3360</v>
      </c>
      <c r="H492" s="29" t="s">
        <v>3076</v>
      </c>
      <c r="I492" s="157"/>
      <c r="J492" s="45"/>
      <c r="K492" s="45"/>
      <c r="L492" s="30"/>
      <c r="M492" s="6" t="s">
        <v>2705</v>
      </c>
      <c r="N492" s="6" t="s">
        <v>96</v>
      </c>
      <c r="O492" s="7" t="s">
        <v>3346</v>
      </c>
      <c r="P492" s="30">
        <v>38007</v>
      </c>
      <c r="Q492" s="6" t="s">
        <v>2045</v>
      </c>
    </row>
    <row r="493" spans="1:17" ht="31.5" x14ac:dyDescent="0.2">
      <c r="A493" s="116">
        <v>59</v>
      </c>
      <c r="B493" s="6" t="s">
        <v>6963</v>
      </c>
      <c r="C493" s="20" t="s">
        <v>7610</v>
      </c>
      <c r="D493" s="7" t="s">
        <v>7578</v>
      </c>
      <c r="E493" s="6" t="s">
        <v>5319</v>
      </c>
      <c r="F493" s="6" t="s">
        <v>5731</v>
      </c>
      <c r="G493" s="6" t="s">
        <v>3360</v>
      </c>
      <c r="H493" s="29" t="s">
        <v>7585</v>
      </c>
      <c r="I493" s="157"/>
      <c r="J493" s="45">
        <v>2107.87</v>
      </c>
      <c r="K493" s="45">
        <v>0</v>
      </c>
      <c r="L493" s="30" t="s">
        <v>8698</v>
      </c>
      <c r="M493" s="6"/>
      <c r="N493" s="6"/>
      <c r="O493" s="7"/>
      <c r="P493" s="7"/>
      <c r="Q493" s="6" t="s">
        <v>6988</v>
      </c>
    </row>
    <row r="494" spans="1:17" ht="31.5" x14ac:dyDescent="0.2">
      <c r="A494" s="116">
        <v>60</v>
      </c>
      <c r="B494" s="6" t="s">
        <v>1895</v>
      </c>
      <c r="C494" s="20" t="s">
        <v>7610</v>
      </c>
      <c r="D494" s="7" t="s">
        <v>7578</v>
      </c>
      <c r="E494" s="6" t="s">
        <v>5319</v>
      </c>
      <c r="F494" s="6" t="s">
        <v>5731</v>
      </c>
      <c r="G494" s="6" t="s">
        <v>3360</v>
      </c>
      <c r="H494" s="29" t="s">
        <v>7585</v>
      </c>
      <c r="I494" s="157"/>
      <c r="J494" s="45">
        <v>2107.87</v>
      </c>
      <c r="K494" s="45">
        <v>0</v>
      </c>
      <c r="L494" s="30" t="s">
        <v>8698</v>
      </c>
      <c r="M494" s="6"/>
      <c r="N494" s="6"/>
      <c r="O494" s="7"/>
      <c r="P494" s="7"/>
      <c r="Q494" s="6" t="s">
        <v>6988</v>
      </c>
    </row>
    <row r="495" spans="1:17" ht="31.5" x14ac:dyDescent="0.2">
      <c r="A495" s="116">
        <v>61</v>
      </c>
      <c r="B495" s="6" t="s">
        <v>6505</v>
      </c>
      <c r="C495" s="6" t="s">
        <v>6159</v>
      </c>
      <c r="D495" s="7" t="s">
        <v>3639</v>
      </c>
      <c r="E495" s="6" t="s">
        <v>7179</v>
      </c>
      <c r="F495" s="6" t="s">
        <v>393</v>
      </c>
      <c r="G495" s="6" t="s">
        <v>8549</v>
      </c>
      <c r="H495" s="7" t="s">
        <v>7148</v>
      </c>
      <c r="I495" s="157"/>
      <c r="J495" s="45">
        <v>6473.88</v>
      </c>
      <c r="K495" s="45">
        <v>0</v>
      </c>
      <c r="L495" s="30">
        <v>38353</v>
      </c>
      <c r="M495" s="6" t="s">
        <v>7949</v>
      </c>
      <c r="N495" s="90" t="s">
        <v>109</v>
      </c>
      <c r="O495" s="7" t="s">
        <v>5812</v>
      </c>
      <c r="P495" s="30">
        <v>39029</v>
      </c>
      <c r="Q495" s="6" t="s">
        <v>9702</v>
      </c>
    </row>
    <row r="496" spans="1:17" ht="31.5" x14ac:dyDescent="0.2">
      <c r="A496" s="116">
        <v>62</v>
      </c>
      <c r="B496" s="6" t="s">
        <v>490</v>
      </c>
      <c r="C496" s="6" t="s">
        <v>3890</v>
      </c>
      <c r="D496" s="7" t="s">
        <v>4585</v>
      </c>
      <c r="E496" s="6" t="s">
        <v>7179</v>
      </c>
      <c r="F496" s="6" t="s">
        <v>8075</v>
      </c>
      <c r="G496" s="6" t="s">
        <v>8549</v>
      </c>
      <c r="H496" s="7" t="s">
        <v>765</v>
      </c>
      <c r="I496" s="157"/>
      <c r="J496" s="45">
        <v>11629.57</v>
      </c>
      <c r="K496" s="45">
        <v>0</v>
      </c>
      <c r="L496" s="30">
        <v>38353</v>
      </c>
      <c r="M496" s="6" t="s">
        <v>7949</v>
      </c>
      <c r="N496" s="90" t="s">
        <v>109</v>
      </c>
      <c r="O496" s="7" t="s">
        <v>5812</v>
      </c>
      <c r="P496" s="30">
        <v>39029</v>
      </c>
      <c r="Q496" s="6" t="s">
        <v>795</v>
      </c>
    </row>
    <row r="497" spans="1:17" ht="31.5" x14ac:dyDescent="0.2">
      <c r="A497" s="116">
        <v>63</v>
      </c>
      <c r="B497" s="6" t="s">
        <v>5699</v>
      </c>
      <c r="C497" s="6" t="s">
        <v>4715</v>
      </c>
      <c r="D497" s="7" t="s">
        <v>7847</v>
      </c>
      <c r="E497" s="6" t="s">
        <v>7179</v>
      </c>
      <c r="F497" s="6" t="s">
        <v>393</v>
      </c>
      <c r="G497" s="6" t="s">
        <v>8549</v>
      </c>
      <c r="H497" s="7" t="s">
        <v>7148</v>
      </c>
      <c r="I497" s="157"/>
      <c r="J497" s="45">
        <v>3982.23</v>
      </c>
      <c r="K497" s="45">
        <v>0</v>
      </c>
      <c r="L497" s="30">
        <v>38353</v>
      </c>
      <c r="M497" s="6" t="s">
        <v>7949</v>
      </c>
      <c r="N497" s="90" t="s">
        <v>109</v>
      </c>
      <c r="O497" s="7" t="s">
        <v>5812</v>
      </c>
      <c r="P497" s="30">
        <v>39029</v>
      </c>
      <c r="Q497" s="6" t="s">
        <v>9137</v>
      </c>
    </row>
    <row r="498" spans="1:17" ht="31.5" x14ac:dyDescent="0.2">
      <c r="A498" s="116">
        <v>64</v>
      </c>
      <c r="B498" s="6" t="s">
        <v>120</v>
      </c>
      <c r="C498" s="6" t="s">
        <v>6159</v>
      </c>
      <c r="D498" s="7" t="s">
        <v>6383</v>
      </c>
      <c r="E498" s="6" t="s">
        <v>7179</v>
      </c>
      <c r="F498" s="6" t="s">
        <v>393</v>
      </c>
      <c r="G498" s="6" t="s">
        <v>8549</v>
      </c>
      <c r="H498" s="7" t="s">
        <v>7148</v>
      </c>
      <c r="I498" s="157"/>
      <c r="J498" s="45">
        <v>6473.88</v>
      </c>
      <c r="K498" s="45">
        <v>0</v>
      </c>
      <c r="L498" s="30">
        <v>38353</v>
      </c>
      <c r="M498" s="6" t="s">
        <v>7949</v>
      </c>
      <c r="N498" s="90" t="s">
        <v>109</v>
      </c>
      <c r="O498" s="7" t="s">
        <v>5812</v>
      </c>
      <c r="P498" s="30">
        <v>39029</v>
      </c>
      <c r="Q498" s="6" t="s">
        <v>10150</v>
      </c>
    </row>
    <row r="499" spans="1:17" ht="31.5" x14ac:dyDescent="0.2">
      <c r="A499" s="116">
        <v>65</v>
      </c>
      <c r="B499" s="6" t="s">
        <v>3439</v>
      </c>
      <c r="C499" s="6" t="s">
        <v>5728</v>
      </c>
      <c r="D499" s="7" t="s">
        <v>1823</v>
      </c>
      <c r="E499" s="6" t="s">
        <v>7179</v>
      </c>
      <c r="F499" s="6" t="s">
        <v>8075</v>
      </c>
      <c r="G499" s="6" t="s">
        <v>8549</v>
      </c>
      <c r="H499" s="7" t="s">
        <v>8076</v>
      </c>
      <c r="I499" s="157"/>
      <c r="J499" s="45">
        <v>9238.32</v>
      </c>
      <c r="K499" s="45">
        <v>0</v>
      </c>
      <c r="L499" s="30">
        <v>38353</v>
      </c>
      <c r="M499" s="6" t="s">
        <v>7949</v>
      </c>
      <c r="N499" s="90" t="s">
        <v>109</v>
      </c>
      <c r="O499" s="7" t="s">
        <v>5812</v>
      </c>
      <c r="P499" s="30">
        <v>39029</v>
      </c>
      <c r="Q499" s="6" t="s">
        <v>1099</v>
      </c>
    </row>
    <row r="500" spans="1:17" ht="31.5" x14ac:dyDescent="0.2">
      <c r="A500" s="116">
        <v>66</v>
      </c>
      <c r="B500" s="6" t="s">
        <v>8504</v>
      </c>
      <c r="C500" s="6" t="s">
        <v>1033</v>
      </c>
      <c r="D500" s="7" t="s">
        <v>2293</v>
      </c>
      <c r="E500" s="6" t="s">
        <v>7929</v>
      </c>
      <c r="F500" s="6" t="s">
        <v>6941</v>
      </c>
      <c r="G500" s="6" t="s">
        <v>8549</v>
      </c>
      <c r="H500" s="7">
        <v>1981</v>
      </c>
      <c r="I500" s="157"/>
      <c r="J500" s="45">
        <v>88365</v>
      </c>
      <c r="K500" s="45">
        <v>0</v>
      </c>
      <c r="L500" s="30">
        <v>38869</v>
      </c>
      <c r="M500" s="6" t="s">
        <v>8350</v>
      </c>
      <c r="N500" s="20" t="s">
        <v>7144</v>
      </c>
      <c r="O500" s="7" t="s">
        <v>10291</v>
      </c>
      <c r="P500" s="7" t="s">
        <v>10292</v>
      </c>
      <c r="Q500" s="6" t="s">
        <v>5376</v>
      </c>
    </row>
    <row r="501" spans="1:17" ht="21" x14ac:dyDescent="0.2">
      <c r="A501" s="116">
        <v>67</v>
      </c>
      <c r="B501" s="6" t="s">
        <v>2815</v>
      </c>
      <c r="C501" s="20" t="s">
        <v>10048</v>
      </c>
      <c r="D501" s="7"/>
      <c r="E501" s="6" t="s">
        <v>2359</v>
      </c>
      <c r="F501" s="6" t="s">
        <v>4022</v>
      </c>
      <c r="G501" s="6" t="s">
        <v>6349</v>
      </c>
      <c r="H501" s="29" t="s">
        <v>3194</v>
      </c>
      <c r="I501" s="157"/>
      <c r="J501" s="45">
        <v>21913.040000000001</v>
      </c>
      <c r="K501" s="45">
        <v>0</v>
      </c>
      <c r="L501" s="30">
        <v>38353</v>
      </c>
      <c r="M501" s="6" t="s">
        <v>2705</v>
      </c>
      <c r="N501" s="6" t="s">
        <v>96</v>
      </c>
      <c r="O501" s="7"/>
      <c r="P501" s="7"/>
      <c r="Q501" s="6"/>
    </row>
    <row r="502" spans="1:17" ht="21" x14ac:dyDescent="0.2">
      <c r="A502" s="116">
        <v>68</v>
      </c>
      <c r="B502" s="6" t="s">
        <v>442</v>
      </c>
      <c r="C502" s="20" t="s">
        <v>798</v>
      </c>
      <c r="D502" s="7" t="s">
        <v>8850</v>
      </c>
      <c r="E502" s="6" t="s">
        <v>2359</v>
      </c>
      <c r="F502" s="6" t="s">
        <v>4022</v>
      </c>
      <c r="G502" s="6" t="s">
        <v>6349</v>
      </c>
      <c r="H502" s="29" t="s">
        <v>9475</v>
      </c>
      <c r="I502" s="157"/>
      <c r="J502" s="45">
        <v>13300.28</v>
      </c>
      <c r="K502" s="45">
        <v>0</v>
      </c>
      <c r="L502" s="30">
        <v>37987</v>
      </c>
      <c r="M502" s="6" t="s">
        <v>2705</v>
      </c>
      <c r="N502" s="6" t="s">
        <v>96</v>
      </c>
      <c r="O502" s="7"/>
      <c r="P502" s="7"/>
      <c r="Q502" s="6"/>
    </row>
    <row r="503" spans="1:17" ht="21" x14ac:dyDescent="0.2">
      <c r="A503" s="116">
        <v>69</v>
      </c>
      <c r="B503" s="6" t="s">
        <v>4829</v>
      </c>
      <c r="C503" s="20" t="s">
        <v>7216</v>
      </c>
      <c r="D503" s="7" t="s">
        <v>3529</v>
      </c>
      <c r="E503" s="6" t="s">
        <v>2359</v>
      </c>
      <c r="F503" s="6" t="s">
        <v>4022</v>
      </c>
      <c r="G503" s="6" t="s">
        <v>6349</v>
      </c>
      <c r="H503" s="29" t="s">
        <v>7585</v>
      </c>
      <c r="I503" s="157"/>
      <c r="J503" s="45">
        <v>350</v>
      </c>
      <c r="K503" s="45">
        <v>0</v>
      </c>
      <c r="L503" s="30">
        <v>37987</v>
      </c>
      <c r="M503" s="6"/>
      <c r="N503" s="6"/>
      <c r="O503" s="7"/>
      <c r="P503" s="7"/>
      <c r="Q503" s="6"/>
    </row>
    <row r="504" spans="1:17" ht="21" x14ac:dyDescent="0.2">
      <c r="A504" s="116">
        <v>70</v>
      </c>
      <c r="B504" s="6" t="s">
        <v>6209</v>
      </c>
      <c r="C504" s="20" t="s">
        <v>3173</v>
      </c>
      <c r="D504" s="7" t="s">
        <v>2015</v>
      </c>
      <c r="E504" s="6" t="s">
        <v>2359</v>
      </c>
      <c r="F504" s="6" t="s">
        <v>4022</v>
      </c>
      <c r="G504" s="6" t="s">
        <v>6349</v>
      </c>
      <c r="H504" s="29" t="s">
        <v>9080</v>
      </c>
      <c r="I504" s="157"/>
      <c r="J504" s="45">
        <v>337.46</v>
      </c>
      <c r="K504" s="45">
        <v>0</v>
      </c>
      <c r="L504" s="30">
        <v>37987</v>
      </c>
      <c r="M504" s="6" t="s">
        <v>2705</v>
      </c>
      <c r="N504" s="6" t="s">
        <v>96</v>
      </c>
      <c r="O504" s="7"/>
      <c r="P504" s="7"/>
      <c r="Q504" s="6"/>
    </row>
    <row r="505" spans="1:17" ht="21" x14ac:dyDescent="0.2">
      <c r="A505" s="116">
        <v>71</v>
      </c>
      <c r="B505" s="6" t="s">
        <v>6132</v>
      </c>
      <c r="C505" s="20" t="s">
        <v>5983</v>
      </c>
      <c r="D505" s="7" t="s">
        <v>8623</v>
      </c>
      <c r="E505" s="6" t="s">
        <v>2359</v>
      </c>
      <c r="F505" s="6" t="s">
        <v>4022</v>
      </c>
      <c r="G505" s="6" t="s">
        <v>6349</v>
      </c>
      <c r="H505" s="29" t="s">
        <v>7585</v>
      </c>
      <c r="I505" s="157"/>
      <c r="J505" s="45">
        <v>4133.6400000000003</v>
      </c>
      <c r="K505" s="45">
        <v>0</v>
      </c>
      <c r="L505" s="30">
        <v>37987</v>
      </c>
      <c r="M505" s="6"/>
      <c r="N505" s="6"/>
      <c r="O505" s="7"/>
      <c r="P505" s="7"/>
      <c r="Q505" s="6"/>
    </row>
    <row r="506" spans="1:17" ht="21" x14ac:dyDescent="0.2">
      <c r="A506" s="116">
        <v>72</v>
      </c>
      <c r="B506" s="6" t="s">
        <v>3700</v>
      </c>
      <c r="C506" s="20" t="s">
        <v>3248</v>
      </c>
      <c r="D506" s="7" t="s">
        <v>1607</v>
      </c>
      <c r="E506" s="6" t="s">
        <v>2359</v>
      </c>
      <c r="F506" s="6" t="s">
        <v>4022</v>
      </c>
      <c r="G506" s="6" t="s">
        <v>6349</v>
      </c>
      <c r="H506" s="29" t="s">
        <v>7585</v>
      </c>
      <c r="I506" s="157"/>
      <c r="J506" s="45">
        <v>1500</v>
      </c>
      <c r="K506" s="45">
        <v>0</v>
      </c>
      <c r="L506" s="30">
        <v>37987</v>
      </c>
      <c r="M506" s="6"/>
      <c r="N506" s="6"/>
      <c r="O506" s="7"/>
      <c r="P506" s="7"/>
      <c r="Q506" s="6"/>
    </row>
    <row r="507" spans="1:17" ht="21" x14ac:dyDescent="0.2">
      <c r="A507" s="116">
        <v>73</v>
      </c>
      <c r="B507" s="6" t="s">
        <v>836</v>
      </c>
      <c r="C507" s="20" t="s">
        <v>5442</v>
      </c>
      <c r="D507" s="7"/>
      <c r="E507" s="6" t="s">
        <v>2359</v>
      </c>
      <c r="F507" s="6" t="s">
        <v>4022</v>
      </c>
      <c r="G507" s="6" t="s">
        <v>6349</v>
      </c>
      <c r="H507" s="29" t="s">
        <v>4438</v>
      </c>
      <c r="I507" s="157"/>
      <c r="J507" s="45">
        <v>3789.24</v>
      </c>
      <c r="K507" s="45">
        <v>0</v>
      </c>
      <c r="L507" s="30">
        <v>37987</v>
      </c>
      <c r="M507" s="6"/>
      <c r="N507" s="6"/>
      <c r="O507" s="7"/>
      <c r="P507" s="7"/>
      <c r="Q507" s="6"/>
    </row>
    <row r="508" spans="1:17" ht="21" x14ac:dyDescent="0.2">
      <c r="A508" s="116">
        <v>74</v>
      </c>
      <c r="B508" s="6" t="s">
        <v>9946</v>
      </c>
      <c r="C508" s="20" t="s">
        <v>7610</v>
      </c>
      <c r="D508" s="7" t="s">
        <v>7578</v>
      </c>
      <c r="E508" s="6" t="s">
        <v>2359</v>
      </c>
      <c r="F508" s="6" t="s">
        <v>4022</v>
      </c>
      <c r="G508" s="6" t="s">
        <v>6349</v>
      </c>
      <c r="H508" s="29" t="s">
        <v>7585</v>
      </c>
      <c r="I508" s="157"/>
      <c r="J508" s="45">
        <v>472</v>
      </c>
      <c r="K508" s="45">
        <v>0</v>
      </c>
      <c r="L508" s="30">
        <v>37987</v>
      </c>
      <c r="M508" s="6"/>
      <c r="N508" s="6"/>
      <c r="O508" s="7"/>
      <c r="P508" s="7"/>
      <c r="Q508" s="6"/>
    </row>
    <row r="509" spans="1:17" ht="21" x14ac:dyDescent="0.2">
      <c r="A509" s="116">
        <v>75</v>
      </c>
      <c r="B509" s="6" t="s">
        <v>5826</v>
      </c>
      <c r="C509" s="20" t="s">
        <v>4982</v>
      </c>
      <c r="D509" s="7" t="s">
        <v>4872</v>
      </c>
      <c r="E509" s="6" t="s">
        <v>2359</v>
      </c>
      <c r="F509" s="6" t="s">
        <v>4022</v>
      </c>
      <c r="G509" s="6" t="s">
        <v>6349</v>
      </c>
      <c r="H509" s="29" t="s">
        <v>4873</v>
      </c>
      <c r="I509" s="157"/>
      <c r="J509" s="45">
        <v>2161.11</v>
      </c>
      <c r="K509" s="45">
        <v>0</v>
      </c>
      <c r="L509" s="30">
        <v>37987</v>
      </c>
      <c r="M509" s="6" t="s">
        <v>2705</v>
      </c>
      <c r="N509" s="6" t="s">
        <v>96</v>
      </c>
      <c r="O509" s="7"/>
      <c r="P509" s="7"/>
      <c r="Q509" s="6"/>
    </row>
    <row r="510" spans="1:17" ht="21" x14ac:dyDescent="0.2">
      <c r="A510" s="116">
        <v>76</v>
      </c>
      <c r="B510" s="6" t="s">
        <v>9670</v>
      </c>
      <c r="C510" s="20" t="s">
        <v>4982</v>
      </c>
      <c r="D510" s="7" t="s">
        <v>3891</v>
      </c>
      <c r="E510" s="6" t="s">
        <v>2359</v>
      </c>
      <c r="F510" s="6" t="s">
        <v>4022</v>
      </c>
      <c r="G510" s="6" t="s">
        <v>6349</v>
      </c>
      <c r="H510" s="29" t="s">
        <v>6408</v>
      </c>
      <c r="I510" s="157"/>
      <c r="J510" s="45">
        <v>2893.78</v>
      </c>
      <c r="K510" s="45">
        <v>0</v>
      </c>
      <c r="L510" s="30">
        <v>37987</v>
      </c>
      <c r="M510" s="6" t="s">
        <v>2705</v>
      </c>
      <c r="N510" s="6" t="s">
        <v>96</v>
      </c>
      <c r="O510" s="7"/>
      <c r="P510" s="7"/>
      <c r="Q510" s="6"/>
    </row>
    <row r="511" spans="1:17" ht="21" x14ac:dyDescent="0.2">
      <c r="A511" s="116">
        <v>77</v>
      </c>
      <c r="B511" s="6" t="s">
        <v>6137</v>
      </c>
      <c r="C511" s="20" t="s">
        <v>6012</v>
      </c>
      <c r="D511" s="7"/>
      <c r="E511" s="6" t="s">
        <v>2359</v>
      </c>
      <c r="F511" s="6" t="s">
        <v>4022</v>
      </c>
      <c r="G511" s="6" t="s">
        <v>6349</v>
      </c>
      <c r="H511" s="29" t="s">
        <v>6013</v>
      </c>
      <c r="I511" s="157"/>
      <c r="J511" s="45">
        <v>5836.77</v>
      </c>
      <c r="K511" s="45">
        <v>0</v>
      </c>
      <c r="L511" s="30">
        <v>37987</v>
      </c>
      <c r="M511" s="6" t="s">
        <v>2705</v>
      </c>
      <c r="N511" s="6" t="s">
        <v>96</v>
      </c>
      <c r="O511" s="7"/>
      <c r="P511" s="7"/>
      <c r="Q511" s="6"/>
    </row>
    <row r="512" spans="1:17" ht="21" x14ac:dyDescent="0.2">
      <c r="A512" s="116">
        <v>78</v>
      </c>
      <c r="B512" s="6" t="s">
        <v>7890</v>
      </c>
      <c r="C512" s="20" t="s">
        <v>4944</v>
      </c>
      <c r="D512" s="7" t="s">
        <v>5676</v>
      </c>
      <c r="E512" s="6" t="s">
        <v>2359</v>
      </c>
      <c r="F512" s="6" t="s">
        <v>4022</v>
      </c>
      <c r="G512" s="6" t="s">
        <v>6349</v>
      </c>
      <c r="H512" s="29" t="s">
        <v>2050</v>
      </c>
      <c r="I512" s="157"/>
      <c r="J512" s="45">
        <v>3224.59</v>
      </c>
      <c r="K512" s="45">
        <v>0</v>
      </c>
      <c r="L512" s="30">
        <v>37987</v>
      </c>
      <c r="M512" s="6" t="s">
        <v>2705</v>
      </c>
      <c r="N512" s="6" t="s">
        <v>96</v>
      </c>
      <c r="O512" s="7"/>
      <c r="P512" s="7"/>
      <c r="Q512" s="6"/>
    </row>
    <row r="513" spans="1:17" ht="21" x14ac:dyDescent="0.2">
      <c r="A513" s="116">
        <v>79</v>
      </c>
      <c r="B513" s="6" t="s">
        <v>7447</v>
      </c>
      <c r="C513" s="20" t="s">
        <v>4944</v>
      </c>
      <c r="D513" s="7" t="s">
        <v>5676</v>
      </c>
      <c r="E513" s="6" t="s">
        <v>2359</v>
      </c>
      <c r="F513" s="6" t="s">
        <v>4022</v>
      </c>
      <c r="G513" s="6" t="s">
        <v>6349</v>
      </c>
      <c r="H513" s="29" t="s">
        <v>8292</v>
      </c>
      <c r="I513" s="157"/>
      <c r="J513" s="45">
        <v>3138.09</v>
      </c>
      <c r="K513" s="45">
        <v>0</v>
      </c>
      <c r="L513" s="30">
        <v>37987</v>
      </c>
      <c r="M513" s="6" t="s">
        <v>2705</v>
      </c>
      <c r="N513" s="6" t="s">
        <v>96</v>
      </c>
      <c r="O513" s="7"/>
      <c r="P513" s="7"/>
      <c r="Q513" s="6"/>
    </row>
    <row r="514" spans="1:17" ht="31.5" x14ac:dyDescent="0.2">
      <c r="A514" s="116">
        <v>80</v>
      </c>
      <c r="B514" s="6" t="s">
        <v>6425</v>
      </c>
      <c r="C514" s="6" t="s">
        <v>6426</v>
      </c>
      <c r="D514" s="7" t="s">
        <v>10221</v>
      </c>
      <c r="E514" s="6" t="s">
        <v>6485</v>
      </c>
      <c r="F514" s="20" t="s">
        <v>7450</v>
      </c>
      <c r="G514" s="20" t="s">
        <v>3360</v>
      </c>
      <c r="H514" s="7" t="s">
        <v>10221</v>
      </c>
      <c r="I514" s="157"/>
      <c r="J514" s="45">
        <v>6090.35</v>
      </c>
      <c r="K514" s="45">
        <v>0</v>
      </c>
      <c r="L514" s="7" t="s">
        <v>8698</v>
      </c>
      <c r="M514" s="6"/>
      <c r="N514" s="6"/>
      <c r="O514" s="7" t="s">
        <v>8111</v>
      </c>
      <c r="P514" s="7" t="s">
        <v>766</v>
      </c>
      <c r="Q514" s="6" t="s">
        <v>2039</v>
      </c>
    </row>
    <row r="515" spans="1:17" ht="31.5" x14ac:dyDescent="0.2">
      <c r="A515" s="116">
        <v>81</v>
      </c>
      <c r="B515" s="6" t="s">
        <v>6427</v>
      </c>
      <c r="C515" s="6" t="s">
        <v>6426</v>
      </c>
      <c r="D515" s="7" t="s">
        <v>10221</v>
      </c>
      <c r="E515" s="6" t="s">
        <v>6485</v>
      </c>
      <c r="F515" s="20" t="s">
        <v>7450</v>
      </c>
      <c r="G515" s="20" t="s">
        <v>3360</v>
      </c>
      <c r="H515" s="7" t="s">
        <v>10221</v>
      </c>
      <c r="I515" s="157"/>
      <c r="J515" s="45">
        <v>1890</v>
      </c>
      <c r="K515" s="45">
        <v>0</v>
      </c>
      <c r="L515" s="7" t="s">
        <v>8698</v>
      </c>
      <c r="M515" s="6"/>
      <c r="N515" s="6"/>
      <c r="O515" s="7" t="s">
        <v>4983</v>
      </c>
      <c r="P515" s="7" t="s">
        <v>766</v>
      </c>
      <c r="Q515" s="6" t="s">
        <v>2039</v>
      </c>
    </row>
    <row r="516" spans="1:17" ht="31.5" x14ac:dyDescent="0.2">
      <c r="A516" s="116">
        <v>82</v>
      </c>
      <c r="B516" s="6" t="s">
        <v>1736</v>
      </c>
      <c r="C516" s="6" t="s">
        <v>6426</v>
      </c>
      <c r="D516" s="7" t="s">
        <v>10221</v>
      </c>
      <c r="E516" s="6" t="s">
        <v>6485</v>
      </c>
      <c r="F516" s="20" t="s">
        <v>7450</v>
      </c>
      <c r="G516" s="20" t="s">
        <v>3360</v>
      </c>
      <c r="H516" s="7" t="s">
        <v>10221</v>
      </c>
      <c r="I516" s="157"/>
      <c r="J516" s="45">
        <v>1110</v>
      </c>
      <c r="K516" s="45">
        <v>0</v>
      </c>
      <c r="L516" s="7" t="s">
        <v>8698</v>
      </c>
      <c r="M516" s="6"/>
      <c r="N516" s="6"/>
      <c r="O516" s="7" t="s">
        <v>6491</v>
      </c>
      <c r="P516" s="7" t="s">
        <v>766</v>
      </c>
      <c r="Q516" s="6" t="s">
        <v>2039</v>
      </c>
    </row>
    <row r="517" spans="1:17" ht="31.5" x14ac:dyDescent="0.2">
      <c r="A517" s="116">
        <v>83</v>
      </c>
      <c r="B517" s="6" t="s">
        <v>1737</v>
      </c>
      <c r="C517" s="6" t="s">
        <v>6426</v>
      </c>
      <c r="D517" s="7" t="s">
        <v>10221</v>
      </c>
      <c r="E517" s="6" t="s">
        <v>6485</v>
      </c>
      <c r="F517" s="20" t="s">
        <v>7450</v>
      </c>
      <c r="G517" s="20" t="s">
        <v>3360</v>
      </c>
      <c r="H517" s="7" t="s">
        <v>10221</v>
      </c>
      <c r="I517" s="157"/>
      <c r="J517" s="45">
        <v>1890</v>
      </c>
      <c r="K517" s="45">
        <v>0</v>
      </c>
      <c r="L517" s="7" t="s">
        <v>8698</v>
      </c>
      <c r="M517" s="6"/>
      <c r="N517" s="6"/>
      <c r="O517" s="7" t="s">
        <v>6490</v>
      </c>
      <c r="P517" s="7" t="s">
        <v>766</v>
      </c>
      <c r="Q517" s="6" t="s">
        <v>2039</v>
      </c>
    </row>
    <row r="518" spans="1:17" ht="31.5" x14ac:dyDescent="0.2">
      <c r="A518" s="116">
        <v>84</v>
      </c>
      <c r="B518" s="6" t="s">
        <v>6022</v>
      </c>
      <c r="C518" s="6" t="s">
        <v>6426</v>
      </c>
      <c r="D518" s="7" t="s">
        <v>10221</v>
      </c>
      <c r="E518" s="6" t="s">
        <v>6485</v>
      </c>
      <c r="F518" s="20" t="s">
        <v>7450</v>
      </c>
      <c r="G518" s="20" t="s">
        <v>3360</v>
      </c>
      <c r="H518" s="7" t="s">
        <v>10221</v>
      </c>
      <c r="I518" s="157"/>
      <c r="J518" s="45">
        <v>1400</v>
      </c>
      <c r="K518" s="45">
        <v>0</v>
      </c>
      <c r="L518" s="7" t="s">
        <v>8698</v>
      </c>
      <c r="M518" s="6"/>
      <c r="N518" s="6"/>
      <c r="O518" s="7" t="s">
        <v>6489</v>
      </c>
      <c r="P518" s="7" t="s">
        <v>766</v>
      </c>
      <c r="Q518" s="6" t="s">
        <v>2039</v>
      </c>
    </row>
    <row r="519" spans="1:17" ht="31.5" x14ac:dyDescent="0.2">
      <c r="A519" s="116">
        <v>85</v>
      </c>
      <c r="B519" s="6" t="s">
        <v>3344</v>
      </c>
      <c r="C519" s="6" t="s">
        <v>6426</v>
      </c>
      <c r="D519" s="7" t="s">
        <v>10221</v>
      </c>
      <c r="E519" s="6" t="s">
        <v>6485</v>
      </c>
      <c r="F519" s="20" t="s">
        <v>7450</v>
      </c>
      <c r="G519" s="20" t="s">
        <v>3360</v>
      </c>
      <c r="H519" s="7" t="s">
        <v>10221</v>
      </c>
      <c r="I519" s="157"/>
      <c r="J519" s="45">
        <v>1000</v>
      </c>
      <c r="K519" s="45">
        <v>0</v>
      </c>
      <c r="L519" s="7" t="s">
        <v>8698</v>
      </c>
      <c r="M519" s="6"/>
      <c r="N519" s="6"/>
      <c r="O519" s="7" t="s">
        <v>7399</v>
      </c>
      <c r="P519" s="7" t="s">
        <v>766</v>
      </c>
      <c r="Q519" s="6" t="s">
        <v>2039</v>
      </c>
    </row>
    <row r="520" spans="1:17" ht="31.5" x14ac:dyDescent="0.2">
      <c r="A520" s="116">
        <v>86</v>
      </c>
      <c r="B520" s="6" t="s">
        <v>1981</v>
      </c>
      <c r="C520" s="6" t="s">
        <v>6426</v>
      </c>
      <c r="D520" s="7" t="s">
        <v>10221</v>
      </c>
      <c r="E520" s="6" t="s">
        <v>6485</v>
      </c>
      <c r="F520" s="20" t="s">
        <v>7450</v>
      </c>
      <c r="G520" s="20" t="s">
        <v>3360</v>
      </c>
      <c r="H520" s="7" t="s">
        <v>10221</v>
      </c>
      <c r="I520" s="157"/>
      <c r="J520" s="45">
        <v>1100</v>
      </c>
      <c r="K520" s="45">
        <v>0</v>
      </c>
      <c r="L520" s="7" t="s">
        <v>8698</v>
      </c>
      <c r="M520" s="6"/>
      <c r="N520" s="6"/>
      <c r="O520" s="7" t="s">
        <v>461</v>
      </c>
      <c r="P520" s="7" t="s">
        <v>766</v>
      </c>
      <c r="Q520" s="6" t="s">
        <v>2039</v>
      </c>
    </row>
    <row r="521" spans="1:17" ht="31.5" x14ac:dyDescent="0.2">
      <c r="A521" s="116">
        <v>87</v>
      </c>
      <c r="B521" s="6" t="s">
        <v>1583</v>
      </c>
      <c r="C521" s="6" t="s">
        <v>6610</v>
      </c>
      <c r="D521" s="7" t="s">
        <v>10221</v>
      </c>
      <c r="E521" s="6" t="s">
        <v>6485</v>
      </c>
      <c r="F521" s="20" t="s">
        <v>7450</v>
      </c>
      <c r="G521" s="20" t="s">
        <v>3360</v>
      </c>
      <c r="H521" s="7" t="s">
        <v>10221</v>
      </c>
      <c r="I521" s="157"/>
      <c r="J521" s="45">
        <v>3500</v>
      </c>
      <c r="K521" s="45">
        <v>0</v>
      </c>
      <c r="L521" s="7" t="s">
        <v>8698</v>
      </c>
      <c r="M521" s="6"/>
      <c r="N521" s="6"/>
      <c r="O521" s="7" t="s">
        <v>3876</v>
      </c>
      <c r="P521" s="7" t="s">
        <v>766</v>
      </c>
      <c r="Q521" s="6" t="s">
        <v>2039</v>
      </c>
    </row>
    <row r="522" spans="1:17" ht="31.5" x14ac:dyDescent="0.2">
      <c r="A522" s="116">
        <v>88</v>
      </c>
      <c r="B522" s="6" t="s">
        <v>7550</v>
      </c>
      <c r="C522" s="6" t="s">
        <v>9940</v>
      </c>
      <c r="D522" s="7" t="s">
        <v>10221</v>
      </c>
      <c r="E522" s="6" t="s">
        <v>6485</v>
      </c>
      <c r="F522" s="20" t="s">
        <v>7450</v>
      </c>
      <c r="G522" s="20" t="s">
        <v>3360</v>
      </c>
      <c r="H522" s="7" t="s">
        <v>10221</v>
      </c>
      <c r="I522" s="157"/>
      <c r="J522" s="45">
        <v>4500</v>
      </c>
      <c r="K522" s="45">
        <v>0</v>
      </c>
      <c r="L522" s="7" t="s">
        <v>8698</v>
      </c>
      <c r="M522" s="6"/>
      <c r="N522" s="6"/>
      <c r="O522" s="7" t="s">
        <v>9930</v>
      </c>
      <c r="P522" s="7" t="s">
        <v>766</v>
      </c>
      <c r="Q522" s="6" t="s">
        <v>2039</v>
      </c>
    </row>
    <row r="523" spans="1:17" ht="31.5" x14ac:dyDescent="0.2">
      <c r="A523" s="116">
        <v>89</v>
      </c>
      <c r="B523" s="6" t="s">
        <v>2145</v>
      </c>
      <c r="C523" s="6" t="s">
        <v>6426</v>
      </c>
      <c r="D523" s="7" t="s">
        <v>10221</v>
      </c>
      <c r="E523" s="20" t="s">
        <v>783</v>
      </c>
      <c r="F523" s="20" t="s">
        <v>7450</v>
      </c>
      <c r="G523" s="20" t="s">
        <v>3360</v>
      </c>
      <c r="H523" s="7" t="s">
        <v>10221</v>
      </c>
      <c r="I523" s="157"/>
      <c r="J523" s="45">
        <v>6090.35</v>
      </c>
      <c r="K523" s="45">
        <v>0</v>
      </c>
      <c r="L523" s="7" t="s">
        <v>8698</v>
      </c>
      <c r="M523" s="6"/>
      <c r="N523" s="6"/>
      <c r="O523" s="7" t="s">
        <v>460</v>
      </c>
      <c r="P523" s="7" t="s">
        <v>766</v>
      </c>
      <c r="Q523" s="6" t="s">
        <v>2039</v>
      </c>
    </row>
    <row r="524" spans="1:17" ht="31.5" x14ac:dyDescent="0.2">
      <c r="A524" s="116">
        <v>90</v>
      </c>
      <c r="B524" s="6" t="s">
        <v>8574</v>
      </c>
      <c r="C524" s="6" t="s">
        <v>8575</v>
      </c>
      <c r="D524" s="7" t="s">
        <v>10221</v>
      </c>
      <c r="E524" s="6" t="s">
        <v>6485</v>
      </c>
      <c r="F524" s="20" t="s">
        <v>7450</v>
      </c>
      <c r="G524" s="20" t="s">
        <v>3360</v>
      </c>
      <c r="H524" s="7" t="s">
        <v>10221</v>
      </c>
      <c r="I524" s="157"/>
      <c r="J524" s="45">
        <v>800</v>
      </c>
      <c r="K524" s="45">
        <v>0</v>
      </c>
      <c r="L524" s="7" t="s">
        <v>8698</v>
      </c>
      <c r="M524" s="6"/>
      <c r="N524" s="6"/>
      <c r="O524" s="7" t="s">
        <v>4100</v>
      </c>
      <c r="P524" s="7" t="s">
        <v>766</v>
      </c>
      <c r="Q524" s="6" t="s">
        <v>2039</v>
      </c>
    </row>
    <row r="525" spans="1:17" ht="31.5" x14ac:dyDescent="0.2">
      <c r="A525" s="116">
        <v>91</v>
      </c>
      <c r="B525" s="6" t="s">
        <v>4657</v>
      </c>
      <c r="C525" s="6" t="s">
        <v>8826</v>
      </c>
      <c r="D525" s="7" t="s">
        <v>10221</v>
      </c>
      <c r="E525" s="6" t="s">
        <v>6485</v>
      </c>
      <c r="F525" s="20" t="s">
        <v>7450</v>
      </c>
      <c r="G525" s="20" t="s">
        <v>3360</v>
      </c>
      <c r="H525" s="7" t="s">
        <v>10221</v>
      </c>
      <c r="I525" s="157"/>
      <c r="J525" s="45">
        <v>4720</v>
      </c>
      <c r="K525" s="45">
        <v>0</v>
      </c>
      <c r="L525" s="7" t="s">
        <v>8698</v>
      </c>
      <c r="M525" s="6"/>
      <c r="N525" s="6"/>
      <c r="O525" s="7" t="s">
        <v>133</v>
      </c>
      <c r="P525" s="7" t="s">
        <v>766</v>
      </c>
      <c r="Q525" s="6" t="s">
        <v>2039</v>
      </c>
    </row>
    <row r="526" spans="1:17" ht="31.5" x14ac:dyDescent="0.2">
      <c r="A526" s="116">
        <v>92</v>
      </c>
      <c r="B526" s="6" t="s">
        <v>2024</v>
      </c>
      <c r="C526" s="6" t="s">
        <v>8947</v>
      </c>
      <c r="D526" s="7" t="s">
        <v>10221</v>
      </c>
      <c r="E526" s="6" t="s">
        <v>6485</v>
      </c>
      <c r="F526" s="20" t="s">
        <v>7450</v>
      </c>
      <c r="G526" s="20" t="s">
        <v>3360</v>
      </c>
      <c r="H526" s="7" t="s">
        <v>10221</v>
      </c>
      <c r="I526" s="157"/>
      <c r="J526" s="45">
        <v>350</v>
      </c>
      <c r="K526" s="45">
        <v>0</v>
      </c>
      <c r="L526" s="7" t="s">
        <v>8698</v>
      </c>
      <c r="M526" s="6"/>
      <c r="N526" s="6"/>
      <c r="O526" s="7" t="s">
        <v>3859</v>
      </c>
      <c r="P526" s="7" t="s">
        <v>766</v>
      </c>
      <c r="Q526" s="6" t="s">
        <v>2039</v>
      </c>
    </row>
    <row r="527" spans="1:17" ht="31.5" x14ac:dyDescent="0.2">
      <c r="A527" s="116">
        <v>93</v>
      </c>
      <c r="B527" s="6" t="s">
        <v>4924</v>
      </c>
      <c r="C527" s="6" t="s">
        <v>4925</v>
      </c>
      <c r="D527" s="7" t="s">
        <v>10221</v>
      </c>
      <c r="E527" s="6" t="s">
        <v>6485</v>
      </c>
      <c r="F527" s="20" t="s">
        <v>7450</v>
      </c>
      <c r="G527" s="20" t="s">
        <v>3360</v>
      </c>
      <c r="H527" s="7" t="s">
        <v>10221</v>
      </c>
      <c r="I527" s="157"/>
      <c r="J527" s="45">
        <v>400</v>
      </c>
      <c r="K527" s="45">
        <v>0</v>
      </c>
      <c r="L527" s="7" t="s">
        <v>8698</v>
      </c>
      <c r="M527" s="6"/>
      <c r="N527" s="6"/>
      <c r="O527" s="7" t="s">
        <v>3859</v>
      </c>
      <c r="P527" s="7" t="s">
        <v>766</v>
      </c>
      <c r="Q527" s="6" t="s">
        <v>2039</v>
      </c>
    </row>
    <row r="528" spans="1:17" ht="31.5" x14ac:dyDescent="0.2">
      <c r="A528" s="116">
        <v>94</v>
      </c>
      <c r="B528" s="6" t="s">
        <v>6302</v>
      </c>
      <c r="C528" s="6" t="s">
        <v>2716</v>
      </c>
      <c r="D528" s="7" t="s">
        <v>10221</v>
      </c>
      <c r="E528" s="6" t="s">
        <v>6485</v>
      </c>
      <c r="F528" s="20" t="s">
        <v>7450</v>
      </c>
      <c r="G528" s="20" t="s">
        <v>3360</v>
      </c>
      <c r="H528" s="7" t="s">
        <v>10221</v>
      </c>
      <c r="I528" s="157"/>
      <c r="J528" s="45">
        <v>6261.11</v>
      </c>
      <c r="K528" s="45">
        <v>0</v>
      </c>
      <c r="L528" s="7" t="s">
        <v>8698</v>
      </c>
      <c r="M528" s="6"/>
      <c r="N528" s="6"/>
      <c r="O528" s="7" t="s">
        <v>4032</v>
      </c>
      <c r="P528" s="7" t="s">
        <v>766</v>
      </c>
      <c r="Q528" s="6" t="s">
        <v>2039</v>
      </c>
    </row>
    <row r="529" spans="1:17" ht="31.5" x14ac:dyDescent="0.2">
      <c r="A529" s="116">
        <v>95</v>
      </c>
      <c r="B529" s="6" t="s">
        <v>3898</v>
      </c>
      <c r="C529" s="6" t="s">
        <v>3959</v>
      </c>
      <c r="D529" s="7" t="s">
        <v>10221</v>
      </c>
      <c r="E529" s="6" t="s">
        <v>6485</v>
      </c>
      <c r="F529" s="20" t="s">
        <v>7450</v>
      </c>
      <c r="G529" s="20" t="s">
        <v>3360</v>
      </c>
      <c r="H529" s="7" t="s">
        <v>10221</v>
      </c>
      <c r="I529" s="157"/>
      <c r="J529" s="45">
        <v>90</v>
      </c>
      <c r="K529" s="45">
        <v>0</v>
      </c>
      <c r="L529" s="7" t="s">
        <v>8698</v>
      </c>
      <c r="M529" s="6"/>
      <c r="N529" s="6"/>
      <c r="O529" s="7" t="s">
        <v>6309</v>
      </c>
      <c r="P529" s="7" t="s">
        <v>766</v>
      </c>
      <c r="Q529" s="6" t="s">
        <v>2039</v>
      </c>
    </row>
    <row r="530" spans="1:17" ht="31.5" x14ac:dyDescent="0.2">
      <c r="A530" s="116">
        <v>96</v>
      </c>
      <c r="B530" s="6" t="s">
        <v>7305</v>
      </c>
      <c r="C530" s="6" t="s">
        <v>4944</v>
      </c>
      <c r="D530" s="7" t="s">
        <v>5296</v>
      </c>
      <c r="E530" s="6" t="s">
        <v>8711</v>
      </c>
      <c r="F530" s="6" t="s">
        <v>1183</v>
      </c>
      <c r="G530" s="6" t="s">
        <v>3360</v>
      </c>
      <c r="H530" s="7" t="s">
        <v>3114</v>
      </c>
      <c r="I530" s="157"/>
      <c r="J530" s="45">
        <v>2167.8000000000002</v>
      </c>
      <c r="K530" s="45">
        <v>0</v>
      </c>
      <c r="L530" s="30">
        <v>38353</v>
      </c>
      <c r="M530" s="6" t="s">
        <v>8613</v>
      </c>
      <c r="N530" s="6" t="s">
        <v>5462</v>
      </c>
      <c r="O530" s="150"/>
      <c r="P530" s="150"/>
      <c r="Q530" s="159" t="s">
        <v>3884</v>
      </c>
    </row>
    <row r="531" spans="1:17" ht="21" x14ac:dyDescent="0.2">
      <c r="A531" s="116">
        <v>97</v>
      </c>
      <c r="B531" s="6" t="s">
        <v>7326</v>
      </c>
      <c r="C531" s="6" t="s">
        <v>4443</v>
      </c>
      <c r="D531" s="7" t="s">
        <v>2420</v>
      </c>
      <c r="E531" s="6" t="s">
        <v>8711</v>
      </c>
      <c r="F531" s="6" t="s">
        <v>1183</v>
      </c>
      <c r="G531" s="6" t="s">
        <v>3360</v>
      </c>
      <c r="H531" s="7" t="s">
        <v>3115</v>
      </c>
      <c r="I531" s="157"/>
      <c r="J531" s="45">
        <v>1911.8</v>
      </c>
      <c r="K531" s="45">
        <v>0</v>
      </c>
      <c r="L531" s="30">
        <v>38353</v>
      </c>
      <c r="M531" s="6" t="s">
        <v>8613</v>
      </c>
      <c r="N531" s="6" t="s">
        <v>5462</v>
      </c>
      <c r="O531" s="150"/>
      <c r="P531" s="150"/>
      <c r="Q531" s="159" t="s">
        <v>3884</v>
      </c>
    </row>
    <row r="532" spans="1:17" ht="63" x14ac:dyDescent="0.2">
      <c r="A532" s="116">
        <v>98</v>
      </c>
      <c r="B532" s="6" t="s">
        <v>6202</v>
      </c>
      <c r="C532" s="6" t="s">
        <v>4944</v>
      </c>
      <c r="D532" s="7" t="s">
        <v>1692</v>
      </c>
      <c r="E532" s="6" t="s">
        <v>8711</v>
      </c>
      <c r="F532" s="6" t="s">
        <v>1183</v>
      </c>
      <c r="G532" s="6" t="s">
        <v>3360</v>
      </c>
      <c r="H532" s="7" t="s">
        <v>3917</v>
      </c>
      <c r="I532" s="157"/>
      <c r="J532" s="45">
        <v>4268.8999999999996</v>
      </c>
      <c r="K532" s="45">
        <v>0</v>
      </c>
      <c r="L532" s="30">
        <v>38353</v>
      </c>
      <c r="M532" s="6" t="s">
        <v>8613</v>
      </c>
      <c r="N532" s="6" t="s">
        <v>5462</v>
      </c>
      <c r="O532" s="150"/>
      <c r="P532" s="150"/>
      <c r="Q532" s="6" t="s">
        <v>9074</v>
      </c>
    </row>
    <row r="533" spans="1:17" ht="42" x14ac:dyDescent="0.2">
      <c r="A533" s="116">
        <v>99</v>
      </c>
      <c r="B533" s="6" t="s">
        <v>6194</v>
      </c>
      <c r="C533" s="6" t="s">
        <v>687</v>
      </c>
      <c r="D533" s="150"/>
      <c r="E533" s="6" t="s">
        <v>3563</v>
      </c>
      <c r="F533" s="158"/>
      <c r="G533" s="6" t="s">
        <v>8549</v>
      </c>
      <c r="H533" s="150"/>
      <c r="I533" s="160"/>
      <c r="J533" s="45">
        <v>1545</v>
      </c>
      <c r="K533" s="45">
        <v>0</v>
      </c>
      <c r="L533" s="30">
        <v>38353</v>
      </c>
      <c r="M533" s="158"/>
      <c r="N533" s="158"/>
      <c r="O533" s="150"/>
      <c r="P533" s="150"/>
      <c r="Q533" s="6" t="s">
        <v>1363</v>
      </c>
    </row>
    <row r="534" spans="1:17" ht="42" x14ac:dyDescent="0.2">
      <c r="A534" s="116">
        <v>100</v>
      </c>
      <c r="B534" s="6" t="s">
        <v>1364</v>
      </c>
      <c r="C534" s="6" t="s">
        <v>5638</v>
      </c>
      <c r="D534" s="150"/>
      <c r="E534" s="6" t="s">
        <v>3563</v>
      </c>
      <c r="F534" s="158"/>
      <c r="G534" s="6" t="s">
        <v>8549</v>
      </c>
      <c r="H534" s="150"/>
      <c r="I534" s="160"/>
      <c r="J534" s="45">
        <v>1053</v>
      </c>
      <c r="K534" s="45">
        <v>0</v>
      </c>
      <c r="L534" s="30">
        <v>38353</v>
      </c>
      <c r="M534" s="158"/>
      <c r="N534" s="158"/>
      <c r="O534" s="150"/>
      <c r="P534" s="150"/>
      <c r="Q534" s="6" t="s">
        <v>6960</v>
      </c>
    </row>
    <row r="535" spans="1:17" ht="42" x14ac:dyDescent="0.2">
      <c r="A535" s="116">
        <v>101</v>
      </c>
      <c r="B535" s="6" t="s">
        <v>7381</v>
      </c>
      <c r="C535" s="6" t="s">
        <v>6087</v>
      </c>
      <c r="D535" s="150"/>
      <c r="E535" s="6" t="s">
        <v>3563</v>
      </c>
      <c r="F535" s="158"/>
      <c r="G535" s="6" t="s">
        <v>8549</v>
      </c>
      <c r="H535" s="150"/>
      <c r="I535" s="160"/>
      <c r="J535" s="45">
        <v>1525</v>
      </c>
      <c r="K535" s="45">
        <v>0</v>
      </c>
      <c r="L535" s="30">
        <v>38353</v>
      </c>
      <c r="M535" s="158"/>
      <c r="N535" s="158"/>
      <c r="O535" s="150"/>
      <c r="P535" s="150"/>
      <c r="Q535" s="6" t="s">
        <v>3421</v>
      </c>
    </row>
    <row r="536" spans="1:17" ht="42" x14ac:dyDescent="0.2">
      <c r="A536" s="116">
        <v>102</v>
      </c>
      <c r="B536" s="6" t="s">
        <v>4720</v>
      </c>
      <c r="C536" s="6" t="s">
        <v>4382</v>
      </c>
      <c r="D536" s="150"/>
      <c r="E536" s="6" t="s">
        <v>3563</v>
      </c>
      <c r="F536" s="158"/>
      <c r="G536" s="6" t="s">
        <v>8549</v>
      </c>
      <c r="H536" s="150"/>
      <c r="I536" s="160"/>
      <c r="J536" s="45">
        <v>359</v>
      </c>
      <c r="K536" s="45">
        <v>0</v>
      </c>
      <c r="L536" s="30">
        <v>38353</v>
      </c>
      <c r="M536" s="158"/>
      <c r="N536" s="158"/>
      <c r="O536" s="150"/>
      <c r="P536" s="150"/>
      <c r="Q536" s="6" t="s">
        <v>10212</v>
      </c>
    </row>
    <row r="537" spans="1:17" ht="42" x14ac:dyDescent="0.2">
      <c r="A537" s="116">
        <v>103</v>
      </c>
      <c r="B537" s="6" t="s">
        <v>4383</v>
      </c>
      <c r="C537" s="6" t="s">
        <v>7565</v>
      </c>
      <c r="D537" s="150"/>
      <c r="E537" s="6" t="s">
        <v>3563</v>
      </c>
      <c r="F537" s="158"/>
      <c r="G537" s="6" t="s">
        <v>8549</v>
      </c>
      <c r="H537" s="150"/>
      <c r="I537" s="160"/>
      <c r="J537" s="45">
        <v>1494</v>
      </c>
      <c r="K537" s="45">
        <v>0</v>
      </c>
      <c r="L537" s="30">
        <v>38353</v>
      </c>
      <c r="M537" s="158"/>
      <c r="N537" s="158"/>
      <c r="O537" s="150"/>
      <c r="P537" s="150"/>
      <c r="Q537" s="6" t="s">
        <v>3869</v>
      </c>
    </row>
    <row r="538" spans="1:17" ht="42" x14ac:dyDescent="0.2">
      <c r="A538" s="116">
        <v>104</v>
      </c>
      <c r="B538" s="6" t="s">
        <v>8269</v>
      </c>
      <c r="C538" s="6" t="s">
        <v>6467</v>
      </c>
      <c r="D538" s="150"/>
      <c r="E538" s="6" t="s">
        <v>3563</v>
      </c>
      <c r="F538" s="158"/>
      <c r="G538" s="6" t="s">
        <v>8549</v>
      </c>
      <c r="H538" s="150"/>
      <c r="I538" s="160"/>
      <c r="J538" s="45">
        <v>1577</v>
      </c>
      <c r="K538" s="45">
        <v>0</v>
      </c>
      <c r="L538" s="30">
        <v>38353</v>
      </c>
      <c r="M538" s="158"/>
      <c r="N538" s="158"/>
      <c r="O538" s="150"/>
      <c r="P538" s="150"/>
      <c r="Q538" s="6" t="s">
        <v>4053</v>
      </c>
    </row>
    <row r="539" spans="1:17" ht="42" x14ac:dyDescent="0.2">
      <c r="A539" s="116">
        <v>105</v>
      </c>
      <c r="B539" s="6" t="s">
        <v>1537</v>
      </c>
      <c r="C539" s="6" t="s">
        <v>5522</v>
      </c>
      <c r="D539" s="150"/>
      <c r="E539" s="6" t="s">
        <v>3563</v>
      </c>
      <c r="F539" s="158"/>
      <c r="G539" s="6" t="s">
        <v>8549</v>
      </c>
      <c r="H539" s="150"/>
      <c r="I539" s="160"/>
      <c r="J539" s="45">
        <v>9031</v>
      </c>
      <c r="K539" s="45">
        <v>0</v>
      </c>
      <c r="L539" s="30">
        <v>38353</v>
      </c>
      <c r="M539" s="158"/>
      <c r="N539" s="158"/>
      <c r="O539" s="150"/>
      <c r="P539" s="150"/>
      <c r="Q539" s="6" t="s">
        <v>10270</v>
      </c>
    </row>
    <row r="540" spans="1:17" ht="42" x14ac:dyDescent="0.2">
      <c r="A540" s="116">
        <v>106</v>
      </c>
      <c r="B540" s="6" t="s">
        <v>2288</v>
      </c>
      <c r="C540" s="6" t="s">
        <v>9416</v>
      </c>
      <c r="D540" s="150"/>
      <c r="E540" s="6" t="s">
        <v>3563</v>
      </c>
      <c r="F540" s="158"/>
      <c r="G540" s="6" t="s">
        <v>8549</v>
      </c>
      <c r="H540" s="150"/>
      <c r="I540" s="160"/>
      <c r="J540" s="45">
        <v>1459</v>
      </c>
      <c r="K540" s="45">
        <v>0</v>
      </c>
      <c r="L540" s="30">
        <v>38353</v>
      </c>
      <c r="M540" s="158"/>
      <c r="N540" s="158"/>
      <c r="O540" s="150"/>
      <c r="P540" s="150"/>
      <c r="Q540" s="6" t="s">
        <v>5181</v>
      </c>
    </row>
    <row r="541" spans="1:17" ht="42" x14ac:dyDescent="0.2">
      <c r="A541" s="116">
        <v>107</v>
      </c>
      <c r="B541" s="6" t="s">
        <v>7894</v>
      </c>
      <c r="C541" s="6" t="s">
        <v>1685</v>
      </c>
      <c r="D541" s="150"/>
      <c r="E541" s="6" t="s">
        <v>3563</v>
      </c>
      <c r="F541" s="158"/>
      <c r="G541" s="6" t="s">
        <v>8549</v>
      </c>
      <c r="H541" s="150"/>
      <c r="I541" s="160"/>
      <c r="J541" s="45">
        <v>1801</v>
      </c>
      <c r="K541" s="45">
        <v>0</v>
      </c>
      <c r="L541" s="30">
        <v>38353</v>
      </c>
      <c r="M541" s="158"/>
      <c r="N541" s="158"/>
      <c r="O541" s="150"/>
      <c r="P541" s="150"/>
      <c r="Q541" s="6" t="s">
        <v>2011</v>
      </c>
    </row>
    <row r="542" spans="1:17" ht="42" x14ac:dyDescent="0.2">
      <c r="A542" s="116">
        <v>108</v>
      </c>
      <c r="B542" s="6" t="s">
        <v>6779</v>
      </c>
      <c r="C542" s="6" t="s">
        <v>9040</v>
      </c>
      <c r="D542" s="150"/>
      <c r="E542" s="6" t="s">
        <v>3563</v>
      </c>
      <c r="F542" s="158"/>
      <c r="G542" s="6" t="s">
        <v>8549</v>
      </c>
      <c r="H542" s="150"/>
      <c r="I542" s="160"/>
      <c r="J542" s="45">
        <v>1229</v>
      </c>
      <c r="K542" s="45">
        <v>0</v>
      </c>
      <c r="L542" s="30">
        <v>38353</v>
      </c>
      <c r="M542" s="158"/>
      <c r="N542" s="158"/>
      <c r="O542" s="150"/>
      <c r="P542" s="150"/>
      <c r="Q542" s="6" t="s">
        <v>4543</v>
      </c>
    </row>
    <row r="543" spans="1:17" ht="42" x14ac:dyDescent="0.2">
      <c r="A543" s="116">
        <v>109</v>
      </c>
      <c r="B543" s="6" t="s">
        <v>6780</v>
      </c>
      <c r="C543" s="6" t="s">
        <v>8468</v>
      </c>
      <c r="D543" s="150"/>
      <c r="E543" s="6" t="s">
        <v>3563</v>
      </c>
      <c r="F543" s="158"/>
      <c r="G543" s="6" t="s">
        <v>8549</v>
      </c>
      <c r="H543" s="150"/>
      <c r="I543" s="160"/>
      <c r="J543" s="45">
        <v>1459</v>
      </c>
      <c r="K543" s="45">
        <v>0</v>
      </c>
      <c r="L543" s="30">
        <v>38353</v>
      </c>
      <c r="M543" s="158"/>
      <c r="N543" s="158"/>
      <c r="O543" s="150"/>
      <c r="P543" s="150"/>
      <c r="Q543" s="6" t="s">
        <v>2845</v>
      </c>
    </row>
    <row r="544" spans="1:17" ht="42" x14ac:dyDescent="0.2">
      <c r="A544" s="116">
        <v>110</v>
      </c>
      <c r="B544" s="6" t="s">
        <v>9100</v>
      </c>
      <c r="C544" s="6" t="s">
        <v>471</v>
      </c>
      <c r="D544" s="150"/>
      <c r="E544" s="6" t="s">
        <v>3563</v>
      </c>
      <c r="F544" s="158"/>
      <c r="G544" s="6" t="s">
        <v>8549</v>
      </c>
      <c r="H544" s="150"/>
      <c r="I544" s="160"/>
      <c r="J544" s="45">
        <v>309</v>
      </c>
      <c r="K544" s="45">
        <v>0</v>
      </c>
      <c r="L544" s="30">
        <v>38353</v>
      </c>
      <c r="M544" s="158"/>
      <c r="N544" s="158"/>
      <c r="O544" s="150"/>
      <c r="P544" s="150"/>
      <c r="Q544" s="6" t="s">
        <v>2708</v>
      </c>
    </row>
    <row r="545" spans="1:17" ht="21" x14ac:dyDescent="0.2">
      <c r="A545" s="116">
        <v>111</v>
      </c>
      <c r="B545" s="6" t="s">
        <v>5466</v>
      </c>
      <c r="C545" s="20" t="s">
        <v>6188</v>
      </c>
      <c r="D545" s="7" t="s">
        <v>5670</v>
      </c>
      <c r="E545" s="6" t="s">
        <v>7609</v>
      </c>
      <c r="F545" s="6" t="s">
        <v>7244</v>
      </c>
      <c r="G545" s="6" t="s">
        <v>3360</v>
      </c>
      <c r="H545" s="29" t="s">
        <v>1505</v>
      </c>
      <c r="I545" s="157"/>
      <c r="J545" s="45">
        <v>12841.04</v>
      </c>
      <c r="K545" s="45">
        <v>1062.29</v>
      </c>
      <c r="L545" s="30">
        <v>37987</v>
      </c>
      <c r="M545" s="6" t="s">
        <v>2705</v>
      </c>
      <c r="N545" s="6" t="s">
        <v>96</v>
      </c>
      <c r="O545" s="7"/>
      <c r="P545" s="7"/>
      <c r="Q545" s="6"/>
    </row>
    <row r="546" spans="1:17" ht="31.5" x14ac:dyDescent="0.2">
      <c r="A546" s="116">
        <v>112</v>
      </c>
      <c r="B546" s="6" t="s">
        <v>2163</v>
      </c>
      <c r="C546" s="6" t="s">
        <v>2144</v>
      </c>
      <c r="D546" s="7" t="s">
        <v>6191</v>
      </c>
      <c r="E546" s="6" t="s">
        <v>7707</v>
      </c>
      <c r="F546" s="6" t="s">
        <v>4695</v>
      </c>
      <c r="G546" s="6" t="s">
        <v>8549</v>
      </c>
      <c r="H546" s="7" t="s">
        <v>3081</v>
      </c>
      <c r="I546" s="157"/>
      <c r="J546" s="45">
        <v>8339.52</v>
      </c>
      <c r="K546" s="45">
        <v>0</v>
      </c>
      <c r="L546" s="30">
        <v>39448</v>
      </c>
      <c r="M546" s="6" t="s">
        <v>1075</v>
      </c>
      <c r="N546" s="20" t="s">
        <v>3543</v>
      </c>
      <c r="O546" s="144" t="s">
        <v>2215</v>
      </c>
      <c r="P546" s="144" t="s">
        <v>3746</v>
      </c>
      <c r="Q546" s="6" t="s">
        <v>6605</v>
      </c>
    </row>
    <row r="547" spans="1:17" ht="31.5" x14ac:dyDescent="0.2">
      <c r="A547" s="116">
        <v>113</v>
      </c>
      <c r="B547" s="6" t="s">
        <v>7359</v>
      </c>
      <c r="C547" s="6" t="s">
        <v>5857</v>
      </c>
      <c r="D547" s="7" t="s">
        <v>8621</v>
      </c>
      <c r="E547" s="6" t="s">
        <v>7707</v>
      </c>
      <c r="F547" s="6" t="s">
        <v>4695</v>
      </c>
      <c r="G547" s="6" t="s">
        <v>8549</v>
      </c>
      <c r="H547" s="7" t="s">
        <v>3341</v>
      </c>
      <c r="I547" s="157"/>
      <c r="J547" s="45">
        <v>5938.1</v>
      </c>
      <c r="K547" s="45">
        <v>0</v>
      </c>
      <c r="L547" s="30">
        <v>39448</v>
      </c>
      <c r="M547" s="6" t="s">
        <v>2705</v>
      </c>
      <c r="N547" s="6" t="s">
        <v>96</v>
      </c>
      <c r="O547" s="144" t="s">
        <v>2215</v>
      </c>
      <c r="P547" s="144" t="s">
        <v>3746</v>
      </c>
      <c r="Q547" s="6" t="s">
        <v>6203</v>
      </c>
    </row>
    <row r="548" spans="1:17" ht="31.5" x14ac:dyDescent="0.2">
      <c r="A548" s="116">
        <v>114</v>
      </c>
      <c r="B548" s="6" t="s">
        <v>3896</v>
      </c>
      <c r="C548" s="6" t="s">
        <v>388</v>
      </c>
      <c r="D548" s="7" t="s">
        <v>10221</v>
      </c>
      <c r="E548" s="6" t="s">
        <v>2816</v>
      </c>
      <c r="F548" s="20"/>
      <c r="G548" s="6" t="s">
        <v>8549</v>
      </c>
      <c r="H548" s="7" t="s">
        <v>10221</v>
      </c>
      <c r="I548" s="157"/>
      <c r="J548" s="45">
        <v>800</v>
      </c>
      <c r="K548" s="45">
        <v>0</v>
      </c>
      <c r="L548" s="7" t="s">
        <v>8698</v>
      </c>
      <c r="M548" s="6"/>
      <c r="N548" s="6"/>
      <c r="O548" s="7" t="s">
        <v>4259</v>
      </c>
      <c r="P548" s="30">
        <v>39387</v>
      </c>
      <c r="Q548" s="6" t="s">
        <v>2039</v>
      </c>
    </row>
    <row r="549" spans="1:17" ht="31.5" x14ac:dyDescent="0.2">
      <c r="A549" s="116">
        <v>115</v>
      </c>
      <c r="B549" s="6" t="s">
        <v>9891</v>
      </c>
      <c r="C549" s="6" t="s">
        <v>344</v>
      </c>
      <c r="D549" s="7" t="s">
        <v>10221</v>
      </c>
      <c r="E549" s="6" t="s">
        <v>2816</v>
      </c>
      <c r="F549" s="20"/>
      <c r="G549" s="6" t="s">
        <v>8549</v>
      </c>
      <c r="H549" s="7" t="s">
        <v>10221</v>
      </c>
      <c r="I549" s="157"/>
      <c r="J549" s="45">
        <v>1200</v>
      </c>
      <c r="K549" s="45">
        <v>0</v>
      </c>
      <c r="L549" s="7" t="s">
        <v>8698</v>
      </c>
      <c r="M549" s="6"/>
      <c r="N549" s="6"/>
      <c r="O549" s="7" t="s">
        <v>4259</v>
      </c>
      <c r="P549" s="30">
        <v>39387</v>
      </c>
      <c r="Q549" s="6" t="s">
        <v>2039</v>
      </c>
    </row>
    <row r="550" spans="1:17" ht="31.5" x14ac:dyDescent="0.2">
      <c r="A550" s="116">
        <v>116</v>
      </c>
      <c r="B550" s="6" t="s">
        <v>5729</v>
      </c>
      <c r="C550" s="6" t="s">
        <v>1667</v>
      </c>
      <c r="D550" s="7" t="s">
        <v>10221</v>
      </c>
      <c r="E550" s="6" t="s">
        <v>2816</v>
      </c>
      <c r="F550" s="20"/>
      <c r="G550" s="6" t="s">
        <v>8549</v>
      </c>
      <c r="H550" s="7" t="s">
        <v>10221</v>
      </c>
      <c r="I550" s="157"/>
      <c r="J550" s="45">
        <v>500</v>
      </c>
      <c r="K550" s="45">
        <v>0</v>
      </c>
      <c r="L550" s="7" t="s">
        <v>8698</v>
      </c>
      <c r="M550" s="6"/>
      <c r="N550" s="6"/>
      <c r="O550" s="7" t="s">
        <v>4259</v>
      </c>
      <c r="P550" s="30">
        <v>39387</v>
      </c>
      <c r="Q550" s="6" t="s">
        <v>2039</v>
      </c>
    </row>
    <row r="551" spans="1:17" ht="31.5" x14ac:dyDescent="0.2">
      <c r="A551" s="116">
        <v>117</v>
      </c>
      <c r="B551" s="6" t="s">
        <v>4099</v>
      </c>
      <c r="C551" s="6" t="s">
        <v>7536</v>
      </c>
      <c r="D551" s="7" t="s">
        <v>10221</v>
      </c>
      <c r="E551" s="6" t="s">
        <v>2816</v>
      </c>
      <c r="F551" s="20"/>
      <c r="G551" s="6" t="s">
        <v>8549</v>
      </c>
      <c r="H551" s="7" t="s">
        <v>10221</v>
      </c>
      <c r="I551" s="157"/>
      <c r="J551" s="45">
        <v>800</v>
      </c>
      <c r="K551" s="45">
        <v>0</v>
      </c>
      <c r="L551" s="7" t="s">
        <v>8698</v>
      </c>
      <c r="M551" s="6"/>
      <c r="N551" s="6"/>
      <c r="O551" s="7" t="s">
        <v>4259</v>
      </c>
      <c r="P551" s="30">
        <v>39387</v>
      </c>
      <c r="Q551" s="6" t="s">
        <v>2039</v>
      </c>
    </row>
    <row r="552" spans="1:17" ht="42" x14ac:dyDescent="0.2">
      <c r="A552" s="116">
        <v>118</v>
      </c>
      <c r="B552" s="6" t="s">
        <v>7128</v>
      </c>
      <c r="C552" s="6" t="s">
        <v>6798</v>
      </c>
      <c r="D552" s="7" t="s">
        <v>2084</v>
      </c>
      <c r="E552" s="6" t="s">
        <v>7929</v>
      </c>
      <c r="F552" s="6" t="s">
        <v>5934</v>
      </c>
      <c r="G552" s="6" t="s">
        <v>3360</v>
      </c>
      <c r="H552" s="7" t="s">
        <v>5675</v>
      </c>
      <c r="I552" s="157"/>
      <c r="J552" s="45">
        <v>15697.2</v>
      </c>
      <c r="K552" s="45">
        <v>8266.5300000000007</v>
      </c>
      <c r="L552" s="30">
        <v>39722</v>
      </c>
      <c r="M552" s="6" t="s">
        <v>5654</v>
      </c>
      <c r="N552" s="20" t="s">
        <v>4414</v>
      </c>
      <c r="O552" s="7" t="s">
        <v>8717</v>
      </c>
      <c r="P552" s="7" t="s">
        <v>8718</v>
      </c>
      <c r="Q552" s="6" t="s">
        <v>6394</v>
      </c>
    </row>
    <row r="553" spans="1:17" ht="52.5" x14ac:dyDescent="0.2">
      <c r="A553" s="116">
        <v>119</v>
      </c>
      <c r="B553" s="6" t="s">
        <v>5058</v>
      </c>
      <c r="C553" s="6" t="s">
        <v>1666</v>
      </c>
      <c r="D553" s="7" t="s">
        <v>3203</v>
      </c>
      <c r="E553" s="6" t="s">
        <v>7929</v>
      </c>
      <c r="F553" s="6" t="s">
        <v>5934</v>
      </c>
      <c r="G553" s="6" t="s">
        <v>3360</v>
      </c>
      <c r="H553" s="7" t="s">
        <v>9805</v>
      </c>
      <c r="I553" s="157"/>
      <c r="J553" s="45">
        <v>12614.8</v>
      </c>
      <c r="K553" s="45">
        <v>8815.52</v>
      </c>
      <c r="L553" s="30">
        <v>39722</v>
      </c>
      <c r="M553" s="6" t="s">
        <v>3204</v>
      </c>
      <c r="N553" s="20" t="s">
        <v>4414</v>
      </c>
      <c r="O553" s="7" t="s">
        <v>8719</v>
      </c>
      <c r="P553" s="7" t="s">
        <v>8718</v>
      </c>
      <c r="Q553" s="6" t="s">
        <v>6558</v>
      </c>
    </row>
    <row r="554" spans="1:17" ht="21" x14ac:dyDescent="0.2">
      <c r="A554" s="116">
        <v>120</v>
      </c>
      <c r="B554" s="6" t="s">
        <v>4828</v>
      </c>
      <c r="C554" s="20" t="s">
        <v>7970</v>
      </c>
      <c r="D554" s="7"/>
      <c r="E554" s="6" t="s">
        <v>6507</v>
      </c>
      <c r="F554" s="6" t="s">
        <v>9031</v>
      </c>
      <c r="G554" s="6" t="s">
        <v>6349</v>
      </c>
      <c r="H554" s="29" t="s">
        <v>7585</v>
      </c>
      <c r="I554" s="157"/>
      <c r="J554" s="45">
        <v>400</v>
      </c>
      <c r="K554" s="45">
        <v>0</v>
      </c>
      <c r="L554" s="30">
        <v>39083</v>
      </c>
      <c r="M554" s="6"/>
      <c r="N554" s="6"/>
      <c r="O554" s="7" t="s">
        <v>6834</v>
      </c>
      <c r="P554" s="7" t="s">
        <v>5272</v>
      </c>
      <c r="Q554" s="90" t="s">
        <v>2882</v>
      </c>
    </row>
    <row r="555" spans="1:17" ht="21" x14ac:dyDescent="0.2">
      <c r="A555" s="116">
        <v>121</v>
      </c>
      <c r="B555" s="6" t="s">
        <v>1869</v>
      </c>
      <c r="C555" s="20" t="s">
        <v>113</v>
      </c>
      <c r="D555" s="7" t="s">
        <v>2523</v>
      </c>
      <c r="E555" s="6" t="s">
        <v>8152</v>
      </c>
      <c r="F555" s="6" t="s">
        <v>8432</v>
      </c>
      <c r="G555" s="6" t="s">
        <v>6349</v>
      </c>
      <c r="H555" s="29" t="s">
        <v>2384</v>
      </c>
      <c r="I555" s="157"/>
      <c r="J555" s="45">
        <v>194.78</v>
      </c>
      <c r="K555" s="45">
        <v>0</v>
      </c>
      <c r="L555" s="30">
        <v>39083</v>
      </c>
      <c r="M555" s="6" t="s">
        <v>2705</v>
      </c>
      <c r="N555" s="6" t="s">
        <v>96</v>
      </c>
      <c r="O555" s="7" t="s">
        <v>8809</v>
      </c>
      <c r="P555" s="161">
        <v>39114</v>
      </c>
      <c r="Q555" s="90" t="s">
        <v>9465</v>
      </c>
    </row>
    <row r="556" spans="1:17" ht="42" x14ac:dyDescent="0.2">
      <c r="A556" s="116">
        <v>122</v>
      </c>
      <c r="B556" s="6" t="s">
        <v>8226</v>
      </c>
      <c r="C556" s="20" t="s">
        <v>10325</v>
      </c>
      <c r="D556" s="7" t="s">
        <v>3610</v>
      </c>
      <c r="E556" s="6" t="s">
        <v>8153</v>
      </c>
      <c r="F556" s="6" t="s">
        <v>8204</v>
      </c>
      <c r="G556" s="6" t="s">
        <v>6349</v>
      </c>
      <c r="H556" s="29" t="s">
        <v>5662</v>
      </c>
      <c r="I556" s="157"/>
      <c r="J556" s="45">
        <v>95252.31</v>
      </c>
      <c r="K556" s="45">
        <v>0</v>
      </c>
      <c r="L556" s="30">
        <v>39083</v>
      </c>
      <c r="M556" s="6" t="s">
        <v>2705</v>
      </c>
      <c r="N556" s="6" t="s">
        <v>2463</v>
      </c>
      <c r="O556" s="7" t="s">
        <v>5136</v>
      </c>
      <c r="P556" s="30" t="s">
        <v>5137</v>
      </c>
      <c r="Q556" s="6" t="s">
        <v>6247</v>
      </c>
    </row>
    <row r="557" spans="1:17" x14ac:dyDescent="0.2">
      <c r="A557" s="116">
        <v>123</v>
      </c>
      <c r="B557" s="6" t="s">
        <v>4087</v>
      </c>
      <c r="C557" s="6" t="s">
        <v>7991</v>
      </c>
      <c r="D557" s="150"/>
      <c r="E557" s="6" t="s">
        <v>2156</v>
      </c>
      <c r="F557" s="6" t="s">
        <v>3371</v>
      </c>
      <c r="G557" s="6" t="s">
        <v>8549</v>
      </c>
      <c r="H557" s="150"/>
      <c r="I557" s="160"/>
      <c r="J557" s="45">
        <v>20365</v>
      </c>
      <c r="K557" s="45">
        <v>0</v>
      </c>
      <c r="L557" s="30">
        <v>39083</v>
      </c>
      <c r="M557" s="158"/>
      <c r="N557" s="158"/>
      <c r="O557" s="788" t="s">
        <v>2078</v>
      </c>
      <c r="P557" s="789"/>
      <c r="Q557" s="6" t="s">
        <v>8388</v>
      </c>
    </row>
    <row r="558" spans="1:17" ht="21" x14ac:dyDescent="0.2">
      <c r="A558" s="116">
        <v>124</v>
      </c>
      <c r="B558" s="6" t="s">
        <v>6962</v>
      </c>
      <c r="C558" s="20" t="s">
        <v>7610</v>
      </c>
      <c r="D558" s="7" t="s">
        <v>7578</v>
      </c>
      <c r="E558" s="6" t="s">
        <v>6507</v>
      </c>
      <c r="F558" s="6" t="s">
        <v>9031</v>
      </c>
      <c r="G558" s="6" t="s">
        <v>6349</v>
      </c>
      <c r="H558" s="29" t="s">
        <v>7585</v>
      </c>
      <c r="I558" s="157"/>
      <c r="J558" s="45">
        <v>1100</v>
      </c>
      <c r="K558" s="45">
        <v>0</v>
      </c>
      <c r="L558" s="30">
        <v>39722</v>
      </c>
      <c r="M558" s="6"/>
      <c r="N558" s="6"/>
      <c r="O558" s="7" t="s">
        <v>3468</v>
      </c>
      <c r="P558" s="30">
        <v>39776</v>
      </c>
      <c r="Q558" s="6" t="s">
        <v>376</v>
      </c>
    </row>
    <row r="559" spans="1:17" ht="21" x14ac:dyDescent="0.2">
      <c r="A559" s="116">
        <v>125</v>
      </c>
      <c r="B559" s="6" t="s">
        <v>9440</v>
      </c>
      <c r="C559" s="20" t="s">
        <v>7610</v>
      </c>
      <c r="D559" s="7" t="s">
        <v>7578</v>
      </c>
      <c r="E559" s="6" t="s">
        <v>6507</v>
      </c>
      <c r="F559" s="6" t="s">
        <v>9031</v>
      </c>
      <c r="G559" s="6" t="s">
        <v>6349</v>
      </c>
      <c r="H559" s="29" t="s">
        <v>7585</v>
      </c>
      <c r="I559" s="157"/>
      <c r="J559" s="45">
        <v>1498.72</v>
      </c>
      <c r="K559" s="45">
        <v>0</v>
      </c>
      <c r="L559" s="30">
        <v>39722</v>
      </c>
      <c r="M559" s="6"/>
      <c r="N559" s="6"/>
      <c r="O559" s="7" t="s">
        <v>6643</v>
      </c>
      <c r="P559" s="30">
        <v>39776</v>
      </c>
      <c r="Q559" s="6" t="s">
        <v>343</v>
      </c>
    </row>
    <row r="560" spans="1:17" ht="21" x14ac:dyDescent="0.2">
      <c r="A560" s="116">
        <v>126</v>
      </c>
      <c r="B560" s="6" t="s">
        <v>2267</v>
      </c>
      <c r="C560" s="20" t="s">
        <v>7610</v>
      </c>
      <c r="D560" s="7" t="s">
        <v>4787</v>
      </c>
      <c r="E560" s="6" t="s">
        <v>6507</v>
      </c>
      <c r="F560" s="6" t="s">
        <v>9031</v>
      </c>
      <c r="G560" s="6" t="s">
        <v>6349</v>
      </c>
      <c r="H560" s="29"/>
      <c r="I560" s="157"/>
      <c r="J560" s="45">
        <v>2107.81</v>
      </c>
      <c r="K560" s="45">
        <v>0</v>
      </c>
      <c r="L560" s="30">
        <v>39722</v>
      </c>
      <c r="M560" s="6" t="s">
        <v>2705</v>
      </c>
      <c r="N560" s="6" t="s">
        <v>96</v>
      </c>
      <c r="O560" s="7" t="s">
        <v>5954</v>
      </c>
      <c r="P560" s="30">
        <v>39776</v>
      </c>
      <c r="Q560" s="90" t="s">
        <v>2691</v>
      </c>
    </row>
    <row r="561" spans="1:17" ht="21" x14ac:dyDescent="0.2">
      <c r="A561" s="116">
        <v>127</v>
      </c>
      <c r="B561" s="6" t="s">
        <v>3176</v>
      </c>
      <c r="C561" s="20" t="s">
        <v>3177</v>
      </c>
      <c r="D561" s="7" t="s">
        <v>6977</v>
      </c>
      <c r="E561" s="6" t="s">
        <v>6507</v>
      </c>
      <c r="F561" s="6" t="s">
        <v>4165</v>
      </c>
      <c r="G561" s="6" t="s">
        <v>6349</v>
      </c>
      <c r="H561" s="29"/>
      <c r="I561" s="157"/>
      <c r="J561" s="45">
        <v>2731.73</v>
      </c>
      <c r="K561" s="45">
        <v>0</v>
      </c>
      <c r="L561" s="30">
        <v>39722</v>
      </c>
      <c r="M561" s="6"/>
      <c r="N561" s="6"/>
      <c r="O561" s="7" t="s">
        <v>8398</v>
      </c>
      <c r="P561" s="30">
        <v>39776</v>
      </c>
      <c r="Q561" s="6" t="s">
        <v>6978</v>
      </c>
    </row>
    <row r="562" spans="1:17" ht="21" x14ac:dyDescent="0.2">
      <c r="A562" s="116">
        <v>128</v>
      </c>
      <c r="B562" s="6" t="s">
        <v>7260</v>
      </c>
      <c r="C562" s="20" t="s">
        <v>3177</v>
      </c>
      <c r="D562" s="7" t="s">
        <v>6977</v>
      </c>
      <c r="E562" s="6" t="s">
        <v>6507</v>
      </c>
      <c r="F562" s="6" t="s">
        <v>4165</v>
      </c>
      <c r="G562" s="6" t="s">
        <v>6349</v>
      </c>
      <c r="H562" s="29"/>
      <c r="I562" s="157"/>
      <c r="J562" s="45">
        <v>3004.91</v>
      </c>
      <c r="K562" s="45">
        <v>0</v>
      </c>
      <c r="L562" s="30">
        <v>39722</v>
      </c>
      <c r="M562" s="6"/>
      <c r="N562" s="6"/>
      <c r="O562" s="7" t="s">
        <v>7007</v>
      </c>
      <c r="P562" s="30">
        <v>39776</v>
      </c>
      <c r="Q562" s="6" t="s">
        <v>7261</v>
      </c>
    </row>
    <row r="563" spans="1:17" ht="21" x14ac:dyDescent="0.2">
      <c r="A563" s="116">
        <v>129</v>
      </c>
      <c r="B563" s="6" t="s">
        <v>628</v>
      </c>
      <c r="C563" s="20" t="s">
        <v>5531</v>
      </c>
      <c r="D563" s="7"/>
      <c r="E563" s="6" t="s">
        <v>6507</v>
      </c>
      <c r="F563" s="6" t="s">
        <v>4165</v>
      </c>
      <c r="G563" s="6" t="s">
        <v>6349</v>
      </c>
      <c r="H563" s="29"/>
      <c r="I563" s="157"/>
      <c r="J563" s="45">
        <v>2200</v>
      </c>
      <c r="K563" s="45">
        <v>0</v>
      </c>
      <c r="L563" s="30">
        <v>39722</v>
      </c>
      <c r="M563" s="6"/>
      <c r="N563" s="6"/>
      <c r="O563" s="7" t="s">
        <v>4514</v>
      </c>
      <c r="P563" s="30">
        <v>39776</v>
      </c>
      <c r="Q563" s="6" t="s">
        <v>5532</v>
      </c>
    </row>
    <row r="564" spans="1:17" ht="21" x14ac:dyDescent="0.2">
      <c r="A564" s="116">
        <v>130</v>
      </c>
      <c r="B564" s="6" t="s">
        <v>498</v>
      </c>
      <c r="C564" s="20" t="s">
        <v>9014</v>
      </c>
      <c r="D564" s="7" t="s">
        <v>3530</v>
      </c>
      <c r="E564" s="6" t="s">
        <v>6507</v>
      </c>
      <c r="F564" s="6" t="s">
        <v>9030</v>
      </c>
      <c r="G564" s="6" t="s">
        <v>6349</v>
      </c>
      <c r="H564" s="29" t="s">
        <v>7585</v>
      </c>
      <c r="I564" s="157"/>
      <c r="J564" s="45">
        <v>600</v>
      </c>
      <c r="K564" s="45">
        <v>0</v>
      </c>
      <c r="L564" s="30">
        <v>39722</v>
      </c>
      <c r="M564" s="6"/>
      <c r="N564" s="6"/>
      <c r="O564" s="7" t="s">
        <v>4515</v>
      </c>
      <c r="P564" s="30">
        <v>39776</v>
      </c>
      <c r="Q564" s="90" t="s">
        <v>796</v>
      </c>
    </row>
    <row r="565" spans="1:17" ht="21" x14ac:dyDescent="0.2">
      <c r="A565" s="116">
        <v>131</v>
      </c>
      <c r="B565" s="6" t="s">
        <v>8108</v>
      </c>
      <c r="C565" s="20" t="s">
        <v>5211</v>
      </c>
      <c r="D565" s="7"/>
      <c r="E565" s="6" t="s">
        <v>6507</v>
      </c>
      <c r="F565" s="6" t="s">
        <v>9031</v>
      </c>
      <c r="G565" s="6" t="s">
        <v>6349</v>
      </c>
      <c r="H565" s="29"/>
      <c r="I565" s="157"/>
      <c r="J565" s="45">
        <v>950</v>
      </c>
      <c r="K565" s="45">
        <v>0</v>
      </c>
      <c r="L565" s="30">
        <v>39722</v>
      </c>
      <c r="M565" s="6" t="s">
        <v>2705</v>
      </c>
      <c r="N565" s="6" t="s">
        <v>96</v>
      </c>
      <c r="O565" s="7" t="s">
        <v>4516</v>
      </c>
      <c r="P565" s="30">
        <v>39776</v>
      </c>
      <c r="Q565" s="90" t="s">
        <v>10245</v>
      </c>
    </row>
    <row r="566" spans="1:17" ht="52.5" x14ac:dyDescent="0.2">
      <c r="A566" s="116">
        <v>132</v>
      </c>
      <c r="B566" s="6" t="s">
        <v>10047</v>
      </c>
      <c r="C566" s="6" t="s">
        <v>4715</v>
      </c>
      <c r="D566" s="7" t="s">
        <v>5343</v>
      </c>
      <c r="E566" s="6" t="s">
        <v>7015</v>
      </c>
      <c r="F566" s="6" t="s">
        <v>1084</v>
      </c>
      <c r="G566" s="6" t="s">
        <v>8549</v>
      </c>
      <c r="H566" s="7" t="s">
        <v>7148</v>
      </c>
      <c r="I566" s="157"/>
      <c r="J566" s="45">
        <v>4738.58</v>
      </c>
      <c r="K566" s="45">
        <v>0</v>
      </c>
      <c r="L566" s="30">
        <v>39448</v>
      </c>
      <c r="M566" s="6" t="s">
        <v>7949</v>
      </c>
      <c r="N566" s="90" t="s">
        <v>109</v>
      </c>
      <c r="O566" s="7" t="s">
        <v>7152</v>
      </c>
      <c r="P566" s="7" t="s">
        <v>2274</v>
      </c>
      <c r="Q566" s="6" t="s">
        <v>8609</v>
      </c>
    </row>
    <row r="567" spans="1:17" ht="52.5" x14ac:dyDescent="0.2">
      <c r="A567" s="116">
        <v>133</v>
      </c>
      <c r="B567" s="6" t="s">
        <v>4636</v>
      </c>
      <c r="C567" s="6" t="s">
        <v>4715</v>
      </c>
      <c r="D567" s="7" t="s">
        <v>1423</v>
      </c>
      <c r="E567" s="6" t="s">
        <v>7015</v>
      </c>
      <c r="F567" s="6" t="s">
        <v>1084</v>
      </c>
      <c r="G567" s="6" t="s">
        <v>8549</v>
      </c>
      <c r="H567" s="7" t="s">
        <v>7148</v>
      </c>
      <c r="I567" s="157"/>
      <c r="J567" s="45">
        <v>4738.58</v>
      </c>
      <c r="K567" s="45">
        <v>0</v>
      </c>
      <c r="L567" s="30">
        <v>39448</v>
      </c>
      <c r="M567" s="6" t="s">
        <v>7949</v>
      </c>
      <c r="N567" s="90" t="s">
        <v>109</v>
      </c>
      <c r="O567" s="7" t="s">
        <v>7152</v>
      </c>
      <c r="P567" s="7" t="s">
        <v>2274</v>
      </c>
      <c r="Q567" s="6" t="s">
        <v>722</v>
      </c>
    </row>
    <row r="568" spans="1:17" ht="52.5" x14ac:dyDescent="0.2">
      <c r="A568" s="116">
        <v>134</v>
      </c>
      <c r="B568" s="6" t="s">
        <v>4637</v>
      </c>
      <c r="C568" s="6" t="s">
        <v>4715</v>
      </c>
      <c r="D568" s="7" t="s">
        <v>15</v>
      </c>
      <c r="E568" s="6" t="s">
        <v>7015</v>
      </c>
      <c r="F568" s="6" t="s">
        <v>1084</v>
      </c>
      <c r="G568" s="6" t="s">
        <v>8549</v>
      </c>
      <c r="H568" s="7" t="s">
        <v>7148</v>
      </c>
      <c r="I568" s="157"/>
      <c r="J568" s="45">
        <v>4738.58</v>
      </c>
      <c r="K568" s="45">
        <v>0</v>
      </c>
      <c r="L568" s="30">
        <v>39448</v>
      </c>
      <c r="M568" s="6" t="s">
        <v>7949</v>
      </c>
      <c r="N568" s="90" t="s">
        <v>109</v>
      </c>
      <c r="O568" s="7" t="s">
        <v>7152</v>
      </c>
      <c r="P568" s="7" t="s">
        <v>2274</v>
      </c>
      <c r="Q568" s="6" t="s">
        <v>2919</v>
      </c>
    </row>
    <row r="569" spans="1:17" ht="52.5" x14ac:dyDescent="0.2">
      <c r="A569" s="116">
        <v>135</v>
      </c>
      <c r="B569" s="6" t="s">
        <v>6504</v>
      </c>
      <c r="C569" s="6" t="s">
        <v>5728</v>
      </c>
      <c r="D569" s="7" t="s">
        <v>6384</v>
      </c>
      <c r="E569" s="6" t="s">
        <v>7015</v>
      </c>
      <c r="F569" s="6" t="s">
        <v>1084</v>
      </c>
      <c r="G569" s="6" t="s">
        <v>8549</v>
      </c>
      <c r="H569" s="7" t="s">
        <v>8076</v>
      </c>
      <c r="I569" s="157"/>
      <c r="J569" s="45">
        <v>10993.22</v>
      </c>
      <c r="K569" s="45">
        <v>0</v>
      </c>
      <c r="L569" s="30">
        <v>39448</v>
      </c>
      <c r="M569" s="6" t="s">
        <v>7949</v>
      </c>
      <c r="N569" s="90" t="s">
        <v>109</v>
      </c>
      <c r="O569" s="7" t="s">
        <v>7152</v>
      </c>
      <c r="P569" s="7" t="s">
        <v>2274</v>
      </c>
      <c r="Q569" s="6" t="s">
        <v>9957</v>
      </c>
    </row>
    <row r="570" spans="1:17" ht="52.5" x14ac:dyDescent="0.2">
      <c r="A570" s="116">
        <v>136</v>
      </c>
      <c r="B570" s="6" t="s">
        <v>6160</v>
      </c>
      <c r="C570" s="6" t="s">
        <v>4474</v>
      </c>
      <c r="D570" s="7" t="s">
        <v>9953</v>
      </c>
      <c r="E570" s="6" t="s">
        <v>7015</v>
      </c>
      <c r="F570" s="6" t="s">
        <v>1084</v>
      </c>
      <c r="G570" s="6" t="s">
        <v>8549</v>
      </c>
      <c r="H570" s="7" t="s">
        <v>10072</v>
      </c>
      <c r="I570" s="157"/>
      <c r="J570" s="45">
        <v>31033.53</v>
      </c>
      <c r="K570" s="45">
        <v>0</v>
      </c>
      <c r="L570" s="30">
        <v>39448</v>
      </c>
      <c r="M570" s="6" t="s">
        <v>7949</v>
      </c>
      <c r="N570" s="90" t="s">
        <v>109</v>
      </c>
      <c r="O570" s="7" t="s">
        <v>7152</v>
      </c>
      <c r="P570" s="7" t="s">
        <v>2274</v>
      </c>
      <c r="Q570" s="6" t="s">
        <v>3497</v>
      </c>
    </row>
    <row r="571" spans="1:17" ht="63" x14ac:dyDescent="0.2">
      <c r="A571" s="116">
        <v>137</v>
      </c>
      <c r="B571" s="6" t="s">
        <v>6063</v>
      </c>
      <c r="C571" s="6" t="s">
        <v>6858</v>
      </c>
      <c r="D571" s="7" t="s">
        <v>6066</v>
      </c>
      <c r="E571" s="6" t="s">
        <v>7015</v>
      </c>
      <c r="F571" s="6" t="s">
        <v>1084</v>
      </c>
      <c r="G571" s="6" t="s">
        <v>8549</v>
      </c>
      <c r="H571" s="7" t="s">
        <v>764</v>
      </c>
      <c r="I571" s="157"/>
      <c r="J571" s="45">
        <v>14132.25</v>
      </c>
      <c r="K571" s="45">
        <v>0</v>
      </c>
      <c r="L571" s="30">
        <v>39448</v>
      </c>
      <c r="M571" s="6" t="s">
        <v>7949</v>
      </c>
      <c r="N571" s="90" t="s">
        <v>109</v>
      </c>
      <c r="O571" s="7" t="s">
        <v>7152</v>
      </c>
      <c r="P571" s="7" t="s">
        <v>2274</v>
      </c>
      <c r="Q571" s="6" t="s">
        <v>7570</v>
      </c>
    </row>
    <row r="572" spans="1:17" ht="42" x14ac:dyDescent="0.2">
      <c r="A572" s="116">
        <v>138</v>
      </c>
      <c r="B572" s="6" t="s">
        <v>9038</v>
      </c>
      <c r="C572" s="6" t="s">
        <v>7350</v>
      </c>
      <c r="D572" s="7" t="s">
        <v>4937</v>
      </c>
      <c r="E572" s="6" t="s">
        <v>7015</v>
      </c>
      <c r="F572" s="6" t="s">
        <v>1084</v>
      </c>
      <c r="G572" s="6" t="s">
        <v>8549</v>
      </c>
      <c r="H572" s="7" t="s">
        <v>4938</v>
      </c>
      <c r="I572" s="157"/>
      <c r="J572" s="45">
        <v>21128.48</v>
      </c>
      <c r="K572" s="45">
        <v>14438</v>
      </c>
      <c r="L572" s="30">
        <v>39448</v>
      </c>
      <c r="M572" s="6" t="s">
        <v>4939</v>
      </c>
      <c r="N572" s="6" t="s">
        <v>9037</v>
      </c>
      <c r="O572" s="7" t="s">
        <v>7152</v>
      </c>
      <c r="P572" s="7" t="s">
        <v>2274</v>
      </c>
      <c r="Q572" s="6" t="s">
        <v>5747</v>
      </c>
    </row>
    <row r="573" spans="1:17" ht="42" x14ac:dyDescent="0.2">
      <c r="A573" s="116">
        <v>139</v>
      </c>
      <c r="B573" s="6" t="s">
        <v>9039</v>
      </c>
      <c r="C573" s="6" t="s">
        <v>3415</v>
      </c>
      <c r="D573" s="7"/>
      <c r="E573" s="6" t="s">
        <v>7015</v>
      </c>
      <c r="F573" s="6" t="s">
        <v>1084</v>
      </c>
      <c r="G573" s="6" t="s">
        <v>8549</v>
      </c>
      <c r="H573" s="7" t="s">
        <v>3416</v>
      </c>
      <c r="I573" s="157"/>
      <c r="J573" s="45">
        <v>16995</v>
      </c>
      <c r="K573" s="45">
        <v>11330</v>
      </c>
      <c r="L573" s="30">
        <v>39448</v>
      </c>
      <c r="M573" s="6" t="s">
        <v>1898</v>
      </c>
      <c r="N573" s="6" t="s">
        <v>8276</v>
      </c>
      <c r="O573" s="7" t="s">
        <v>7152</v>
      </c>
      <c r="P573" s="7" t="s">
        <v>2274</v>
      </c>
      <c r="Q573" s="6" t="s">
        <v>5747</v>
      </c>
    </row>
    <row r="574" spans="1:17" ht="52.5" x14ac:dyDescent="0.2">
      <c r="A574" s="116">
        <v>140</v>
      </c>
      <c r="B574" s="6" t="s">
        <v>9022</v>
      </c>
      <c r="C574" s="6" t="s">
        <v>9023</v>
      </c>
      <c r="D574" s="7" t="s">
        <v>7698</v>
      </c>
      <c r="E574" s="6" t="s">
        <v>7015</v>
      </c>
      <c r="F574" s="6" t="s">
        <v>1084</v>
      </c>
      <c r="G574" s="6" t="s">
        <v>8549</v>
      </c>
      <c r="H574" s="7" t="s">
        <v>9646</v>
      </c>
      <c r="I574" s="157"/>
      <c r="J574" s="45">
        <v>15075.6</v>
      </c>
      <c r="K574" s="45">
        <v>11307</v>
      </c>
      <c r="L574" s="30">
        <v>39448</v>
      </c>
      <c r="M574" s="6" t="s">
        <v>9538</v>
      </c>
      <c r="N574" s="6" t="s">
        <v>9365</v>
      </c>
      <c r="O574" s="7" t="s">
        <v>7152</v>
      </c>
      <c r="P574" s="7" t="s">
        <v>2274</v>
      </c>
      <c r="Q574" s="6" t="s">
        <v>5189</v>
      </c>
    </row>
    <row r="575" spans="1:17" ht="42" x14ac:dyDescent="0.2">
      <c r="A575" s="116">
        <v>141</v>
      </c>
      <c r="B575" s="6" t="s">
        <v>5190</v>
      </c>
      <c r="C575" s="6" t="s">
        <v>2524</v>
      </c>
      <c r="D575" s="7"/>
      <c r="E575" s="6" t="s">
        <v>7015</v>
      </c>
      <c r="F575" s="6" t="s">
        <v>1084</v>
      </c>
      <c r="G575" s="6" t="s">
        <v>8549</v>
      </c>
      <c r="H575" s="7" t="s">
        <v>3416</v>
      </c>
      <c r="I575" s="157"/>
      <c r="J575" s="45">
        <v>1630.49</v>
      </c>
      <c r="K575" s="45">
        <v>0</v>
      </c>
      <c r="L575" s="30">
        <v>39448</v>
      </c>
      <c r="M575" s="6" t="s">
        <v>1898</v>
      </c>
      <c r="N575" s="6" t="s">
        <v>8276</v>
      </c>
      <c r="O575" s="7" t="s">
        <v>7152</v>
      </c>
      <c r="P575" s="7" t="s">
        <v>2274</v>
      </c>
      <c r="Q575" s="6" t="s">
        <v>5747</v>
      </c>
    </row>
    <row r="576" spans="1:17" ht="52.5" x14ac:dyDescent="0.2">
      <c r="A576" s="116">
        <v>142</v>
      </c>
      <c r="B576" s="6" t="s">
        <v>7127</v>
      </c>
      <c r="C576" s="6" t="s">
        <v>2719</v>
      </c>
      <c r="D576" s="7" t="s">
        <v>9645</v>
      </c>
      <c r="E576" s="6" t="s">
        <v>7015</v>
      </c>
      <c r="F576" s="6" t="s">
        <v>1084</v>
      </c>
      <c r="G576" s="6" t="s">
        <v>8549</v>
      </c>
      <c r="H576" s="7" t="s">
        <v>7832</v>
      </c>
      <c r="I576" s="157"/>
      <c r="J576" s="45">
        <v>4064</v>
      </c>
      <c r="K576" s="45">
        <v>0</v>
      </c>
      <c r="L576" s="30">
        <v>39448</v>
      </c>
      <c r="M576" s="6" t="s">
        <v>6634</v>
      </c>
      <c r="N576" s="6" t="s">
        <v>6635</v>
      </c>
      <c r="O576" s="7" t="s">
        <v>7152</v>
      </c>
      <c r="P576" s="7" t="s">
        <v>2274</v>
      </c>
      <c r="Q576" s="6" t="s">
        <v>2414</v>
      </c>
    </row>
    <row r="577" spans="1:17" ht="52.5" x14ac:dyDescent="0.2">
      <c r="A577" s="116">
        <v>143</v>
      </c>
      <c r="B577" s="6" t="s">
        <v>7564</v>
      </c>
      <c r="C577" s="6" t="s">
        <v>1506</v>
      </c>
      <c r="D577" s="7" t="s">
        <v>9523</v>
      </c>
      <c r="E577" s="6" t="s">
        <v>7015</v>
      </c>
      <c r="F577" s="6" t="s">
        <v>1084</v>
      </c>
      <c r="G577" s="6" t="s">
        <v>8549</v>
      </c>
      <c r="H577" s="7" t="s">
        <v>7832</v>
      </c>
      <c r="I577" s="157"/>
      <c r="J577" s="45">
        <v>4020</v>
      </c>
      <c r="K577" s="45">
        <v>0</v>
      </c>
      <c r="L577" s="30">
        <v>39448</v>
      </c>
      <c r="M577" s="6" t="s">
        <v>6634</v>
      </c>
      <c r="N577" s="6" t="s">
        <v>6635</v>
      </c>
      <c r="O577" s="7" t="s">
        <v>7152</v>
      </c>
      <c r="P577" s="7" t="s">
        <v>2274</v>
      </c>
      <c r="Q577" s="6" t="s">
        <v>7879</v>
      </c>
    </row>
    <row r="578" spans="1:17" ht="42" x14ac:dyDescent="0.2">
      <c r="A578" s="116">
        <v>144</v>
      </c>
      <c r="B578" s="6" t="s">
        <v>9522</v>
      </c>
      <c r="C578" s="6" t="s">
        <v>6644</v>
      </c>
      <c r="D578" s="7" t="s">
        <v>6794</v>
      </c>
      <c r="E578" s="6" t="s">
        <v>7015</v>
      </c>
      <c r="F578" s="6" t="s">
        <v>1084</v>
      </c>
      <c r="G578" s="6" t="s">
        <v>8549</v>
      </c>
      <c r="H578" s="7" t="s">
        <v>7832</v>
      </c>
      <c r="I578" s="157"/>
      <c r="J578" s="45">
        <v>1610</v>
      </c>
      <c r="K578" s="45">
        <v>0</v>
      </c>
      <c r="L578" s="30">
        <v>39448</v>
      </c>
      <c r="M578" s="6" t="s">
        <v>6634</v>
      </c>
      <c r="N578" s="6" t="s">
        <v>6635</v>
      </c>
      <c r="O578" s="7" t="s">
        <v>7152</v>
      </c>
      <c r="P578" s="7" t="s">
        <v>2274</v>
      </c>
      <c r="Q578" s="6" t="s">
        <v>5747</v>
      </c>
    </row>
    <row r="579" spans="1:17" x14ac:dyDescent="0.2">
      <c r="A579" s="116">
        <v>145</v>
      </c>
      <c r="B579" s="6" t="s">
        <v>4296</v>
      </c>
      <c r="C579" s="20" t="s">
        <v>3611</v>
      </c>
      <c r="D579" s="7" t="s">
        <v>4989</v>
      </c>
      <c r="E579" s="6" t="s">
        <v>5847</v>
      </c>
      <c r="F579" s="6" t="s">
        <v>5891</v>
      </c>
      <c r="G579" s="6" t="s">
        <v>6349</v>
      </c>
      <c r="H579" s="29" t="s">
        <v>7585</v>
      </c>
      <c r="I579" s="157"/>
      <c r="J579" s="45">
        <v>1650</v>
      </c>
      <c r="K579" s="45">
        <v>0</v>
      </c>
      <c r="L579" s="30">
        <v>39722</v>
      </c>
      <c r="M579" s="6"/>
      <c r="N579" s="6"/>
      <c r="O579" s="7" t="s">
        <v>5461</v>
      </c>
      <c r="P579" s="30">
        <v>39807</v>
      </c>
      <c r="Q579" s="90" t="s">
        <v>790</v>
      </c>
    </row>
    <row r="580" spans="1:17" x14ac:dyDescent="0.2">
      <c r="A580" s="116">
        <v>146</v>
      </c>
      <c r="B580" s="6" t="s">
        <v>6327</v>
      </c>
      <c r="C580" s="20" t="s">
        <v>3611</v>
      </c>
      <c r="D580" s="7" t="s">
        <v>8911</v>
      </c>
      <c r="E580" s="6" t="s">
        <v>5847</v>
      </c>
      <c r="F580" s="6" t="s">
        <v>5891</v>
      </c>
      <c r="G580" s="6" t="s">
        <v>6349</v>
      </c>
      <c r="H580" s="29" t="s">
        <v>10446</v>
      </c>
      <c r="I580" s="157"/>
      <c r="J580" s="45">
        <v>2425.84</v>
      </c>
      <c r="K580" s="45">
        <v>0</v>
      </c>
      <c r="L580" s="30">
        <v>39722</v>
      </c>
      <c r="M580" s="6"/>
      <c r="N580" s="6"/>
      <c r="O580" s="7" t="s">
        <v>5461</v>
      </c>
      <c r="P580" s="30">
        <v>39807</v>
      </c>
      <c r="Q580" s="90" t="s">
        <v>7389</v>
      </c>
    </row>
    <row r="581" spans="1:17" x14ac:dyDescent="0.2">
      <c r="A581" s="116">
        <v>147</v>
      </c>
      <c r="B581" s="6" t="s">
        <v>9556</v>
      </c>
      <c r="C581" s="20" t="s">
        <v>3611</v>
      </c>
      <c r="D581" s="7" t="s">
        <v>8911</v>
      </c>
      <c r="E581" s="6" t="s">
        <v>5847</v>
      </c>
      <c r="F581" s="6" t="s">
        <v>5891</v>
      </c>
      <c r="G581" s="6" t="s">
        <v>6349</v>
      </c>
      <c r="H581" s="29" t="s">
        <v>10446</v>
      </c>
      <c r="I581" s="157"/>
      <c r="J581" s="45">
        <v>2425.84</v>
      </c>
      <c r="K581" s="45">
        <v>0</v>
      </c>
      <c r="L581" s="30">
        <v>39722</v>
      </c>
      <c r="M581" s="6"/>
      <c r="N581" s="6"/>
      <c r="O581" s="7" t="s">
        <v>5461</v>
      </c>
      <c r="P581" s="30">
        <v>39807</v>
      </c>
      <c r="Q581" s="90" t="s">
        <v>8679</v>
      </c>
    </row>
    <row r="582" spans="1:17" x14ac:dyDescent="0.2">
      <c r="A582" s="116">
        <v>148</v>
      </c>
      <c r="B582" s="6" t="s">
        <v>9557</v>
      </c>
      <c r="C582" s="20" t="s">
        <v>3611</v>
      </c>
      <c r="D582" s="7" t="s">
        <v>8911</v>
      </c>
      <c r="E582" s="6" t="s">
        <v>5847</v>
      </c>
      <c r="F582" s="6" t="s">
        <v>5891</v>
      </c>
      <c r="G582" s="6" t="s">
        <v>6349</v>
      </c>
      <c r="H582" s="29" t="s">
        <v>10446</v>
      </c>
      <c r="I582" s="157"/>
      <c r="J582" s="45">
        <v>2425.84</v>
      </c>
      <c r="K582" s="45">
        <v>0</v>
      </c>
      <c r="L582" s="30">
        <v>39722</v>
      </c>
      <c r="M582" s="6"/>
      <c r="N582" s="6"/>
      <c r="O582" s="7" t="s">
        <v>5461</v>
      </c>
      <c r="P582" s="30">
        <v>39807</v>
      </c>
      <c r="Q582" s="90" t="s">
        <v>8680</v>
      </c>
    </row>
    <row r="583" spans="1:17" x14ac:dyDescent="0.2">
      <c r="A583" s="116">
        <v>149</v>
      </c>
      <c r="B583" s="6" t="s">
        <v>10243</v>
      </c>
      <c r="C583" s="20" t="s">
        <v>3611</v>
      </c>
      <c r="D583" s="7" t="s">
        <v>8911</v>
      </c>
      <c r="E583" s="6" t="s">
        <v>5847</v>
      </c>
      <c r="F583" s="6" t="s">
        <v>5891</v>
      </c>
      <c r="G583" s="6" t="s">
        <v>6349</v>
      </c>
      <c r="H583" s="29" t="s">
        <v>10446</v>
      </c>
      <c r="I583" s="157"/>
      <c r="J583" s="45">
        <v>2425.84</v>
      </c>
      <c r="K583" s="45">
        <v>0</v>
      </c>
      <c r="L583" s="30">
        <v>39722</v>
      </c>
      <c r="M583" s="6"/>
      <c r="N583" s="6"/>
      <c r="O583" s="7" t="s">
        <v>5461</v>
      </c>
      <c r="P583" s="30">
        <v>39807</v>
      </c>
      <c r="Q583" s="90" t="s">
        <v>2025</v>
      </c>
    </row>
    <row r="584" spans="1:17" x14ac:dyDescent="0.2">
      <c r="A584" s="116">
        <v>150</v>
      </c>
      <c r="B584" s="6" t="s">
        <v>8090</v>
      </c>
      <c r="C584" s="20" t="s">
        <v>3611</v>
      </c>
      <c r="D584" s="7"/>
      <c r="E584" s="6" t="s">
        <v>5847</v>
      </c>
      <c r="F584" s="6" t="s">
        <v>5891</v>
      </c>
      <c r="G584" s="6" t="s">
        <v>6349</v>
      </c>
      <c r="H584" s="29" t="s">
        <v>7585</v>
      </c>
      <c r="I584" s="157"/>
      <c r="J584" s="45">
        <v>5000</v>
      </c>
      <c r="K584" s="45">
        <v>0</v>
      </c>
      <c r="L584" s="30">
        <v>39722</v>
      </c>
      <c r="M584" s="6"/>
      <c r="N584" s="6"/>
      <c r="O584" s="7" t="s">
        <v>5461</v>
      </c>
      <c r="P584" s="30">
        <v>39807</v>
      </c>
      <c r="Q584" s="90" t="s">
        <v>3244</v>
      </c>
    </row>
    <row r="585" spans="1:17" x14ac:dyDescent="0.2">
      <c r="A585" s="116">
        <v>151</v>
      </c>
      <c r="B585" s="6" t="s">
        <v>290</v>
      </c>
      <c r="C585" s="20" t="s">
        <v>3611</v>
      </c>
      <c r="D585" s="7"/>
      <c r="E585" s="6" t="s">
        <v>5847</v>
      </c>
      <c r="F585" s="6" t="s">
        <v>5891</v>
      </c>
      <c r="G585" s="6" t="s">
        <v>6349</v>
      </c>
      <c r="H585" s="29" t="s">
        <v>7585</v>
      </c>
      <c r="I585" s="157"/>
      <c r="J585" s="45">
        <v>7066.91</v>
      </c>
      <c r="K585" s="45">
        <v>0</v>
      </c>
      <c r="L585" s="30">
        <v>39722</v>
      </c>
      <c r="M585" s="6"/>
      <c r="N585" s="6"/>
      <c r="O585" s="7" t="s">
        <v>5461</v>
      </c>
      <c r="P585" s="30">
        <v>39807</v>
      </c>
      <c r="Q585" s="90" t="s">
        <v>4775</v>
      </c>
    </row>
    <row r="586" spans="1:17" x14ac:dyDescent="0.2">
      <c r="A586" s="116">
        <v>152</v>
      </c>
      <c r="B586" s="6" t="s">
        <v>291</v>
      </c>
      <c r="C586" s="20" t="s">
        <v>3611</v>
      </c>
      <c r="D586" s="7"/>
      <c r="E586" s="6" t="s">
        <v>5847</v>
      </c>
      <c r="F586" s="6" t="s">
        <v>5891</v>
      </c>
      <c r="G586" s="6" t="s">
        <v>6349</v>
      </c>
      <c r="H586" s="29" t="s">
        <v>7585</v>
      </c>
      <c r="I586" s="157"/>
      <c r="J586" s="45">
        <v>7152</v>
      </c>
      <c r="K586" s="45">
        <v>0</v>
      </c>
      <c r="L586" s="30">
        <v>39722</v>
      </c>
      <c r="M586" s="6"/>
      <c r="N586" s="6"/>
      <c r="O586" s="7" t="s">
        <v>5461</v>
      </c>
      <c r="P586" s="30">
        <v>39807</v>
      </c>
      <c r="Q586" s="90" t="s">
        <v>9335</v>
      </c>
    </row>
    <row r="587" spans="1:17" x14ac:dyDescent="0.2">
      <c r="A587" s="116">
        <v>153</v>
      </c>
      <c r="B587" s="6" t="s">
        <v>3242</v>
      </c>
      <c r="C587" s="20" t="s">
        <v>3611</v>
      </c>
      <c r="D587" s="7"/>
      <c r="E587" s="6" t="s">
        <v>5847</v>
      </c>
      <c r="F587" s="6" t="s">
        <v>5891</v>
      </c>
      <c r="G587" s="6" t="s">
        <v>6349</v>
      </c>
      <c r="H587" s="29" t="s">
        <v>7585</v>
      </c>
      <c r="I587" s="157"/>
      <c r="J587" s="45">
        <v>1026.18</v>
      </c>
      <c r="K587" s="45">
        <v>0</v>
      </c>
      <c r="L587" s="30">
        <v>39722</v>
      </c>
      <c r="M587" s="6"/>
      <c r="N587" s="6"/>
      <c r="O587" s="7" t="s">
        <v>5461</v>
      </c>
      <c r="P587" s="30">
        <v>39807</v>
      </c>
      <c r="Q587" s="90" t="s">
        <v>4611</v>
      </c>
    </row>
    <row r="588" spans="1:17" x14ac:dyDescent="0.2">
      <c r="A588" s="116">
        <v>154</v>
      </c>
      <c r="B588" s="6" t="s">
        <v>2125</v>
      </c>
      <c r="C588" s="20" t="s">
        <v>3611</v>
      </c>
      <c r="D588" s="7"/>
      <c r="E588" s="6" t="s">
        <v>5847</v>
      </c>
      <c r="F588" s="6" t="s">
        <v>5891</v>
      </c>
      <c r="G588" s="6" t="s">
        <v>6349</v>
      </c>
      <c r="H588" s="29" t="s">
        <v>7585</v>
      </c>
      <c r="I588" s="157"/>
      <c r="J588" s="45">
        <v>214</v>
      </c>
      <c r="K588" s="45">
        <v>0</v>
      </c>
      <c r="L588" s="30">
        <v>39722</v>
      </c>
      <c r="M588" s="6"/>
      <c r="N588" s="6"/>
      <c r="O588" s="7" t="s">
        <v>5461</v>
      </c>
      <c r="P588" s="30">
        <v>39807</v>
      </c>
      <c r="Q588" s="90" t="s">
        <v>3243</v>
      </c>
    </row>
    <row r="589" spans="1:17" x14ac:dyDescent="0.2">
      <c r="A589" s="116">
        <v>155</v>
      </c>
      <c r="B589" s="6" t="s">
        <v>730</v>
      </c>
      <c r="C589" s="20" t="s">
        <v>3611</v>
      </c>
      <c r="D589" s="7"/>
      <c r="E589" s="6" t="s">
        <v>5847</v>
      </c>
      <c r="F589" s="6" t="s">
        <v>5891</v>
      </c>
      <c r="G589" s="6" t="s">
        <v>6349</v>
      </c>
      <c r="H589" s="29" t="s">
        <v>7585</v>
      </c>
      <c r="I589" s="157"/>
      <c r="J589" s="45">
        <v>214</v>
      </c>
      <c r="K589" s="45">
        <v>0</v>
      </c>
      <c r="L589" s="30">
        <v>39722</v>
      </c>
      <c r="M589" s="6"/>
      <c r="N589" s="6"/>
      <c r="O589" s="7" t="s">
        <v>5461</v>
      </c>
      <c r="P589" s="30">
        <v>39807</v>
      </c>
      <c r="Q589" s="90" t="s">
        <v>3284</v>
      </c>
    </row>
    <row r="590" spans="1:17" ht="21" x14ac:dyDescent="0.2">
      <c r="A590" s="116">
        <v>156</v>
      </c>
      <c r="B590" s="6" t="s">
        <v>1949</v>
      </c>
      <c r="C590" s="20" t="s">
        <v>4982</v>
      </c>
      <c r="D590" s="7" t="s">
        <v>2065</v>
      </c>
      <c r="E590" s="6" t="s">
        <v>5847</v>
      </c>
      <c r="F590" s="6" t="s">
        <v>3745</v>
      </c>
      <c r="G590" s="6" t="s">
        <v>6349</v>
      </c>
      <c r="H590" s="29" t="s">
        <v>9368</v>
      </c>
      <c r="I590" s="157"/>
      <c r="J590" s="45">
        <v>2861.53</v>
      </c>
      <c r="K590" s="45">
        <v>0</v>
      </c>
      <c r="L590" s="30">
        <v>39722</v>
      </c>
      <c r="M590" s="6" t="s">
        <v>2705</v>
      </c>
      <c r="N590" s="6" t="s">
        <v>96</v>
      </c>
      <c r="O590" s="7" t="s">
        <v>5461</v>
      </c>
      <c r="P590" s="30">
        <v>39807</v>
      </c>
      <c r="Q590" s="6" t="s">
        <v>10307</v>
      </c>
    </row>
    <row r="591" spans="1:17" ht="21" x14ac:dyDescent="0.2">
      <c r="A591" s="116">
        <v>157</v>
      </c>
      <c r="B591" s="6" t="s">
        <v>3333</v>
      </c>
      <c r="C591" s="20" t="s">
        <v>4982</v>
      </c>
      <c r="D591" s="7" t="s">
        <v>2065</v>
      </c>
      <c r="E591" s="6" t="s">
        <v>5847</v>
      </c>
      <c r="F591" s="6" t="s">
        <v>3745</v>
      </c>
      <c r="G591" s="6" t="s">
        <v>6349</v>
      </c>
      <c r="H591" s="29" t="s">
        <v>9368</v>
      </c>
      <c r="I591" s="157"/>
      <c r="J591" s="45">
        <v>2861.53</v>
      </c>
      <c r="K591" s="45">
        <v>0</v>
      </c>
      <c r="L591" s="30">
        <v>39722</v>
      </c>
      <c r="M591" s="6" t="s">
        <v>2705</v>
      </c>
      <c r="N591" s="6" t="s">
        <v>96</v>
      </c>
      <c r="O591" s="7" t="s">
        <v>5461</v>
      </c>
      <c r="P591" s="30">
        <v>39807</v>
      </c>
      <c r="Q591" s="6" t="s">
        <v>5990</v>
      </c>
    </row>
    <row r="592" spans="1:17" ht="21" x14ac:dyDescent="0.2">
      <c r="A592" s="116">
        <v>158</v>
      </c>
      <c r="B592" s="6" t="s">
        <v>2266</v>
      </c>
      <c r="C592" s="20" t="s">
        <v>4982</v>
      </c>
      <c r="D592" s="7" t="s">
        <v>10165</v>
      </c>
      <c r="E592" s="6" t="s">
        <v>5847</v>
      </c>
      <c r="F592" s="6" t="s">
        <v>3745</v>
      </c>
      <c r="G592" s="6" t="s">
        <v>6349</v>
      </c>
      <c r="H592" s="29" t="s">
        <v>9368</v>
      </c>
      <c r="I592" s="157"/>
      <c r="J592" s="45">
        <v>1282.24</v>
      </c>
      <c r="K592" s="45">
        <v>0</v>
      </c>
      <c r="L592" s="30">
        <v>39722</v>
      </c>
      <c r="M592" s="6" t="s">
        <v>2705</v>
      </c>
      <c r="N592" s="6" t="s">
        <v>96</v>
      </c>
      <c r="O592" s="7" t="s">
        <v>5461</v>
      </c>
      <c r="P592" s="30">
        <v>39807</v>
      </c>
      <c r="Q592" s="6" t="s">
        <v>4943</v>
      </c>
    </row>
    <row r="593" spans="1:17" ht="21" x14ac:dyDescent="0.2">
      <c r="A593" s="116">
        <v>159</v>
      </c>
      <c r="B593" s="6" t="s">
        <v>4040</v>
      </c>
      <c r="C593" s="20" t="s">
        <v>1676</v>
      </c>
      <c r="D593" s="7" t="s">
        <v>4815</v>
      </c>
      <c r="E593" s="6" t="s">
        <v>5847</v>
      </c>
      <c r="F593" s="6" t="s">
        <v>3745</v>
      </c>
      <c r="G593" s="6" t="s">
        <v>6349</v>
      </c>
      <c r="H593" s="29" t="s">
        <v>4842</v>
      </c>
      <c r="I593" s="157"/>
      <c r="J593" s="45">
        <v>17204.75</v>
      </c>
      <c r="K593" s="45">
        <v>0</v>
      </c>
      <c r="L593" s="30">
        <v>39722</v>
      </c>
      <c r="M593" s="6"/>
      <c r="N593" s="6"/>
      <c r="O593" s="7" t="s">
        <v>5461</v>
      </c>
      <c r="P593" s="30">
        <v>39807</v>
      </c>
      <c r="Q593" s="6" t="s">
        <v>3960</v>
      </c>
    </row>
    <row r="594" spans="1:17" ht="21" x14ac:dyDescent="0.2">
      <c r="A594" s="116">
        <v>160</v>
      </c>
      <c r="B594" s="6" t="s">
        <v>10216</v>
      </c>
      <c r="C594" s="20" t="s">
        <v>6053</v>
      </c>
      <c r="D594" s="7" t="s">
        <v>2823</v>
      </c>
      <c r="E594" s="6" t="s">
        <v>5847</v>
      </c>
      <c r="F594" s="6" t="s">
        <v>3745</v>
      </c>
      <c r="G594" s="6" t="s">
        <v>6349</v>
      </c>
      <c r="H594" s="29" t="s">
        <v>3140</v>
      </c>
      <c r="I594" s="157"/>
      <c r="J594" s="45">
        <v>11997.97</v>
      </c>
      <c r="K594" s="45">
        <v>0</v>
      </c>
      <c r="L594" s="30">
        <v>39722</v>
      </c>
      <c r="M594" s="6" t="s">
        <v>3064</v>
      </c>
      <c r="N594" s="90">
        <v>38169</v>
      </c>
      <c r="O594" s="7" t="s">
        <v>5461</v>
      </c>
      <c r="P594" s="30">
        <v>39807</v>
      </c>
      <c r="Q594" s="90" t="s">
        <v>10215</v>
      </c>
    </row>
    <row r="595" spans="1:17" ht="21" x14ac:dyDescent="0.2">
      <c r="A595" s="116">
        <v>161</v>
      </c>
      <c r="B595" s="6" t="s">
        <v>4167</v>
      </c>
      <c r="C595" s="20" t="s">
        <v>7193</v>
      </c>
      <c r="D595" s="7" t="s">
        <v>1618</v>
      </c>
      <c r="E595" s="6" t="s">
        <v>5847</v>
      </c>
      <c r="F595" s="6" t="s">
        <v>5891</v>
      </c>
      <c r="G595" s="6" t="s">
        <v>6349</v>
      </c>
      <c r="H595" s="29" t="s">
        <v>10446</v>
      </c>
      <c r="I595" s="157"/>
      <c r="J595" s="45">
        <v>25643.52</v>
      </c>
      <c r="K595" s="45">
        <v>0</v>
      </c>
      <c r="L595" s="30">
        <v>39722</v>
      </c>
      <c r="M595" s="6"/>
      <c r="N595" s="6"/>
      <c r="O595" s="7" t="s">
        <v>5461</v>
      </c>
      <c r="P595" s="30">
        <v>39807</v>
      </c>
      <c r="Q595" s="90" t="s">
        <v>562</v>
      </c>
    </row>
    <row r="596" spans="1:17" x14ac:dyDescent="0.2">
      <c r="A596" s="116">
        <v>162</v>
      </c>
      <c r="B596" s="6" t="s">
        <v>9257</v>
      </c>
      <c r="C596" s="20" t="s">
        <v>3611</v>
      </c>
      <c r="D596" s="7" t="s">
        <v>10258</v>
      </c>
      <c r="E596" s="6" t="s">
        <v>5847</v>
      </c>
      <c r="F596" s="6" t="s">
        <v>5891</v>
      </c>
      <c r="G596" s="6" t="s">
        <v>6349</v>
      </c>
      <c r="H596" s="29" t="s">
        <v>1415</v>
      </c>
      <c r="I596" s="157"/>
      <c r="J596" s="45">
        <v>17301.939999999999</v>
      </c>
      <c r="K596" s="45">
        <v>0</v>
      </c>
      <c r="L596" s="30">
        <v>39722</v>
      </c>
      <c r="M596" s="6"/>
      <c r="N596" s="6"/>
      <c r="O596" s="7" t="s">
        <v>5461</v>
      </c>
      <c r="P596" s="30">
        <v>39807</v>
      </c>
      <c r="Q596" s="90" t="s">
        <v>6957</v>
      </c>
    </row>
    <row r="597" spans="1:17" x14ac:dyDescent="0.2">
      <c r="A597" s="116">
        <v>163</v>
      </c>
      <c r="B597" s="6" t="s">
        <v>8392</v>
      </c>
      <c r="C597" s="20" t="s">
        <v>3611</v>
      </c>
      <c r="D597" s="7" t="s">
        <v>10258</v>
      </c>
      <c r="E597" s="6" t="s">
        <v>5847</v>
      </c>
      <c r="F597" s="6" t="s">
        <v>5891</v>
      </c>
      <c r="G597" s="6" t="s">
        <v>6349</v>
      </c>
      <c r="H597" s="29" t="s">
        <v>1415</v>
      </c>
      <c r="I597" s="157"/>
      <c r="J597" s="45">
        <v>17301.939999999999</v>
      </c>
      <c r="K597" s="45">
        <v>0</v>
      </c>
      <c r="L597" s="30">
        <v>39722</v>
      </c>
      <c r="M597" s="6"/>
      <c r="N597" s="6"/>
      <c r="O597" s="7" t="s">
        <v>5461</v>
      </c>
      <c r="P597" s="30">
        <v>39807</v>
      </c>
      <c r="Q597" s="90" t="s">
        <v>6514</v>
      </c>
    </row>
    <row r="598" spans="1:17" ht="21" x14ac:dyDescent="0.2">
      <c r="A598" s="116">
        <v>164</v>
      </c>
      <c r="B598" s="6" t="s">
        <v>166</v>
      </c>
      <c r="C598" s="20" t="s">
        <v>6268</v>
      </c>
      <c r="D598" s="7" t="s">
        <v>1073</v>
      </c>
      <c r="E598" s="6" t="s">
        <v>5847</v>
      </c>
      <c r="F598" s="6" t="s">
        <v>5891</v>
      </c>
      <c r="G598" s="6" t="s">
        <v>6349</v>
      </c>
      <c r="H598" s="29" t="s">
        <v>10446</v>
      </c>
      <c r="I598" s="157"/>
      <c r="J598" s="45">
        <v>25643.52</v>
      </c>
      <c r="K598" s="45">
        <v>0</v>
      </c>
      <c r="L598" s="30">
        <v>39722</v>
      </c>
      <c r="M598" s="6"/>
      <c r="N598" s="6"/>
      <c r="O598" s="7" t="s">
        <v>5461</v>
      </c>
      <c r="P598" s="30">
        <v>39807</v>
      </c>
      <c r="Q598" s="90" t="s">
        <v>4539</v>
      </c>
    </row>
    <row r="599" spans="1:17" ht="21" x14ac:dyDescent="0.2">
      <c r="A599" s="116">
        <v>165</v>
      </c>
      <c r="B599" s="6" t="s">
        <v>9078</v>
      </c>
      <c r="C599" s="20" t="s">
        <v>8487</v>
      </c>
      <c r="D599" s="7" t="s">
        <v>3075</v>
      </c>
      <c r="E599" s="6" t="s">
        <v>5847</v>
      </c>
      <c r="F599" s="6" t="s">
        <v>5891</v>
      </c>
      <c r="G599" s="6" t="s">
        <v>6349</v>
      </c>
      <c r="H599" s="29" t="s">
        <v>2384</v>
      </c>
      <c r="I599" s="157"/>
      <c r="J599" s="45">
        <v>3726.73</v>
      </c>
      <c r="K599" s="45">
        <v>0</v>
      </c>
      <c r="L599" s="30">
        <v>39722</v>
      </c>
      <c r="M599" s="6" t="s">
        <v>2705</v>
      </c>
      <c r="N599" s="6" t="s">
        <v>96</v>
      </c>
      <c r="O599" s="7" t="s">
        <v>5461</v>
      </c>
      <c r="P599" s="30">
        <v>39807</v>
      </c>
      <c r="Q599" s="90" t="s">
        <v>1515</v>
      </c>
    </row>
    <row r="600" spans="1:17" x14ac:dyDescent="0.2">
      <c r="A600" s="116">
        <v>166</v>
      </c>
      <c r="B600" s="6" t="s">
        <v>599</v>
      </c>
      <c r="C600" s="20" t="s">
        <v>3611</v>
      </c>
      <c r="D600" s="7" t="s">
        <v>4961</v>
      </c>
      <c r="E600" s="6" t="s">
        <v>5847</v>
      </c>
      <c r="F600" s="6" t="s">
        <v>5891</v>
      </c>
      <c r="G600" s="6" t="s">
        <v>6349</v>
      </c>
      <c r="H600" s="29" t="s">
        <v>4842</v>
      </c>
      <c r="I600" s="157"/>
      <c r="J600" s="45">
        <v>12429.7</v>
      </c>
      <c r="K600" s="45">
        <v>0</v>
      </c>
      <c r="L600" s="30">
        <v>39722</v>
      </c>
      <c r="M600" s="6"/>
      <c r="N600" s="6"/>
      <c r="O600" s="7" t="s">
        <v>5461</v>
      </c>
      <c r="P600" s="30">
        <v>39807</v>
      </c>
      <c r="Q600" s="90" t="s">
        <v>2947</v>
      </c>
    </row>
    <row r="601" spans="1:17" x14ac:dyDescent="0.2">
      <c r="A601" s="116">
        <v>167</v>
      </c>
      <c r="B601" s="6" t="s">
        <v>3460</v>
      </c>
      <c r="C601" s="20" t="s">
        <v>3611</v>
      </c>
      <c r="D601" s="7" t="s">
        <v>6606</v>
      </c>
      <c r="E601" s="6" t="s">
        <v>5847</v>
      </c>
      <c r="F601" s="6" t="s">
        <v>5891</v>
      </c>
      <c r="G601" s="6" t="s">
        <v>6349</v>
      </c>
      <c r="H601" s="29" t="s">
        <v>2413</v>
      </c>
      <c r="I601" s="157"/>
      <c r="J601" s="45">
        <v>6588.75</v>
      </c>
      <c r="K601" s="45">
        <v>0</v>
      </c>
      <c r="L601" s="30">
        <v>39722</v>
      </c>
      <c r="M601" s="6"/>
      <c r="N601" s="6"/>
      <c r="O601" s="7" t="s">
        <v>5461</v>
      </c>
      <c r="P601" s="30">
        <v>39807</v>
      </c>
      <c r="Q601" s="90" t="s">
        <v>3769</v>
      </c>
    </row>
    <row r="602" spans="1:17" x14ac:dyDescent="0.2">
      <c r="A602" s="116">
        <v>168</v>
      </c>
      <c r="B602" s="6" t="s">
        <v>600</v>
      </c>
      <c r="C602" s="20" t="s">
        <v>3611</v>
      </c>
      <c r="D602" s="7" t="s">
        <v>4784</v>
      </c>
      <c r="E602" s="6" t="s">
        <v>5847</v>
      </c>
      <c r="F602" s="6" t="s">
        <v>3745</v>
      </c>
      <c r="G602" s="6" t="s">
        <v>6349</v>
      </c>
      <c r="H602" s="29" t="s">
        <v>4086</v>
      </c>
      <c r="I602" s="157"/>
      <c r="J602" s="45">
        <v>15402.48</v>
      </c>
      <c r="K602" s="45">
        <v>0</v>
      </c>
      <c r="L602" s="30">
        <v>39722</v>
      </c>
      <c r="M602" s="6"/>
      <c r="N602" s="6"/>
      <c r="O602" s="7" t="s">
        <v>5461</v>
      </c>
      <c r="P602" s="30">
        <v>39807</v>
      </c>
      <c r="Q602" s="90" t="s">
        <v>7709</v>
      </c>
    </row>
    <row r="603" spans="1:17" ht="21" x14ac:dyDescent="0.2">
      <c r="A603" s="116">
        <v>169</v>
      </c>
      <c r="B603" s="6" t="s">
        <v>601</v>
      </c>
      <c r="C603" s="20" t="s">
        <v>3611</v>
      </c>
      <c r="D603" s="7" t="s">
        <v>5004</v>
      </c>
      <c r="E603" s="6" t="s">
        <v>5847</v>
      </c>
      <c r="F603" s="6" t="s">
        <v>5891</v>
      </c>
      <c r="G603" s="6" t="s">
        <v>6349</v>
      </c>
      <c r="H603" s="29" t="s">
        <v>2249</v>
      </c>
      <c r="I603" s="157"/>
      <c r="J603" s="45">
        <v>5965.6</v>
      </c>
      <c r="K603" s="45">
        <v>0</v>
      </c>
      <c r="L603" s="30">
        <v>39722</v>
      </c>
      <c r="M603" s="6"/>
      <c r="N603" s="6"/>
      <c r="O603" s="7" t="s">
        <v>5461</v>
      </c>
      <c r="P603" s="30">
        <v>39807</v>
      </c>
      <c r="Q603" s="90" t="s">
        <v>1393</v>
      </c>
    </row>
    <row r="604" spans="1:17" ht="21" x14ac:dyDescent="0.2">
      <c r="A604" s="116">
        <v>170</v>
      </c>
      <c r="B604" s="6" t="s">
        <v>3007</v>
      </c>
      <c r="C604" s="6" t="s">
        <v>2214</v>
      </c>
      <c r="D604" s="7"/>
      <c r="E604" s="6" t="s">
        <v>7929</v>
      </c>
      <c r="F604" s="6"/>
      <c r="G604" s="6" t="s">
        <v>8549</v>
      </c>
      <c r="H604" s="7" t="s">
        <v>3006</v>
      </c>
      <c r="I604" s="157"/>
      <c r="J604" s="45">
        <v>12039.84</v>
      </c>
      <c r="K604" s="45">
        <v>0</v>
      </c>
      <c r="L604" s="30">
        <v>39722</v>
      </c>
      <c r="M604" s="6"/>
      <c r="N604" s="20"/>
      <c r="O604" s="148" t="s">
        <v>64</v>
      </c>
      <c r="P604" s="30">
        <v>39742</v>
      </c>
      <c r="Q604" s="6" t="s">
        <v>3849</v>
      </c>
    </row>
    <row r="605" spans="1:17" ht="21" x14ac:dyDescent="0.2">
      <c r="A605" s="116">
        <v>171</v>
      </c>
      <c r="B605" s="6" t="s">
        <v>5140</v>
      </c>
      <c r="C605" s="6" t="s">
        <v>1109</v>
      </c>
      <c r="D605" s="7"/>
      <c r="E605" s="6" t="s">
        <v>7929</v>
      </c>
      <c r="F605" s="6"/>
      <c r="G605" s="6" t="s">
        <v>8549</v>
      </c>
      <c r="H605" s="7" t="s">
        <v>6466</v>
      </c>
      <c r="I605" s="157"/>
      <c r="J605" s="45">
        <v>15916.32</v>
      </c>
      <c r="K605" s="45">
        <v>0</v>
      </c>
      <c r="L605" s="30">
        <v>39722</v>
      </c>
      <c r="M605" s="6"/>
      <c r="N605" s="20"/>
      <c r="O605" s="148" t="s">
        <v>5683</v>
      </c>
      <c r="P605" s="30">
        <v>39742</v>
      </c>
      <c r="Q605" s="6" t="s">
        <v>1361</v>
      </c>
    </row>
    <row r="606" spans="1:17" ht="31.5" x14ac:dyDescent="0.2">
      <c r="A606" s="116">
        <v>172</v>
      </c>
      <c r="B606" s="6" t="s">
        <v>4642</v>
      </c>
      <c r="C606" s="6" t="s">
        <v>2152</v>
      </c>
      <c r="D606" s="7" t="s">
        <v>1148</v>
      </c>
      <c r="E606" s="6" t="s">
        <v>7929</v>
      </c>
      <c r="F606" s="6" t="s">
        <v>5934</v>
      </c>
      <c r="G606" s="6" t="s">
        <v>3360</v>
      </c>
      <c r="H606" s="7" t="s">
        <v>9805</v>
      </c>
      <c r="I606" s="157"/>
      <c r="J606" s="45">
        <v>16903.099999999999</v>
      </c>
      <c r="K606" s="45">
        <v>9957.75</v>
      </c>
      <c r="L606" s="30">
        <v>39722</v>
      </c>
      <c r="M606" s="6" t="s">
        <v>3934</v>
      </c>
      <c r="N606" s="20" t="s">
        <v>4414</v>
      </c>
      <c r="O606" s="7" t="s">
        <v>6001</v>
      </c>
      <c r="P606" s="30">
        <v>39742</v>
      </c>
      <c r="Q606" s="6" t="s">
        <v>10419</v>
      </c>
    </row>
    <row r="607" spans="1:17" ht="21" x14ac:dyDescent="0.2">
      <c r="A607" s="116">
        <v>173</v>
      </c>
      <c r="B607" s="6" t="s">
        <v>1384</v>
      </c>
      <c r="C607" s="6" t="s">
        <v>1385</v>
      </c>
      <c r="D607" s="7"/>
      <c r="E607" s="6" t="s">
        <v>7929</v>
      </c>
      <c r="F607" s="6"/>
      <c r="G607" s="6" t="s">
        <v>8549</v>
      </c>
      <c r="H607" s="7" t="s">
        <v>3006</v>
      </c>
      <c r="I607" s="157"/>
      <c r="J607" s="45">
        <v>114959.52</v>
      </c>
      <c r="K607" s="45">
        <v>0</v>
      </c>
      <c r="L607" s="30">
        <v>39722</v>
      </c>
      <c r="M607" s="6"/>
      <c r="N607" s="20"/>
      <c r="O607" s="7" t="s">
        <v>6002</v>
      </c>
      <c r="P607" s="30">
        <v>39742</v>
      </c>
      <c r="Q607" s="6" t="s">
        <v>6003</v>
      </c>
    </row>
    <row r="608" spans="1:17" x14ac:dyDescent="0.2">
      <c r="A608" s="116">
        <v>174</v>
      </c>
      <c r="B608" s="6" t="s">
        <v>7032</v>
      </c>
      <c r="C608" s="6" t="s">
        <v>1106</v>
      </c>
      <c r="D608" s="7" t="s">
        <v>8801</v>
      </c>
      <c r="E608" s="6" t="s">
        <v>2156</v>
      </c>
      <c r="F608" s="20"/>
      <c r="G608" s="6" t="s">
        <v>8549</v>
      </c>
      <c r="H608" s="7"/>
      <c r="I608" s="157"/>
      <c r="J608" s="45">
        <v>5319</v>
      </c>
      <c r="K608" s="45">
        <v>0</v>
      </c>
      <c r="L608" s="30">
        <v>39722</v>
      </c>
      <c r="M608" s="20"/>
      <c r="N608" s="20"/>
      <c r="O608" s="7" t="s">
        <v>4958</v>
      </c>
      <c r="P608" s="7"/>
      <c r="Q608" s="6" t="s">
        <v>8802</v>
      </c>
    </row>
    <row r="609" spans="1:17" ht="31.5" x14ac:dyDescent="0.2">
      <c r="A609" s="116">
        <v>175</v>
      </c>
      <c r="B609" s="6" t="s">
        <v>1634</v>
      </c>
      <c r="C609" s="6" t="s">
        <v>4944</v>
      </c>
      <c r="D609" s="7" t="s">
        <v>2739</v>
      </c>
      <c r="E609" s="6"/>
      <c r="F609" s="6"/>
      <c r="G609" s="6" t="s">
        <v>3360</v>
      </c>
      <c r="H609" s="7" t="s">
        <v>3115</v>
      </c>
      <c r="I609" s="157"/>
      <c r="J609" s="45">
        <v>989.8</v>
      </c>
      <c r="K609" s="45">
        <v>0</v>
      </c>
      <c r="L609" s="30">
        <v>38353</v>
      </c>
      <c r="M609" s="6" t="s">
        <v>8613</v>
      </c>
      <c r="N609" s="6" t="s">
        <v>5462</v>
      </c>
      <c r="O609" s="150"/>
      <c r="P609" s="150"/>
      <c r="Q609" s="159" t="s">
        <v>5697</v>
      </c>
    </row>
    <row r="610" spans="1:17" x14ac:dyDescent="0.2">
      <c r="A610" s="116">
        <v>176</v>
      </c>
      <c r="B610" s="6" t="s">
        <v>6733</v>
      </c>
      <c r="C610" s="20" t="s">
        <v>6268</v>
      </c>
      <c r="D610" s="7" t="s">
        <v>1074</v>
      </c>
      <c r="E610" s="6" t="s">
        <v>5847</v>
      </c>
      <c r="F610" s="6" t="s">
        <v>5891</v>
      </c>
      <c r="G610" s="6" t="s">
        <v>6349</v>
      </c>
      <c r="H610" s="29" t="s">
        <v>10446</v>
      </c>
      <c r="I610" s="157"/>
      <c r="J610" s="45">
        <v>25643.52</v>
      </c>
      <c r="K610" s="45">
        <v>0</v>
      </c>
      <c r="L610" s="30">
        <v>39722</v>
      </c>
      <c r="M610" s="6"/>
      <c r="N610" s="6"/>
      <c r="O610" s="786" t="s">
        <v>9226</v>
      </c>
      <c r="P610" s="787"/>
      <c r="Q610" s="90" t="s">
        <v>562</v>
      </c>
    </row>
    <row r="611" spans="1:17" ht="31.5" x14ac:dyDescent="0.2">
      <c r="A611" s="116">
        <v>177</v>
      </c>
      <c r="B611" s="6" t="s">
        <v>5730</v>
      </c>
      <c r="C611" s="6" t="s">
        <v>8573</v>
      </c>
      <c r="D611" s="7" t="s">
        <v>10221</v>
      </c>
      <c r="E611" s="6" t="s">
        <v>8488</v>
      </c>
      <c r="F611" s="20" t="s">
        <v>1339</v>
      </c>
      <c r="G611" s="6" t="s">
        <v>8549</v>
      </c>
      <c r="H611" s="7" t="s">
        <v>10221</v>
      </c>
      <c r="I611" s="157"/>
      <c r="J611" s="45">
        <v>219</v>
      </c>
      <c r="K611" s="45">
        <v>0</v>
      </c>
      <c r="L611" s="7" t="s">
        <v>1389</v>
      </c>
      <c r="M611" s="6"/>
      <c r="N611" s="6"/>
      <c r="O611" s="7" t="s">
        <v>6161</v>
      </c>
      <c r="P611" s="30">
        <v>39898</v>
      </c>
      <c r="Q611" s="6" t="s">
        <v>2039</v>
      </c>
    </row>
    <row r="612" spans="1:17" ht="31.5" x14ac:dyDescent="0.2">
      <c r="A612" s="116">
        <v>178</v>
      </c>
      <c r="B612" s="6" t="s">
        <v>7537</v>
      </c>
      <c r="C612" s="6" t="s">
        <v>7538</v>
      </c>
      <c r="D612" s="7" t="s">
        <v>10221</v>
      </c>
      <c r="E612" s="6" t="s">
        <v>8488</v>
      </c>
      <c r="F612" s="20" t="s">
        <v>1339</v>
      </c>
      <c r="G612" s="6" t="s">
        <v>8549</v>
      </c>
      <c r="H612" s="7" t="s">
        <v>10221</v>
      </c>
      <c r="I612" s="157"/>
      <c r="J612" s="45">
        <v>9900</v>
      </c>
      <c r="K612" s="45">
        <v>0</v>
      </c>
      <c r="L612" s="7" t="s">
        <v>1389</v>
      </c>
      <c r="M612" s="6"/>
      <c r="N612" s="6"/>
      <c r="O612" s="7" t="s">
        <v>4362</v>
      </c>
      <c r="P612" s="30">
        <v>39898</v>
      </c>
      <c r="Q612" s="6" t="s">
        <v>2039</v>
      </c>
    </row>
    <row r="613" spans="1:17" ht="31.5" x14ac:dyDescent="0.2">
      <c r="A613" s="116">
        <v>179</v>
      </c>
      <c r="B613" s="6" t="s">
        <v>2040</v>
      </c>
      <c r="C613" s="6" t="s">
        <v>2087</v>
      </c>
      <c r="D613" s="7" t="s">
        <v>7544</v>
      </c>
      <c r="E613" s="6" t="s">
        <v>8488</v>
      </c>
      <c r="F613" s="20" t="s">
        <v>1339</v>
      </c>
      <c r="G613" s="6" t="s">
        <v>8549</v>
      </c>
      <c r="H613" s="7" t="s">
        <v>10168</v>
      </c>
      <c r="I613" s="157"/>
      <c r="J613" s="45">
        <v>13448.75</v>
      </c>
      <c r="K613" s="45">
        <v>0</v>
      </c>
      <c r="L613" s="7" t="s">
        <v>1389</v>
      </c>
      <c r="M613" s="6" t="s">
        <v>1867</v>
      </c>
      <c r="N613" s="6" t="s">
        <v>8999</v>
      </c>
      <c r="O613" s="7" t="s">
        <v>5294</v>
      </c>
      <c r="P613" s="30">
        <v>39898</v>
      </c>
      <c r="Q613" s="6" t="s">
        <v>2039</v>
      </c>
    </row>
    <row r="614" spans="1:17" ht="31.5" x14ac:dyDescent="0.2">
      <c r="A614" s="116">
        <v>180</v>
      </c>
      <c r="B614" s="6" t="s">
        <v>3897</v>
      </c>
      <c r="C614" s="6" t="s">
        <v>388</v>
      </c>
      <c r="D614" s="7" t="s">
        <v>10221</v>
      </c>
      <c r="E614" s="6" t="s">
        <v>8488</v>
      </c>
      <c r="F614" s="20" t="s">
        <v>1339</v>
      </c>
      <c r="G614" s="6" t="s">
        <v>8549</v>
      </c>
      <c r="H614" s="7" t="s">
        <v>10221</v>
      </c>
      <c r="I614" s="157"/>
      <c r="J614" s="45">
        <v>800</v>
      </c>
      <c r="K614" s="45">
        <v>0</v>
      </c>
      <c r="L614" s="7" t="s">
        <v>1389</v>
      </c>
      <c r="M614" s="6"/>
      <c r="N614" s="6"/>
      <c r="O614" s="7" t="s">
        <v>5295</v>
      </c>
      <c r="P614" s="30">
        <v>39898</v>
      </c>
      <c r="Q614" s="6" t="s">
        <v>2039</v>
      </c>
    </row>
    <row r="615" spans="1:17" ht="42" x14ac:dyDescent="0.2">
      <c r="A615" s="116">
        <v>181</v>
      </c>
      <c r="B615" s="6" t="s">
        <v>346</v>
      </c>
      <c r="C615" s="6" t="s">
        <v>4426</v>
      </c>
      <c r="D615" s="7" t="s">
        <v>387</v>
      </c>
      <c r="E615" s="6" t="s">
        <v>3635</v>
      </c>
      <c r="F615" s="6" t="s">
        <v>6547</v>
      </c>
      <c r="G615" s="6" t="s">
        <v>3360</v>
      </c>
      <c r="H615" s="7">
        <v>1990</v>
      </c>
      <c r="I615" s="157"/>
      <c r="J615" s="45">
        <v>84356.5</v>
      </c>
      <c r="K615" s="45">
        <v>0</v>
      </c>
      <c r="L615" s="30">
        <v>39934</v>
      </c>
      <c r="M615" s="158"/>
      <c r="N615" s="158"/>
      <c r="O615" s="7" t="s">
        <v>1343</v>
      </c>
      <c r="P615" s="30">
        <v>39923</v>
      </c>
      <c r="Q615" s="6" t="s">
        <v>2932</v>
      </c>
    </row>
    <row r="616" spans="1:17" x14ac:dyDescent="0.2">
      <c r="A616" s="116">
        <v>182</v>
      </c>
      <c r="B616" s="6" t="s">
        <v>9675</v>
      </c>
      <c r="C616" s="20" t="s">
        <v>6187</v>
      </c>
      <c r="D616" s="7"/>
      <c r="E616" s="6" t="s">
        <v>8152</v>
      </c>
      <c r="F616" s="6" t="s">
        <v>19</v>
      </c>
      <c r="G616" s="6" t="s">
        <v>6349</v>
      </c>
      <c r="H616" s="29"/>
      <c r="I616" s="157"/>
      <c r="J616" s="45">
        <v>1495.36</v>
      </c>
      <c r="K616" s="45">
        <v>0</v>
      </c>
      <c r="L616" s="30">
        <v>39904</v>
      </c>
      <c r="M616" s="6" t="s">
        <v>2092</v>
      </c>
      <c r="N616" s="6"/>
      <c r="O616" s="7" t="s">
        <v>6803</v>
      </c>
      <c r="P616" s="30">
        <v>39932</v>
      </c>
      <c r="Q616" s="90" t="s">
        <v>10145</v>
      </c>
    </row>
    <row r="617" spans="1:17" ht="21" x14ac:dyDescent="0.2">
      <c r="A617" s="116">
        <v>183</v>
      </c>
      <c r="B617" s="6" t="s">
        <v>3240</v>
      </c>
      <c r="C617" s="6" t="s">
        <v>2204</v>
      </c>
      <c r="D617" s="7" t="s">
        <v>9577</v>
      </c>
      <c r="E617" s="6" t="s">
        <v>7707</v>
      </c>
      <c r="F617" s="6" t="s">
        <v>4695</v>
      </c>
      <c r="G617" s="6" t="s">
        <v>8549</v>
      </c>
      <c r="H617" s="7" t="s">
        <v>63</v>
      </c>
      <c r="I617" s="157"/>
      <c r="J617" s="45">
        <v>13640.97</v>
      </c>
      <c r="K617" s="45">
        <v>0</v>
      </c>
      <c r="L617" s="30">
        <v>39934</v>
      </c>
      <c r="M617" s="6" t="s">
        <v>2705</v>
      </c>
      <c r="N617" s="6" t="s">
        <v>96</v>
      </c>
      <c r="O617" s="7" t="s">
        <v>1077</v>
      </c>
      <c r="P617" s="30">
        <v>40221</v>
      </c>
      <c r="Q617" s="6" t="s">
        <v>3741</v>
      </c>
    </row>
    <row r="618" spans="1:17" ht="21" x14ac:dyDescent="0.2">
      <c r="A618" s="116">
        <v>184</v>
      </c>
      <c r="B618" s="6" t="s">
        <v>4195</v>
      </c>
      <c r="C618" s="6" t="s">
        <v>248</v>
      </c>
      <c r="D618" s="7"/>
      <c r="E618" s="6" t="s">
        <v>7929</v>
      </c>
      <c r="F618" s="6"/>
      <c r="G618" s="6" t="s">
        <v>8549</v>
      </c>
      <c r="H618" s="7" t="s">
        <v>4196</v>
      </c>
      <c r="I618" s="157"/>
      <c r="J618" s="45">
        <v>96181.21</v>
      </c>
      <c r="K618" s="45">
        <v>67326.850000000006</v>
      </c>
      <c r="L618" s="30">
        <v>39814</v>
      </c>
      <c r="M618" s="6"/>
      <c r="N618" s="20"/>
      <c r="O618" s="7" t="s">
        <v>685</v>
      </c>
      <c r="P618" s="30">
        <v>40115</v>
      </c>
      <c r="Q618" s="6"/>
    </row>
    <row r="619" spans="1:17" ht="21" x14ac:dyDescent="0.2">
      <c r="A619" s="116">
        <v>185</v>
      </c>
      <c r="B619" s="6" t="s">
        <v>8225</v>
      </c>
      <c r="C619" s="20" t="s">
        <v>8585</v>
      </c>
      <c r="D619" s="29"/>
      <c r="E619" s="6" t="s">
        <v>6507</v>
      </c>
      <c r="F619" s="6" t="s">
        <v>3514</v>
      </c>
      <c r="G619" s="6" t="s">
        <v>6349</v>
      </c>
      <c r="H619" s="29" t="s">
        <v>4029</v>
      </c>
      <c r="I619" s="157"/>
      <c r="J619" s="45">
        <v>14941.5</v>
      </c>
      <c r="K619" s="45">
        <v>0</v>
      </c>
      <c r="L619" s="30">
        <v>39995</v>
      </c>
      <c r="M619" s="6"/>
      <c r="N619" s="6"/>
      <c r="O619" s="7" t="s">
        <v>3269</v>
      </c>
      <c r="P619" s="30">
        <v>40338</v>
      </c>
      <c r="Q619" s="6" t="s">
        <v>9101</v>
      </c>
    </row>
    <row r="620" spans="1:17" ht="21" x14ac:dyDescent="0.2">
      <c r="A620" s="116">
        <v>186</v>
      </c>
      <c r="B620" s="6" t="s">
        <v>3862</v>
      </c>
      <c r="C620" s="20" t="s">
        <v>8585</v>
      </c>
      <c r="D620" s="7" t="s">
        <v>3078</v>
      </c>
      <c r="E620" s="6" t="s">
        <v>6507</v>
      </c>
      <c r="F620" s="6" t="s">
        <v>3514</v>
      </c>
      <c r="G620" s="6" t="s">
        <v>6349</v>
      </c>
      <c r="H620" s="29" t="s">
        <v>4029</v>
      </c>
      <c r="I620" s="157"/>
      <c r="J620" s="45">
        <v>14941.5</v>
      </c>
      <c r="K620" s="45">
        <v>0</v>
      </c>
      <c r="L620" s="30">
        <v>39995</v>
      </c>
      <c r="M620" s="6"/>
      <c r="N620" s="6"/>
      <c r="O620" s="7" t="s">
        <v>3269</v>
      </c>
      <c r="P620" s="30">
        <v>40338</v>
      </c>
      <c r="Q620" s="90" t="s">
        <v>6134</v>
      </c>
    </row>
    <row r="621" spans="1:17" ht="21" x14ac:dyDescent="0.2">
      <c r="A621" s="116">
        <v>187</v>
      </c>
      <c r="B621" s="6" t="s">
        <v>6340</v>
      </c>
      <c r="C621" s="20" t="s">
        <v>8585</v>
      </c>
      <c r="D621" s="7" t="s">
        <v>3078</v>
      </c>
      <c r="E621" s="6" t="s">
        <v>6507</v>
      </c>
      <c r="F621" s="6" t="s">
        <v>3514</v>
      </c>
      <c r="G621" s="6" t="s">
        <v>6349</v>
      </c>
      <c r="H621" s="29" t="s">
        <v>4029</v>
      </c>
      <c r="I621" s="157"/>
      <c r="J621" s="45">
        <v>14941.5</v>
      </c>
      <c r="K621" s="45">
        <v>0</v>
      </c>
      <c r="L621" s="30">
        <v>39995</v>
      </c>
      <c r="M621" s="6"/>
      <c r="N621" s="6"/>
      <c r="O621" s="7" t="s">
        <v>3269</v>
      </c>
      <c r="P621" s="30">
        <v>40338</v>
      </c>
      <c r="Q621" s="90" t="s">
        <v>7266</v>
      </c>
    </row>
    <row r="622" spans="1:17" ht="21" x14ac:dyDescent="0.2">
      <c r="A622" s="116">
        <v>188</v>
      </c>
      <c r="B622" s="6" t="s">
        <v>1599</v>
      </c>
      <c r="C622" s="20" t="s">
        <v>8585</v>
      </c>
      <c r="D622" s="7" t="s">
        <v>3078</v>
      </c>
      <c r="E622" s="6" t="s">
        <v>6507</v>
      </c>
      <c r="F622" s="6" t="s">
        <v>3514</v>
      </c>
      <c r="G622" s="6" t="s">
        <v>6349</v>
      </c>
      <c r="H622" s="29" t="s">
        <v>4029</v>
      </c>
      <c r="I622" s="157"/>
      <c r="J622" s="45">
        <v>14941.5</v>
      </c>
      <c r="K622" s="45">
        <v>0</v>
      </c>
      <c r="L622" s="30">
        <v>39995</v>
      </c>
      <c r="M622" s="6"/>
      <c r="N622" s="6"/>
      <c r="O622" s="7" t="s">
        <v>3269</v>
      </c>
      <c r="P622" s="30">
        <v>40338</v>
      </c>
      <c r="Q622" s="90" t="s">
        <v>5634</v>
      </c>
    </row>
    <row r="623" spans="1:17" ht="21" x14ac:dyDescent="0.2">
      <c r="A623" s="116">
        <v>189</v>
      </c>
      <c r="B623" s="6" t="s">
        <v>24</v>
      </c>
      <c r="C623" s="20" t="s">
        <v>6250</v>
      </c>
      <c r="D623" s="7"/>
      <c r="E623" s="6" t="s">
        <v>6507</v>
      </c>
      <c r="F623" s="6" t="s">
        <v>3514</v>
      </c>
      <c r="G623" s="6" t="s">
        <v>6349</v>
      </c>
      <c r="H623" s="29" t="s">
        <v>1179</v>
      </c>
      <c r="I623" s="157"/>
      <c r="J623" s="45">
        <v>26951.200000000001</v>
      </c>
      <c r="K623" s="45">
        <v>0</v>
      </c>
      <c r="L623" s="30">
        <v>39995</v>
      </c>
      <c r="M623" s="6"/>
      <c r="N623" s="6"/>
      <c r="O623" s="7" t="s">
        <v>3269</v>
      </c>
      <c r="P623" s="30">
        <v>40338</v>
      </c>
      <c r="Q623" s="6" t="s">
        <v>8950</v>
      </c>
    </row>
    <row r="624" spans="1:17" ht="21" x14ac:dyDescent="0.2">
      <c r="A624" s="116">
        <v>190</v>
      </c>
      <c r="B624" s="6" t="s">
        <v>2692</v>
      </c>
      <c r="C624" s="20" t="s">
        <v>716</v>
      </c>
      <c r="D624" s="7"/>
      <c r="E624" s="6" t="s">
        <v>6507</v>
      </c>
      <c r="F624" s="6" t="s">
        <v>3514</v>
      </c>
      <c r="G624" s="6" t="s">
        <v>6349</v>
      </c>
      <c r="H624" s="29"/>
      <c r="I624" s="157"/>
      <c r="J624" s="45">
        <v>2000</v>
      </c>
      <c r="K624" s="45">
        <v>0</v>
      </c>
      <c r="L624" s="30">
        <v>39995</v>
      </c>
      <c r="M624" s="6" t="s">
        <v>2705</v>
      </c>
      <c r="N624" s="6" t="s">
        <v>96</v>
      </c>
      <c r="O624" s="7" t="s">
        <v>3269</v>
      </c>
      <c r="P624" s="30">
        <v>40338</v>
      </c>
      <c r="Q624" s="90" t="s">
        <v>8107</v>
      </c>
    </row>
    <row r="625" spans="1:17" ht="21" x14ac:dyDescent="0.2">
      <c r="A625" s="116">
        <v>191</v>
      </c>
      <c r="B625" s="6" t="s">
        <v>7307</v>
      </c>
      <c r="C625" s="20" t="s">
        <v>7597</v>
      </c>
      <c r="D625" s="7" t="s">
        <v>7291</v>
      </c>
      <c r="E625" s="6" t="s">
        <v>6507</v>
      </c>
      <c r="F625" s="6" t="s">
        <v>3514</v>
      </c>
      <c r="G625" s="6" t="s">
        <v>6349</v>
      </c>
      <c r="H625" s="29" t="s">
        <v>4512</v>
      </c>
      <c r="I625" s="157"/>
      <c r="J625" s="45">
        <v>8925.2000000000007</v>
      </c>
      <c r="K625" s="45">
        <v>0</v>
      </c>
      <c r="L625" s="30">
        <v>39995</v>
      </c>
      <c r="M625" s="6"/>
      <c r="N625" s="6"/>
      <c r="O625" s="7" t="s">
        <v>3269</v>
      </c>
      <c r="P625" s="30">
        <v>40338</v>
      </c>
      <c r="Q625" s="90" t="s">
        <v>3911</v>
      </c>
    </row>
    <row r="626" spans="1:17" ht="21" x14ac:dyDescent="0.2">
      <c r="A626" s="116">
        <v>192</v>
      </c>
      <c r="B626" s="6" t="s">
        <v>2289</v>
      </c>
      <c r="C626" s="20" t="s">
        <v>6341</v>
      </c>
      <c r="D626" s="7" t="s">
        <v>1643</v>
      </c>
      <c r="E626" s="6" t="s">
        <v>6507</v>
      </c>
      <c r="F626" s="6" t="s">
        <v>3514</v>
      </c>
      <c r="G626" s="6" t="s">
        <v>6349</v>
      </c>
      <c r="H626" s="29" t="s">
        <v>4512</v>
      </c>
      <c r="I626" s="157"/>
      <c r="J626" s="45">
        <v>8925.2000000000007</v>
      </c>
      <c r="K626" s="45">
        <v>0</v>
      </c>
      <c r="L626" s="30">
        <v>39995</v>
      </c>
      <c r="M626" s="6"/>
      <c r="N626" s="6"/>
      <c r="O626" s="7" t="s">
        <v>3269</v>
      </c>
      <c r="P626" s="30">
        <v>40338</v>
      </c>
      <c r="Q626" s="90" t="s">
        <v>7398</v>
      </c>
    </row>
    <row r="627" spans="1:17" ht="31.5" x14ac:dyDescent="0.2">
      <c r="A627" s="116">
        <v>193</v>
      </c>
      <c r="B627" s="6" t="s">
        <v>7349</v>
      </c>
      <c r="C627" s="20" t="s">
        <v>4536</v>
      </c>
      <c r="D627" s="7"/>
      <c r="E627" s="6" t="s">
        <v>3635</v>
      </c>
      <c r="F627" s="6" t="s">
        <v>9057</v>
      </c>
      <c r="G627" s="6" t="s">
        <v>3360</v>
      </c>
      <c r="H627" s="29" t="s">
        <v>1974</v>
      </c>
      <c r="I627" s="157"/>
      <c r="J627" s="45">
        <v>2869.54</v>
      </c>
      <c r="K627" s="45">
        <v>0</v>
      </c>
      <c r="L627" s="30">
        <v>39782</v>
      </c>
      <c r="M627" s="6" t="s">
        <v>2705</v>
      </c>
      <c r="N627" s="6" t="s">
        <v>96</v>
      </c>
      <c r="O627" s="7" t="s">
        <v>3017</v>
      </c>
      <c r="P627" s="30">
        <v>40345</v>
      </c>
      <c r="Q627" s="90" t="s">
        <v>3797</v>
      </c>
    </row>
    <row r="628" spans="1:17" ht="21" x14ac:dyDescent="0.2">
      <c r="A628" s="116">
        <v>194</v>
      </c>
      <c r="B628" s="6" t="s">
        <v>10288</v>
      </c>
      <c r="C628" s="20" t="s">
        <v>4536</v>
      </c>
      <c r="D628" s="7"/>
      <c r="E628" s="6" t="s">
        <v>3635</v>
      </c>
      <c r="F628" s="6" t="s">
        <v>9057</v>
      </c>
      <c r="G628" s="6" t="s">
        <v>3360</v>
      </c>
      <c r="H628" s="29" t="s">
        <v>2285</v>
      </c>
      <c r="I628" s="157"/>
      <c r="J628" s="45">
        <v>3866.81</v>
      </c>
      <c r="K628" s="45">
        <v>0</v>
      </c>
      <c r="L628" s="30">
        <v>39782</v>
      </c>
      <c r="M628" s="6" t="s">
        <v>2705</v>
      </c>
      <c r="N628" s="6" t="s">
        <v>96</v>
      </c>
      <c r="O628" s="7" t="s">
        <v>3017</v>
      </c>
      <c r="P628" s="30">
        <v>40345</v>
      </c>
      <c r="Q628" s="90" t="s">
        <v>3798</v>
      </c>
    </row>
    <row r="629" spans="1:17" ht="21" x14ac:dyDescent="0.2">
      <c r="A629" s="116">
        <v>195</v>
      </c>
      <c r="B629" s="6" t="s">
        <v>10289</v>
      </c>
      <c r="C629" s="20" t="s">
        <v>4536</v>
      </c>
      <c r="D629" s="7"/>
      <c r="E629" s="6" t="s">
        <v>3635</v>
      </c>
      <c r="F629" s="6" t="s">
        <v>9057</v>
      </c>
      <c r="G629" s="6" t="s">
        <v>3360</v>
      </c>
      <c r="H629" s="29" t="s">
        <v>2285</v>
      </c>
      <c r="I629" s="157"/>
      <c r="J629" s="45">
        <v>3874.16</v>
      </c>
      <c r="K629" s="45">
        <v>0</v>
      </c>
      <c r="L629" s="30">
        <v>39782</v>
      </c>
      <c r="M629" s="6" t="s">
        <v>2705</v>
      </c>
      <c r="N629" s="6" t="s">
        <v>96</v>
      </c>
      <c r="O629" s="7" t="s">
        <v>3017</v>
      </c>
      <c r="P629" s="30">
        <v>40345</v>
      </c>
      <c r="Q629" s="90" t="s">
        <v>6106</v>
      </c>
    </row>
    <row r="630" spans="1:17" ht="31.5" x14ac:dyDescent="0.2">
      <c r="A630" s="116">
        <v>196</v>
      </c>
      <c r="B630" s="6" t="s">
        <v>8852</v>
      </c>
      <c r="C630" s="20" t="s">
        <v>9555</v>
      </c>
      <c r="D630" s="7" t="s">
        <v>2066</v>
      </c>
      <c r="E630" s="6" t="s">
        <v>3635</v>
      </c>
      <c r="F630" s="6" t="s">
        <v>9057</v>
      </c>
      <c r="G630" s="6" t="s">
        <v>3360</v>
      </c>
      <c r="H630" s="29" t="s">
        <v>6055</v>
      </c>
      <c r="I630" s="157"/>
      <c r="J630" s="45">
        <v>5633.5</v>
      </c>
      <c r="K630" s="45">
        <v>1409.31</v>
      </c>
      <c r="L630" s="30">
        <v>39814</v>
      </c>
      <c r="M630" s="6" t="s">
        <v>2705</v>
      </c>
      <c r="N630" s="6" t="s">
        <v>96</v>
      </c>
      <c r="O630" s="7" t="s">
        <v>3017</v>
      </c>
      <c r="P630" s="30">
        <v>40345</v>
      </c>
      <c r="Q630" s="6" t="s">
        <v>2841</v>
      </c>
    </row>
    <row r="631" spans="1:17" ht="31.5" x14ac:dyDescent="0.2">
      <c r="A631" s="116">
        <v>197</v>
      </c>
      <c r="B631" s="6" t="s">
        <v>157</v>
      </c>
      <c r="C631" s="20" t="s">
        <v>9555</v>
      </c>
      <c r="D631" s="7" t="s">
        <v>2517</v>
      </c>
      <c r="E631" s="6" t="s">
        <v>3635</v>
      </c>
      <c r="F631" s="6" t="s">
        <v>9057</v>
      </c>
      <c r="G631" s="6" t="s">
        <v>3360</v>
      </c>
      <c r="H631" s="29" t="s">
        <v>6696</v>
      </c>
      <c r="I631" s="157"/>
      <c r="J631" s="45">
        <v>8205.16</v>
      </c>
      <c r="K631" s="45">
        <v>840.21</v>
      </c>
      <c r="L631" s="30">
        <v>39814</v>
      </c>
      <c r="M631" s="6" t="s">
        <v>2705</v>
      </c>
      <c r="N631" s="6" t="s">
        <v>96</v>
      </c>
      <c r="O631" s="7" t="s">
        <v>3017</v>
      </c>
      <c r="P631" s="30">
        <v>40345</v>
      </c>
      <c r="Q631" s="6" t="s">
        <v>2842</v>
      </c>
    </row>
    <row r="632" spans="1:17" ht="42" x14ac:dyDescent="0.2">
      <c r="A632" s="116">
        <v>198</v>
      </c>
      <c r="B632" s="6" t="s">
        <v>5559</v>
      </c>
      <c r="C632" s="20" t="s">
        <v>9555</v>
      </c>
      <c r="D632" s="7" t="s">
        <v>1307</v>
      </c>
      <c r="E632" s="6" t="s">
        <v>3635</v>
      </c>
      <c r="F632" s="6" t="s">
        <v>9057</v>
      </c>
      <c r="G632" s="6" t="s">
        <v>3360</v>
      </c>
      <c r="H632" s="29" t="s">
        <v>4952</v>
      </c>
      <c r="I632" s="157"/>
      <c r="J632" s="45">
        <v>4887.43</v>
      </c>
      <c r="K632" s="45">
        <v>301.62</v>
      </c>
      <c r="L632" s="30">
        <v>39814</v>
      </c>
      <c r="M632" s="6" t="s">
        <v>2705</v>
      </c>
      <c r="N632" s="6" t="s">
        <v>96</v>
      </c>
      <c r="O632" s="7" t="s">
        <v>3017</v>
      </c>
      <c r="P632" s="30">
        <v>40345</v>
      </c>
      <c r="Q632" s="6" t="s">
        <v>1282</v>
      </c>
    </row>
    <row r="633" spans="1:17" ht="42" x14ac:dyDescent="0.2">
      <c r="A633" s="116">
        <v>199</v>
      </c>
      <c r="B633" s="6" t="s">
        <v>6936</v>
      </c>
      <c r="C633" s="20" t="s">
        <v>9555</v>
      </c>
      <c r="D633" s="7" t="s">
        <v>6482</v>
      </c>
      <c r="E633" s="6" t="s">
        <v>3635</v>
      </c>
      <c r="F633" s="6" t="s">
        <v>9057</v>
      </c>
      <c r="G633" s="6" t="s">
        <v>3360</v>
      </c>
      <c r="H633" s="29" t="s">
        <v>7376</v>
      </c>
      <c r="I633" s="157"/>
      <c r="J633" s="45">
        <v>10752.15</v>
      </c>
      <c r="K633" s="45">
        <v>1791.84</v>
      </c>
      <c r="L633" s="30">
        <v>39814</v>
      </c>
      <c r="M633" s="6" t="s">
        <v>2705</v>
      </c>
      <c r="N633" s="6" t="s">
        <v>96</v>
      </c>
      <c r="O633" s="7" t="s">
        <v>3017</v>
      </c>
      <c r="P633" s="30">
        <v>40345</v>
      </c>
      <c r="Q633" s="6" t="s">
        <v>1283</v>
      </c>
    </row>
    <row r="634" spans="1:17" ht="42" x14ac:dyDescent="0.2">
      <c r="A634" s="116">
        <v>200</v>
      </c>
      <c r="B634" s="6" t="s">
        <v>4555</v>
      </c>
      <c r="C634" s="20" t="s">
        <v>9555</v>
      </c>
      <c r="D634" s="7" t="s">
        <v>5652</v>
      </c>
      <c r="E634" s="6" t="s">
        <v>3635</v>
      </c>
      <c r="F634" s="6" t="s">
        <v>9057</v>
      </c>
      <c r="G634" s="6" t="s">
        <v>3360</v>
      </c>
      <c r="H634" s="29" t="s">
        <v>3627</v>
      </c>
      <c r="I634" s="157"/>
      <c r="J634" s="45">
        <v>10752.15</v>
      </c>
      <c r="K634" s="45">
        <v>2418.63</v>
      </c>
      <c r="L634" s="30">
        <v>39814</v>
      </c>
      <c r="M634" s="6" t="s">
        <v>2705</v>
      </c>
      <c r="N634" s="6" t="s">
        <v>96</v>
      </c>
      <c r="O634" s="7" t="s">
        <v>3017</v>
      </c>
      <c r="P634" s="30">
        <v>40345</v>
      </c>
      <c r="Q634" s="6" t="s">
        <v>4355</v>
      </c>
    </row>
    <row r="635" spans="1:17" ht="42" x14ac:dyDescent="0.2">
      <c r="A635" s="116">
        <v>201</v>
      </c>
      <c r="B635" s="6" t="s">
        <v>18</v>
      </c>
      <c r="C635" s="20" t="s">
        <v>9555</v>
      </c>
      <c r="D635" s="7" t="s">
        <v>2636</v>
      </c>
      <c r="E635" s="6" t="s">
        <v>3635</v>
      </c>
      <c r="F635" s="6" t="s">
        <v>9057</v>
      </c>
      <c r="G635" s="6" t="s">
        <v>3360</v>
      </c>
      <c r="H635" s="29" t="s">
        <v>125</v>
      </c>
      <c r="I635" s="157"/>
      <c r="J635" s="45">
        <v>5430.48</v>
      </c>
      <c r="K635" s="45">
        <v>145.24</v>
      </c>
      <c r="L635" s="30">
        <v>39814</v>
      </c>
      <c r="M635" s="6" t="s">
        <v>2705</v>
      </c>
      <c r="N635" s="6" t="s">
        <v>96</v>
      </c>
      <c r="O635" s="7" t="s">
        <v>3017</v>
      </c>
      <c r="P635" s="30">
        <v>40345</v>
      </c>
      <c r="Q635" s="6" t="s">
        <v>4954</v>
      </c>
    </row>
    <row r="636" spans="1:17" ht="21" x14ac:dyDescent="0.2">
      <c r="A636" s="116">
        <v>202</v>
      </c>
      <c r="B636" s="6" t="s">
        <v>6095</v>
      </c>
      <c r="C636" s="20" t="s">
        <v>4982</v>
      </c>
      <c r="D636" s="7" t="s">
        <v>4120</v>
      </c>
      <c r="E636" s="6" t="s">
        <v>5847</v>
      </c>
      <c r="F636" s="6" t="s">
        <v>3745</v>
      </c>
      <c r="G636" s="6" t="s">
        <v>6349</v>
      </c>
      <c r="H636" s="29" t="s">
        <v>9368</v>
      </c>
      <c r="I636" s="157"/>
      <c r="J636" s="45">
        <v>5313.2</v>
      </c>
      <c r="K636" s="45">
        <v>0</v>
      </c>
      <c r="L636" s="30">
        <v>40179</v>
      </c>
      <c r="M636" s="6" t="s">
        <v>2705</v>
      </c>
      <c r="N636" s="6" t="s">
        <v>96</v>
      </c>
      <c r="O636" s="7" t="s">
        <v>3819</v>
      </c>
      <c r="P636" s="30">
        <v>40358</v>
      </c>
      <c r="Q636" s="6" t="s">
        <v>8319</v>
      </c>
    </row>
    <row r="637" spans="1:17" x14ac:dyDescent="0.2">
      <c r="A637" s="116">
        <v>203</v>
      </c>
      <c r="B637" s="6" t="s">
        <v>2014</v>
      </c>
      <c r="C637" s="20" t="s">
        <v>6430</v>
      </c>
      <c r="D637" s="7"/>
      <c r="E637" s="6" t="s">
        <v>5847</v>
      </c>
      <c r="F637" s="6" t="s">
        <v>5891</v>
      </c>
      <c r="G637" s="6" t="s">
        <v>6349</v>
      </c>
      <c r="H637" s="29" t="s">
        <v>4534</v>
      </c>
      <c r="I637" s="157"/>
      <c r="J637" s="45">
        <v>14396.77</v>
      </c>
      <c r="K637" s="45">
        <v>0</v>
      </c>
      <c r="L637" s="30">
        <v>40179</v>
      </c>
      <c r="M637" s="6"/>
      <c r="N637" s="6"/>
      <c r="O637" s="7" t="s">
        <v>3819</v>
      </c>
      <c r="P637" s="30">
        <v>40358</v>
      </c>
      <c r="Q637" s="90" t="s">
        <v>2381</v>
      </c>
    </row>
    <row r="638" spans="1:17" x14ac:dyDescent="0.2">
      <c r="A638" s="116">
        <v>204</v>
      </c>
      <c r="B638" s="6" t="s">
        <v>165</v>
      </c>
      <c r="C638" s="20" t="s">
        <v>3611</v>
      </c>
      <c r="D638" s="7" t="s">
        <v>6267</v>
      </c>
      <c r="E638" s="6" t="s">
        <v>5847</v>
      </c>
      <c r="F638" s="6" t="s">
        <v>5891</v>
      </c>
      <c r="G638" s="6" t="s">
        <v>6349</v>
      </c>
      <c r="H638" s="29" t="s">
        <v>2413</v>
      </c>
      <c r="I638" s="157"/>
      <c r="J638" s="45">
        <v>7097</v>
      </c>
      <c r="K638" s="45">
        <v>0</v>
      </c>
      <c r="L638" s="30">
        <v>40179</v>
      </c>
      <c r="M638" s="6"/>
      <c r="N638" s="6"/>
      <c r="O638" s="7" t="s">
        <v>3819</v>
      </c>
      <c r="P638" s="30">
        <v>40358</v>
      </c>
      <c r="Q638" s="90" t="s">
        <v>156</v>
      </c>
    </row>
    <row r="639" spans="1:17" x14ac:dyDescent="0.2">
      <c r="A639" s="116">
        <v>205</v>
      </c>
      <c r="B639" s="6" t="s">
        <v>3459</v>
      </c>
      <c r="C639" s="20" t="s">
        <v>3611</v>
      </c>
      <c r="D639" s="7" t="s">
        <v>4961</v>
      </c>
      <c r="E639" s="6" t="s">
        <v>5847</v>
      </c>
      <c r="F639" s="6" t="s">
        <v>5891</v>
      </c>
      <c r="G639" s="6" t="s">
        <v>6349</v>
      </c>
      <c r="H639" s="29" t="s">
        <v>1179</v>
      </c>
      <c r="I639" s="157"/>
      <c r="J639" s="45">
        <v>14318.59</v>
      </c>
      <c r="K639" s="45">
        <v>0</v>
      </c>
      <c r="L639" s="30">
        <v>40179</v>
      </c>
      <c r="M639" s="6"/>
      <c r="N639" s="6"/>
      <c r="O639" s="7" t="s">
        <v>3819</v>
      </c>
      <c r="P639" s="30">
        <v>40358</v>
      </c>
      <c r="Q639" s="90" t="s">
        <v>5460</v>
      </c>
    </row>
    <row r="640" spans="1:17" x14ac:dyDescent="0.2">
      <c r="A640" s="116">
        <v>206</v>
      </c>
      <c r="B640" s="6" t="s">
        <v>4041</v>
      </c>
      <c r="C640" s="20" t="s">
        <v>3611</v>
      </c>
      <c r="D640" s="7" t="s">
        <v>1091</v>
      </c>
      <c r="E640" s="6" t="s">
        <v>5847</v>
      </c>
      <c r="F640" s="6" t="s">
        <v>3745</v>
      </c>
      <c r="G640" s="6" t="s">
        <v>6349</v>
      </c>
      <c r="H640" s="29" t="s">
        <v>1950</v>
      </c>
      <c r="I640" s="157"/>
      <c r="J640" s="45">
        <v>12449.36</v>
      </c>
      <c r="K640" s="45">
        <v>0</v>
      </c>
      <c r="L640" s="30">
        <v>40179</v>
      </c>
      <c r="M640" s="6"/>
      <c r="N640" s="6"/>
      <c r="O640" s="7" t="s">
        <v>3819</v>
      </c>
      <c r="P640" s="30">
        <v>40358</v>
      </c>
      <c r="Q640" s="90" t="s">
        <v>4511</v>
      </c>
    </row>
    <row r="641" spans="1:17" x14ac:dyDescent="0.2">
      <c r="A641" s="116">
        <v>207</v>
      </c>
      <c r="B641" s="6" t="s">
        <v>3084</v>
      </c>
      <c r="C641" s="20" t="s">
        <v>3611</v>
      </c>
      <c r="D641" s="7" t="s">
        <v>1091</v>
      </c>
      <c r="E641" s="6" t="s">
        <v>5847</v>
      </c>
      <c r="F641" s="6" t="s">
        <v>5891</v>
      </c>
      <c r="G641" s="6" t="s">
        <v>6349</v>
      </c>
      <c r="H641" s="29" t="s">
        <v>1950</v>
      </c>
      <c r="I641" s="157"/>
      <c r="J641" s="45">
        <v>12449.37</v>
      </c>
      <c r="K641" s="45">
        <v>0</v>
      </c>
      <c r="L641" s="30">
        <v>40179</v>
      </c>
      <c r="M641" s="6"/>
      <c r="N641" s="6"/>
      <c r="O641" s="7" t="s">
        <v>3819</v>
      </c>
      <c r="P641" s="30">
        <v>40358</v>
      </c>
      <c r="Q641" s="90" t="s">
        <v>7752</v>
      </c>
    </row>
    <row r="642" spans="1:17" ht="42" x14ac:dyDescent="0.2">
      <c r="A642" s="116">
        <v>208</v>
      </c>
      <c r="B642" s="6" t="s">
        <v>4442</v>
      </c>
      <c r="C642" s="6" t="s">
        <v>7583</v>
      </c>
      <c r="D642" s="7" t="s">
        <v>7706</v>
      </c>
      <c r="E642" s="6" t="s">
        <v>8153</v>
      </c>
      <c r="F642" s="6" t="s">
        <v>1353</v>
      </c>
      <c r="G642" s="6" t="s">
        <v>6349</v>
      </c>
      <c r="H642" s="7" t="s">
        <v>6008</v>
      </c>
      <c r="I642" s="157"/>
      <c r="J642" s="45">
        <v>2863.22</v>
      </c>
      <c r="K642" s="45">
        <v>0</v>
      </c>
      <c r="L642" s="30">
        <v>39995</v>
      </c>
      <c r="M642" s="158"/>
      <c r="N642" s="158"/>
      <c r="O642" s="7" t="s">
        <v>3587</v>
      </c>
      <c r="P642" s="30">
        <v>40459</v>
      </c>
      <c r="Q642" s="6" t="s">
        <v>2539</v>
      </c>
    </row>
    <row r="643" spans="1:17" ht="21" x14ac:dyDescent="0.2">
      <c r="A643" s="116">
        <v>209</v>
      </c>
      <c r="B643" s="6" t="s">
        <v>3130</v>
      </c>
      <c r="C643" s="20" t="s">
        <v>7610</v>
      </c>
      <c r="D643" s="7"/>
      <c r="E643" s="6" t="s">
        <v>4509</v>
      </c>
      <c r="F643" s="6" t="s">
        <v>7362</v>
      </c>
      <c r="G643" s="6" t="s">
        <v>6349</v>
      </c>
      <c r="H643" s="29"/>
      <c r="I643" s="157"/>
      <c r="J643" s="45">
        <v>1500</v>
      </c>
      <c r="K643" s="45">
        <v>0</v>
      </c>
      <c r="L643" s="30">
        <v>39934</v>
      </c>
      <c r="M643" s="6"/>
      <c r="N643" s="6"/>
      <c r="O643" s="7" t="s">
        <v>9725</v>
      </c>
      <c r="P643" s="30">
        <v>40464</v>
      </c>
      <c r="Q643" s="6" t="s">
        <v>8876</v>
      </c>
    </row>
    <row r="644" spans="1:17" ht="21" x14ac:dyDescent="0.2">
      <c r="A644" s="116">
        <v>210</v>
      </c>
      <c r="B644" s="6" t="s">
        <v>7245</v>
      </c>
      <c r="C644" s="20" t="s">
        <v>2679</v>
      </c>
      <c r="D644" s="7"/>
      <c r="E644" s="6" t="s">
        <v>4509</v>
      </c>
      <c r="F644" s="6" t="s">
        <v>6359</v>
      </c>
      <c r="G644" s="6" t="s">
        <v>6349</v>
      </c>
      <c r="H644" s="29" t="s">
        <v>7602</v>
      </c>
      <c r="I644" s="157"/>
      <c r="J644" s="45">
        <v>90264</v>
      </c>
      <c r="K644" s="45">
        <v>0</v>
      </c>
      <c r="L644" s="30">
        <v>39934</v>
      </c>
      <c r="M644" s="6" t="s">
        <v>4294</v>
      </c>
      <c r="N644" s="90">
        <v>38169</v>
      </c>
      <c r="O644" s="7" t="s">
        <v>9725</v>
      </c>
      <c r="P644" s="30">
        <v>40465</v>
      </c>
      <c r="Q644" s="6" t="s">
        <v>8892</v>
      </c>
    </row>
    <row r="645" spans="1:17" ht="21" x14ac:dyDescent="0.2">
      <c r="A645" s="116">
        <v>211</v>
      </c>
      <c r="B645" s="6" t="s">
        <v>382</v>
      </c>
      <c r="C645" s="20" t="s">
        <v>9958</v>
      </c>
      <c r="D645" s="7" t="s">
        <v>3259</v>
      </c>
      <c r="E645" s="6" t="s">
        <v>4509</v>
      </c>
      <c r="F645" s="6" t="s">
        <v>7362</v>
      </c>
      <c r="G645" s="6" t="s">
        <v>6349</v>
      </c>
      <c r="H645" s="29"/>
      <c r="I645" s="157"/>
      <c r="J645" s="45">
        <v>1925</v>
      </c>
      <c r="K645" s="45">
        <v>0</v>
      </c>
      <c r="L645" s="30">
        <v>39934</v>
      </c>
      <c r="M645" s="6"/>
      <c r="N645" s="6"/>
      <c r="O645" s="7" t="s">
        <v>9725</v>
      </c>
      <c r="P645" s="30">
        <v>40465</v>
      </c>
      <c r="Q645" s="6" t="s">
        <v>7363</v>
      </c>
    </row>
    <row r="646" spans="1:17" ht="21" x14ac:dyDescent="0.2">
      <c r="A646" s="116">
        <v>212</v>
      </c>
      <c r="B646" s="6" t="s">
        <v>9578</v>
      </c>
      <c r="C646" s="6" t="s">
        <v>8971</v>
      </c>
      <c r="D646" s="7"/>
      <c r="E646" s="6" t="s">
        <v>4824</v>
      </c>
      <c r="F646" s="6" t="s">
        <v>4897</v>
      </c>
      <c r="G646" s="6" t="s">
        <v>8549</v>
      </c>
      <c r="H646" s="161">
        <v>36951</v>
      </c>
      <c r="I646" s="157"/>
      <c r="J646" s="45">
        <v>15605.28</v>
      </c>
      <c r="K646" s="45">
        <v>0</v>
      </c>
      <c r="L646" s="30">
        <v>39783</v>
      </c>
      <c r="M646" s="6"/>
      <c r="N646" s="90"/>
      <c r="O646" s="7" t="s">
        <v>8716</v>
      </c>
      <c r="P646" s="162">
        <v>38933</v>
      </c>
      <c r="Q646" s="122" t="s">
        <v>1448</v>
      </c>
    </row>
    <row r="647" spans="1:17" ht="21" x14ac:dyDescent="0.2">
      <c r="A647" s="116">
        <v>213</v>
      </c>
      <c r="B647" s="6" t="s">
        <v>3029</v>
      </c>
      <c r="C647" s="6" t="s">
        <v>7582</v>
      </c>
      <c r="D647" s="7" t="s">
        <v>9410</v>
      </c>
      <c r="E647" s="6" t="s">
        <v>4824</v>
      </c>
      <c r="F647" s="6" t="s">
        <v>4897</v>
      </c>
      <c r="G647" s="6" t="s">
        <v>8549</v>
      </c>
      <c r="H647" s="161">
        <v>36951</v>
      </c>
      <c r="I647" s="157"/>
      <c r="J647" s="45">
        <v>15420.33</v>
      </c>
      <c r="K647" s="45">
        <v>7461.49</v>
      </c>
      <c r="L647" s="30">
        <v>39783</v>
      </c>
      <c r="M647" s="6"/>
      <c r="N647" s="90"/>
      <c r="O647" s="7" t="s">
        <v>8716</v>
      </c>
      <c r="P647" s="162">
        <v>38933</v>
      </c>
      <c r="Q647" s="122" t="s">
        <v>1478</v>
      </c>
    </row>
    <row r="648" spans="1:17" ht="21" x14ac:dyDescent="0.2">
      <c r="A648" s="116">
        <v>214</v>
      </c>
      <c r="B648" s="6" t="s">
        <v>2430</v>
      </c>
      <c r="C648" s="6" t="s">
        <v>4581</v>
      </c>
      <c r="D648" s="7" t="s">
        <v>7472</v>
      </c>
      <c r="E648" s="6" t="s">
        <v>4824</v>
      </c>
      <c r="F648" s="6" t="s">
        <v>4897</v>
      </c>
      <c r="G648" s="6" t="s">
        <v>8549</v>
      </c>
      <c r="H648" s="161">
        <v>36434</v>
      </c>
      <c r="I648" s="157"/>
      <c r="J648" s="45">
        <v>20938.22</v>
      </c>
      <c r="K648" s="45">
        <v>5898.55</v>
      </c>
      <c r="L648" s="30">
        <v>39783</v>
      </c>
      <c r="M648" s="6"/>
      <c r="N648" s="90"/>
      <c r="O648" s="7" t="s">
        <v>8716</v>
      </c>
      <c r="P648" s="162">
        <v>38933</v>
      </c>
      <c r="Q648" s="122" t="s">
        <v>4721</v>
      </c>
    </row>
    <row r="649" spans="1:17" ht="21" x14ac:dyDescent="0.2">
      <c r="A649" s="116">
        <v>215</v>
      </c>
      <c r="B649" s="6" t="s">
        <v>2431</v>
      </c>
      <c r="C649" s="6" t="s">
        <v>715</v>
      </c>
      <c r="D649" s="7"/>
      <c r="E649" s="6" t="s">
        <v>4824</v>
      </c>
      <c r="F649" s="6" t="s">
        <v>4897</v>
      </c>
      <c r="G649" s="6" t="s">
        <v>8549</v>
      </c>
      <c r="H649" s="161">
        <v>38534</v>
      </c>
      <c r="I649" s="157"/>
      <c r="J649" s="45">
        <v>41466.269999999997</v>
      </c>
      <c r="K649" s="45">
        <v>27644.18</v>
      </c>
      <c r="L649" s="30">
        <v>39783</v>
      </c>
      <c r="M649" s="6"/>
      <c r="N649" s="90"/>
      <c r="O649" s="7" t="s">
        <v>8716</v>
      </c>
      <c r="P649" s="162">
        <v>38933</v>
      </c>
      <c r="Q649" s="122" t="s">
        <v>2722</v>
      </c>
    </row>
    <row r="650" spans="1:17" ht="21" x14ac:dyDescent="0.2">
      <c r="A650" s="116">
        <v>216</v>
      </c>
      <c r="B650" s="6" t="s">
        <v>2432</v>
      </c>
      <c r="C650" s="6" t="s">
        <v>1477</v>
      </c>
      <c r="D650" s="7" t="s">
        <v>2723</v>
      </c>
      <c r="E650" s="6" t="s">
        <v>4824</v>
      </c>
      <c r="F650" s="6" t="s">
        <v>4897</v>
      </c>
      <c r="G650" s="6" t="s">
        <v>8549</v>
      </c>
      <c r="H650" s="161">
        <v>38534</v>
      </c>
      <c r="I650" s="157"/>
      <c r="J650" s="45">
        <v>30573.07</v>
      </c>
      <c r="K650" s="45">
        <v>20382.05</v>
      </c>
      <c r="L650" s="30">
        <v>39783</v>
      </c>
      <c r="M650" s="6"/>
      <c r="N650" s="90"/>
      <c r="O650" s="7" t="s">
        <v>8716</v>
      </c>
      <c r="P650" s="162">
        <v>38933</v>
      </c>
      <c r="Q650" s="122" t="s">
        <v>9628</v>
      </c>
    </row>
    <row r="651" spans="1:17" ht="21" x14ac:dyDescent="0.2">
      <c r="A651" s="116">
        <v>217</v>
      </c>
      <c r="B651" s="6" t="s">
        <v>2433</v>
      </c>
      <c r="C651" s="6" t="s">
        <v>4944</v>
      </c>
      <c r="D651" s="7" t="s">
        <v>9629</v>
      </c>
      <c r="E651" s="6" t="s">
        <v>4824</v>
      </c>
      <c r="F651" s="6" t="s">
        <v>4897</v>
      </c>
      <c r="G651" s="6" t="s">
        <v>8549</v>
      </c>
      <c r="H651" s="161">
        <v>38534</v>
      </c>
      <c r="I651" s="157"/>
      <c r="J651" s="45">
        <v>54904.959999999999</v>
      </c>
      <c r="K651" s="45">
        <v>28759.73</v>
      </c>
      <c r="L651" s="30">
        <v>39783</v>
      </c>
      <c r="M651" s="6"/>
      <c r="N651" s="90"/>
      <c r="O651" s="7" t="s">
        <v>8716</v>
      </c>
      <c r="P651" s="162">
        <v>38933</v>
      </c>
      <c r="Q651" s="122" t="s">
        <v>8810</v>
      </c>
    </row>
    <row r="652" spans="1:17" ht="21" x14ac:dyDescent="0.2">
      <c r="A652" s="116">
        <v>218</v>
      </c>
      <c r="B652" s="6" t="s">
        <v>4672</v>
      </c>
      <c r="C652" s="6" t="s">
        <v>9928</v>
      </c>
      <c r="D652" s="7" t="s">
        <v>8811</v>
      </c>
      <c r="E652" s="6" t="s">
        <v>4824</v>
      </c>
      <c r="F652" s="6" t="s">
        <v>4897</v>
      </c>
      <c r="G652" s="6" t="s">
        <v>8549</v>
      </c>
      <c r="H652" s="161">
        <v>38200</v>
      </c>
      <c r="I652" s="157"/>
      <c r="J652" s="45">
        <v>126000</v>
      </c>
      <c r="K652" s="45">
        <v>49459.839999999997</v>
      </c>
      <c r="L652" s="30">
        <v>39783</v>
      </c>
      <c r="M652" s="6"/>
      <c r="N652" s="90"/>
      <c r="O652" s="7" t="s">
        <v>8716</v>
      </c>
      <c r="P652" s="162">
        <v>38933</v>
      </c>
      <c r="Q652" s="122" t="s">
        <v>5006</v>
      </c>
    </row>
    <row r="653" spans="1:17" ht="52.5" x14ac:dyDescent="0.2">
      <c r="A653" s="116">
        <v>219</v>
      </c>
      <c r="B653" s="6" t="s">
        <v>3063</v>
      </c>
      <c r="C653" s="20" t="s">
        <v>4982</v>
      </c>
      <c r="D653" s="7" t="s">
        <v>10265</v>
      </c>
      <c r="E653" s="6" t="s">
        <v>7609</v>
      </c>
      <c r="F653" s="6" t="s">
        <v>4242</v>
      </c>
      <c r="G653" s="6" t="s">
        <v>3360</v>
      </c>
      <c r="H653" s="29" t="s">
        <v>4086</v>
      </c>
      <c r="I653" s="157"/>
      <c r="J653" s="45">
        <v>34083.33</v>
      </c>
      <c r="K653" s="45">
        <v>28459.53</v>
      </c>
      <c r="L653" s="30">
        <v>39448</v>
      </c>
      <c r="M653" s="6"/>
      <c r="N653" s="6"/>
      <c r="O653" s="7"/>
      <c r="P653" s="7"/>
      <c r="Q653" s="6" t="s">
        <v>6108</v>
      </c>
    </row>
    <row r="654" spans="1:17" ht="63" x14ac:dyDescent="0.2">
      <c r="A654" s="116">
        <v>220</v>
      </c>
      <c r="B654" s="6" t="s">
        <v>6853</v>
      </c>
      <c r="C654" s="20" t="s">
        <v>4982</v>
      </c>
      <c r="D654" s="7" t="s">
        <v>1513</v>
      </c>
      <c r="E654" s="6" t="s">
        <v>7609</v>
      </c>
      <c r="F654" s="6" t="s">
        <v>4242</v>
      </c>
      <c r="G654" s="6" t="s">
        <v>3360</v>
      </c>
      <c r="H654" s="29" t="s">
        <v>4086</v>
      </c>
      <c r="I654" s="157"/>
      <c r="J654" s="45">
        <v>30250.01</v>
      </c>
      <c r="K654" s="45">
        <v>24009.47</v>
      </c>
      <c r="L654" s="30">
        <v>39448</v>
      </c>
      <c r="M654" s="6"/>
      <c r="N654" s="6"/>
      <c r="O654" s="7"/>
      <c r="P654" s="7"/>
      <c r="Q654" s="90" t="s">
        <v>4858</v>
      </c>
    </row>
    <row r="655" spans="1:17" ht="29.25" x14ac:dyDescent="0.2">
      <c r="A655" s="116">
        <v>221</v>
      </c>
      <c r="B655" s="6" t="s">
        <v>4231</v>
      </c>
      <c r="C655" s="20" t="s">
        <v>5752</v>
      </c>
      <c r="D655" s="7" t="s">
        <v>4556</v>
      </c>
      <c r="E655" s="6" t="s">
        <v>7609</v>
      </c>
      <c r="F655" s="163" t="s">
        <v>9337</v>
      </c>
      <c r="G655" s="6" t="s">
        <v>3360</v>
      </c>
      <c r="H655" s="29" t="s">
        <v>1316</v>
      </c>
      <c r="I655" s="157"/>
      <c r="J655" s="45">
        <v>8203.7999999999993</v>
      </c>
      <c r="K655" s="45">
        <v>0</v>
      </c>
      <c r="L655" s="30">
        <v>39448</v>
      </c>
      <c r="M655" s="6"/>
      <c r="N655" s="6"/>
      <c r="O655" s="7" t="s">
        <v>4074</v>
      </c>
      <c r="P655" s="30">
        <v>40745</v>
      </c>
      <c r="Q655" s="90" t="s">
        <v>675</v>
      </c>
    </row>
    <row r="656" spans="1:17" ht="29.25" x14ac:dyDescent="0.2">
      <c r="A656" s="116">
        <v>222</v>
      </c>
      <c r="B656" s="6" t="s">
        <v>3638</v>
      </c>
      <c r="C656" s="20" t="s">
        <v>1508</v>
      </c>
      <c r="D656" s="7"/>
      <c r="E656" s="6" t="s">
        <v>7609</v>
      </c>
      <c r="F656" s="163" t="s">
        <v>9337</v>
      </c>
      <c r="G656" s="6" t="s">
        <v>3360</v>
      </c>
      <c r="H656" s="29" t="s">
        <v>5327</v>
      </c>
      <c r="I656" s="157"/>
      <c r="J656" s="45">
        <v>15029.97</v>
      </c>
      <c r="K656" s="45">
        <v>5954.25</v>
      </c>
      <c r="L656" s="30">
        <v>39448</v>
      </c>
      <c r="M656" s="6"/>
      <c r="N656" s="6"/>
      <c r="O656" s="7" t="s">
        <v>4074</v>
      </c>
      <c r="P656" s="30">
        <v>40745</v>
      </c>
      <c r="Q656" s="90" t="s">
        <v>9461</v>
      </c>
    </row>
    <row r="657" spans="1:17" ht="29.25" x14ac:dyDescent="0.2">
      <c r="A657" s="116">
        <v>223</v>
      </c>
      <c r="B657" s="6" t="s">
        <v>7636</v>
      </c>
      <c r="C657" s="20" t="s">
        <v>1942</v>
      </c>
      <c r="D657" s="7" t="s">
        <v>6897</v>
      </c>
      <c r="E657" s="6" t="s">
        <v>7609</v>
      </c>
      <c r="F657" s="163" t="s">
        <v>9337</v>
      </c>
      <c r="G657" s="6" t="s">
        <v>3360</v>
      </c>
      <c r="H657" s="29" t="s">
        <v>4126</v>
      </c>
      <c r="I657" s="157"/>
      <c r="J657" s="45">
        <v>36300</v>
      </c>
      <c r="K657" s="45">
        <v>28611.9</v>
      </c>
      <c r="L657" s="30">
        <v>39448</v>
      </c>
      <c r="M657" s="6"/>
      <c r="N657" s="6"/>
      <c r="O657" s="7" t="s">
        <v>4074</v>
      </c>
      <c r="P657" s="30">
        <v>40745</v>
      </c>
      <c r="Q657" s="90" t="s">
        <v>6107</v>
      </c>
    </row>
    <row r="658" spans="1:17" ht="31.5" x14ac:dyDescent="0.2">
      <c r="A658" s="116">
        <v>224</v>
      </c>
      <c r="B658" s="6" t="s">
        <v>2012</v>
      </c>
      <c r="C658" s="20" t="s">
        <v>7728</v>
      </c>
      <c r="D658" s="7" t="s">
        <v>9498</v>
      </c>
      <c r="E658" s="6" t="s">
        <v>7609</v>
      </c>
      <c r="F658" s="163" t="s">
        <v>9337</v>
      </c>
      <c r="G658" s="6" t="s">
        <v>3360</v>
      </c>
      <c r="H658" s="29" t="s">
        <v>3630</v>
      </c>
      <c r="I658" s="157"/>
      <c r="J658" s="45">
        <v>21083.200000000001</v>
      </c>
      <c r="K658" s="45">
        <v>16096.02</v>
      </c>
      <c r="L658" s="30">
        <v>39448</v>
      </c>
      <c r="M658" s="6"/>
      <c r="N658" s="6"/>
      <c r="O658" s="7" t="s">
        <v>4074</v>
      </c>
      <c r="P658" s="30">
        <v>40745</v>
      </c>
      <c r="Q658" s="90" t="s">
        <v>6157</v>
      </c>
    </row>
    <row r="659" spans="1:17" ht="42" x14ac:dyDescent="0.2">
      <c r="A659" s="116">
        <v>225</v>
      </c>
      <c r="B659" s="6" t="s">
        <v>1101</v>
      </c>
      <c r="C659" s="20" t="s">
        <v>489</v>
      </c>
      <c r="D659" s="7" t="s">
        <v>9929</v>
      </c>
      <c r="E659" s="6" t="s">
        <v>7609</v>
      </c>
      <c r="F659" s="163" t="s">
        <v>9337</v>
      </c>
      <c r="G659" s="6" t="s">
        <v>3360</v>
      </c>
      <c r="H659" s="29"/>
      <c r="I659" s="157"/>
      <c r="J659" s="45">
        <v>118080</v>
      </c>
      <c r="K659" s="45">
        <v>47232</v>
      </c>
      <c r="L659" s="30">
        <v>39448</v>
      </c>
      <c r="M659" s="6" t="s">
        <v>4144</v>
      </c>
      <c r="N659" s="90">
        <v>40714</v>
      </c>
      <c r="O659" s="7" t="s">
        <v>4074</v>
      </c>
      <c r="P659" s="30">
        <v>40745</v>
      </c>
      <c r="Q659" s="90"/>
    </row>
    <row r="660" spans="1:17" ht="31.5" x14ac:dyDescent="0.2">
      <c r="A660" s="116">
        <v>226</v>
      </c>
      <c r="B660" s="6" t="s">
        <v>7862</v>
      </c>
      <c r="C660" s="6" t="s">
        <v>1366</v>
      </c>
      <c r="D660" s="7" t="s">
        <v>4577</v>
      </c>
      <c r="E660" s="6" t="s">
        <v>7707</v>
      </c>
      <c r="F660" s="6" t="s">
        <v>4695</v>
      </c>
      <c r="G660" s="6" t="s">
        <v>8549</v>
      </c>
      <c r="H660" s="7" t="s">
        <v>4445</v>
      </c>
      <c r="I660" s="157"/>
      <c r="J660" s="45">
        <v>9308.18</v>
      </c>
      <c r="K660" s="45">
        <v>0</v>
      </c>
      <c r="L660" s="30">
        <v>39934</v>
      </c>
      <c r="M660" s="6" t="s">
        <v>3061</v>
      </c>
      <c r="N660" s="20" t="s">
        <v>2700</v>
      </c>
      <c r="O660" s="7" t="s">
        <v>10254</v>
      </c>
      <c r="P660" s="30">
        <v>40877</v>
      </c>
      <c r="Q660" s="6" t="s">
        <v>1262</v>
      </c>
    </row>
    <row r="661" spans="1:17" ht="42" x14ac:dyDescent="0.2">
      <c r="A661" s="116">
        <v>227</v>
      </c>
      <c r="B661" s="6" t="s">
        <v>1088</v>
      </c>
      <c r="C661" s="20" t="s">
        <v>5019</v>
      </c>
      <c r="D661" s="7" t="s">
        <v>5020</v>
      </c>
      <c r="E661" s="6" t="s">
        <v>3635</v>
      </c>
      <c r="F661" s="163" t="s">
        <v>9536</v>
      </c>
      <c r="G661" s="6" t="s">
        <v>3360</v>
      </c>
      <c r="H661" s="29" t="s">
        <v>5021</v>
      </c>
      <c r="I661" s="157"/>
      <c r="J661" s="45">
        <v>43000</v>
      </c>
      <c r="K661" s="45">
        <v>33419.89</v>
      </c>
      <c r="L661" s="30">
        <v>39448</v>
      </c>
      <c r="M661" s="6"/>
      <c r="N661" s="6"/>
      <c r="O661" s="7" t="s">
        <v>7825</v>
      </c>
      <c r="P661" s="30">
        <v>40927</v>
      </c>
      <c r="Q661" s="90" t="s">
        <v>6158</v>
      </c>
    </row>
    <row r="662" spans="1:17" ht="31.5" x14ac:dyDescent="0.2">
      <c r="A662" s="116">
        <v>228</v>
      </c>
      <c r="B662" s="6" t="s">
        <v>3374</v>
      </c>
      <c r="C662" s="6" t="s">
        <v>534</v>
      </c>
      <c r="D662" s="7" t="s">
        <v>6585</v>
      </c>
      <c r="E662" s="6" t="s">
        <v>7609</v>
      </c>
      <c r="F662" s="6" t="s">
        <v>6847</v>
      </c>
      <c r="G662" s="6" t="s">
        <v>3360</v>
      </c>
      <c r="H662" s="7" t="s">
        <v>6586</v>
      </c>
      <c r="I662" s="157"/>
      <c r="J662" s="45">
        <v>36759.269999999997</v>
      </c>
      <c r="K662" s="45">
        <v>36330.410000000003</v>
      </c>
      <c r="L662" s="7" t="s">
        <v>6848</v>
      </c>
      <c r="M662" s="6"/>
      <c r="N662" s="6"/>
      <c r="O662" s="7" t="s">
        <v>7825</v>
      </c>
      <c r="P662" s="30">
        <v>40927</v>
      </c>
      <c r="Q662" s="6" t="s">
        <v>7681</v>
      </c>
    </row>
    <row r="663" spans="1:17" ht="21" x14ac:dyDescent="0.2">
      <c r="A663" s="116">
        <v>229</v>
      </c>
      <c r="B663" s="6" t="s">
        <v>5115</v>
      </c>
      <c r="C663" s="20" t="s">
        <v>2667</v>
      </c>
      <c r="D663" s="7" t="s">
        <v>7730</v>
      </c>
      <c r="E663" s="6" t="s">
        <v>3635</v>
      </c>
      <c r="F663" s="6" t="s">
        <v>4124</v>
      </c>
      <c r="G663" s="6" t="s">
        <v>3360</v>
      </c>
      <c r="H663" s="29"/>
      <c r="I663" s="157"/>
      <c r="J663" s="45">
        <v>18614.2</v>
      </c>
      <c r="K663" s="45">
        <v>0</v>
      </c>
      <c r="L663" s="30">
        <v>40360</v>
      </c>
      <c r="M663" s="6"/>
      <c r="N663" s="90"/>
      <c r="O663" s="7" t="s">
        <v>2607</v>
      </c>
      <c r="P663" s="30">
        <v>40934</v>
      </c>
      <c r="Q663" s="90" t="s">
        <v>7449</v>
      </c>
    </row>
    <row r="664" spans="1:17" ht="21" x14ac:dyDescent="0.2">
      <c r="A664" s="116">
        <v>230</v>
      </c>
      <c r="B664" s="6" t="s">
        <v>8409</v>
      </c>
      <c r="C664" s="20" t="s">
        <v>9152</v>
      </c>
      <c r="D664" s="7" t="s">
        <v>6398</v>
      </c>
      <c r="E664" s="6" t="s">
        <v>3635</v>
      </c>
      <c r="F664" s="6" t="s">
        <v>4124</v>
      </c>
      <c r="G664" s="6" t="s">
        <v>3360</v>
      </c>
      <c r="H664" s="29"/>
      <c r="I664" s="157"/>
      <c r="J664" s="45">
        <v>1137.43</v>
      </c>
      <c r="K664" s="45">
        <v>0</v>
      </c>
      <c r="L664" s="30">
        <v>39934</v>
      </c>
      <c r="M664" s="6"/>
      <c r="N664" s="6"/>
      <c r="O664" s="7" t="s">
        <v>2607</v>
      </c>
      <c r="P664" s="30">
        <v>40934</v>
      </c>
      <c r="Q664" s="6" t="s">
        <v>6829</v>
      </c>
    </row>
    <row r="665" spans="1:17" ht="21" x14ac:dyDescent="0.2">
      <c r="A665" s="116">
        <v>231</v>
      </c>
      <c r="B665" s="6" t="s">
        <v>6093</v>
      </c>
      <c r="C665" s="20" t="s">
        <v>5501</v>
      </c>
      <c r="D665" s="7"/>
      <c r="E665" s="6" t="s">
        <v>3635</v>
      </c>
      <c r="F665" s="6" t="s">
        <v>4124</v>
      </c>
      <c r="G665" s="6" t="s">
        <v>3360</v>
      </c>
      <c r="H665" s="29" t="s">
        <v>7585</v>
      </c>
      <c r="I665" s="157"/>
      <c r="J665" s="45">
        <v>2010</v>
      </c>
      <c r="K665" s="45">
        <v>0</v>
      </c>
      <c r="L665" s="30">
        <v>39934</v>
      </c>
      <c r="M665" s="6"/>
      <c r="N665" s="6"/>
      <c r="O665" s="7" t="s">
        <v>2607</v>
      </c>
      <c r="P665" s="30">
        <v>40934</v>
      </c>
      <c r="Q665" s="90" t="s">
        <v>9103</v>
      </c>
    </row>
    <row r="666" spans="1:17" ht="21" x14ac:dyDescent="0.2">
      <c r="A666" s="116">
        <v>232</v>
      </c>
      <c r="B666" s="6" t="s">
        <v>7157</v>
      </c>
      <c r="C666" s="20" t="s">
        <v>5501</v>
      </c>
      <c r="D666" s="7"/>
      <c r="E666" s="6" t="s">
        <v>3635</v>
      </c>
      <c r="F666" s="6" t="s">
        <v>4124</v>
      </c>
      <c r="G666" s="6" t="s">
        <v>3360</v>
      </c>
      <c r="H666" s="29" t="s">
        <v>7585</v>
      </c>
      <c r="I666" s="157"/>
      <c r="J666" s="45">
        <v>3225</v>
      </c>
      <c r="K666" s="45">
        <v>0</v>
      </c>
      <c r="L666" s="30">
        <v>39934</v>
      </c>
      <c r="M666" s="6"/>
      <c r="N666" s="6"/>
      <c r="O666" s="7" t="s">
        <v>2607</v>
      </c>
      <c r="P666" s="30">
        <v>40934</v>
      </c>
      <c r="Q666" s="90" t="s">
        <v>4880</v>
      </c>
    </row>
    <row r="667" spans="1:17" ht="21" x14ac:dyDescent="0.2">
      <c r="A667" s="116">
        <v>233</v>
      </c>
      <c r="B667" s="6" t="s">
        <v>3179</v>
      </c>
      <c r="C667" s="20" t="s">
        <v>5501</v>
      </c>
      <c r="D667" s="7" t="s">
        <v>6339</v>
      </c>
      <c r="E667" s="6" t="s">
        <v>3635</v>
      </c>
      <c r="F667" s="6" t="s">
        <v>4124</v>
      </c>
      <c r="G667" s="6" t="s">
        <v>3360</v>
      </c>
      <c r="H667" s="29" t="s">
        <v>7585</v>
      </c>
      <c r="I667" s="157"/>
      <c r="J667" s="45">
        <v>2010</v>
      </c>
      <c r="K667" s="45">
        <v>0</v>
      </c>
      <c r="L667" s="30">
        <v>39934</v>
      </c>
      <c r="M667" s="6"/>
      <c r="N667" s="6"/>
      <c r="O667" s="7" t="s">
        <v>2607</v>
      </c>
      <c r="P667" s="30">
        <v>40934</v>
      </c>
      <c r="Q667" s="90" t="s">
        <v>2634</v>
      </c>
    </row>
    <row r="668" spans="1:17" ht="21" x14ac:dyDescent="0.2">
      <c r="A668" s="116">
        <v>234</v>
      </c>
      <c r="B668" s="6" t="s">
        <v>2033</v>
      </c>
      <c r="C668" s="20" t="s">
        <v>5501</v>
      </c>
      <c r="D668" s="7" t="s">
        <v>6338</v>
      </c>
      <c r="E668" s="6" t="s">
        <v>3635</v>
      </c>
      <c r="F668" s="6" t="s">
        <v>4124</v>
      </c>
      <c r="G668" s="6" t="s">
        <v>3360</v>
      </c>
      <c r="H668" s="29" t="s">
        <v>7585</v>
      </c>
      <c r="I668" s="157"/>
      <c r="J668" s="45">
        <v>3225</v>
      </c>
      <c r="K668" s="45">
        <v>0</v>
      </c>
      <c r="L668" s="30">
        <v>39934</v>
      </c>
      <c r="M668" s="6"/>
      <c r="N668" s="6"/>
      <c r="O668" s="7" t="s">
        <v>2607</v>
      </c>
      <c r="P668" s="30">
        <v>40934</v>
      </c>
      <c r="Q668" s="90" t="s">
        <v>3933</v>
      </c>
    </row>
    <row r="669" spans="1:17" ht="21" x14ac:dyDescent="0.2">
      <c r="A669" s="116">
        <v>235</v>
      </c>
      <c r="B669" s="6" t="s">
        <v>9079</v>
      </c>
      <c r="C669" s="20" t="s">
        <v>3726</v>
      </c>
      <c r="D669" s="7" t="s">
        <v>5819</v>
      </c>
      <c r="E669" s="6" t="s">
        <v>3635</v>
      </c>
      <c r="F669" s="6" t="s">
        <v>4124</v>
      </c>
      <c r="G669" s="6" t="s">
        <v>3360</v>
      </c>
      <c r="H669" s="29" t="s">
        <v>7585</v>
      </c>
      <c r="I669" s="157"/>
      <c r="J669" s="45">
        <v>23025.58</v>
      </c>
      <c r="K669" s="45">
        <v>0</v>
      </c>
      <c r="L669" s="30">
        <v>39934</v>
      </c>
      <c r="M669" s="6"/>
      <c r="N669" s="90"/>
      <c r="O669" s="7" t="s">
        <v>2607</v>
      </c>
      <c r="P669" s="30">
        <v>40934</v>
      </c>
      <c r="Q669" s="90" t="s">
        <v>9625</v>
      </c>
    </row>
    <row r="670" spans="1:17" ht="84" x14ac:dyDescent="0.2">
      <c r="A670" s="116">
        <v>236</v>
      </c>
      <c r="B670" s="6" t="s">
        <v>2532</v>
      </c>
      <c r="C670" s="20" t="s">
        <v>6260</v>
      </c>
      <c r="D670" s="7" t="s">
        <v>6973</v>
      </c>
      <c r="E670" s="6" t="s">
        <v>3635</v>
      </c>
      <c r="F670" s="6" t="s">
        <v>7375</v>
      </c>
      <c r="G670" s="6" t="s">
        <v>3360</v>
      </c>
      <c r="H670" s="29" t="s">
        <v>6246</v>
      </c>
      <c r="I670" s="157"/>
      <c r="J670" s="45">
        <v>10888.26</v>
      </c>
      <c r="K670" s="45">
        <v>0</v>
      </c>
      <c r="L670" s="30">
        <v>39995</v>
      </c>
      <c r="M670" s="6"/>
      <c r="N670" s="6"/>
      <c r="O670" s="7" t="s">
        <v>2607</v>
      </c>
      <c r="P670" s="30">
        <v>40934</v>
      </c>
      <c r="Q670" s="6" t="s">
        <v>10148</v>
      </c>
    </row>
    <row r="671" spans="1:17" ht="21" x14ac:dyDescent="0.2">
      <c r="A671" s="116">
        <v>237</v>
      </c>
      <c r="B671" s="6" t="s">
        <v>22</v>
      </c>
      <c r="C671" s="20" t="s">
        <v>3840</v>
      </c>
      <c r="D671" s="7"/>
      <c r="E671" s="6" t="s">
        <v>3635</v>
      </c>
      <c r="F671" s="6" t="s">
        <v>4124</v>
      </c>
      <c r="G671" s="6" t="s">
        <v>3360</v>
      </c>
      <c r="H671" s="29" t="s">
        <v>8973</v>
      </c>
      <c r="I671" s="157"/>
      <c r="J671" s="45">
        <v>12655.15</v>
      </c>
      <c r="K671" s="45">
        <v>0</v>
      </c>
      <c r="L671" s="30">
        <v>39934</v>
      </c>
      <c r="M671" s="6" t="s">
        <v>4294</v>
      </c>
      <c r="N671" s="90">
        <v>38169</v>
      </c>
      <c r="O671" s="7" t="s">
        <v>2607</v>
      </c>
      <c r="P671" s="30">
        <v>40934</v>
      </c>
      <c r="Q671" s="6" t="s">
        <v>3129</v>
      </c>
    </row>
    <row r="672" spans="1:17" ht="31.5" x14ac:dyDescent="0.2">
      <c r="A672" s="116">
        <v>238</v>
      </c>
      <c r="B672" s="6" t="s">
        <v>9696</v>
      </c>
      <c r="C672" s="20" t="s">
        <v>8967</v>
      </c>
      <c r="D672" s="7" t="s">
        <v>5732</v>
      </c>
      <c r="E672" s="6" t="s">
        <v>3635</v>
      </c>
      <c r="F672" s="6" t="s">
        <v>4124</v>
      </c>
      <c r="G672" s="6" t="s">
        <v>3360</v>
      </c>
      <c r="H672" s="29" t="s">
        <v>3841</v>
      </c>
      <c r="I672" s="157"/>
      <c r="J672" s="45">
        <v>17235.91</v>
      </c>
      <c r="K672" s="45">
        <v>0</v>
      </c>
      <c r="L672" s="30">
        <v>40360</v>
      </c>
      <c r="M672" s="6" t="s">
        <v>4294</v>
      </c>
      <c r="N672" s="90">
        <v>38169</v>
      </c>
      <c r="O672" s="7" t="s">
        <v>2607</v>
      </c>
      <c r="P672" s="30">
        <v>40934</v>
      </c>
      <c r="Q672" s="6" t="s">
        <v>6434</v>
      </c>
    </row>
    <row r="673" spans="1:17" ht="31.5" x14ac:dyDescent="0.2">
      <c r="A673" s="116">
        <v>239</v>
      </c>
      <c r="B673" s="6" t="s">
        <v>9697</v>
      </c>
      <c r="C673" s="20" t="s">
        <v>2248</v>
      </c>
      <c r="D673" s="7" t="s">
        <v>5453</v>
      </c>
      <c r="E673" s="6" t="s">
        <v>3635</v>
      </c>
      <c r="F673" s="6" t="s">
        <v>4124</v>
      </c>
      <c r="G673" s="6" t="s">
        <v>3360</v>
      </c>
      <c r="H673" s="29" t="s">
        <v>7602</v>
      </c>
      <c r="I673" s="157"/>
      <c r="J673" s="45">
        <v>31792.09</v>
      </c>
      <c r="K673" s="45">
        <v>0</v>
      </c>
      <c r="L673" s="30">
        <v>39934</v>
      </c>
      <c r="M673" s="6" t="s">
        <v>4294</v>
      </c>
      <c r="N673" s="90">
        <v>38169</v>
      </c>
      <c r="O673" s="7" t="s">
        <v>2607</v>
      </c>
      <c r="P673" s="30">
        <v>40934</v>
      </c>
      <c r="Q673" s="6" t="s">
        <v>6133</v>
      </c>
    </row>
    <row r="674" spans="1:17" ht="21" x14ac:dyDescent="0.2">
      <c r="A674" s="116">
        <v>240</v>
      </c>
      <c r="B674" s="6" t="s">
        <v>2854</v>
      </c>
      <c r="C674" s="6" t="s">
        <v>8275</v>
      </c>
      <c r="D674" s="7" t="s">
        <v>8223</v>
      </c>
      <c r="E674" s="6" t="s">
        <v>3635</v>
      </c>
      <c r="F674" s="6" t="s">
        <v>6376</v>
      </c>
      <c r="G674" s="6" t="s">
        <v>3360</v>
      </c>
      <c r="H674" s="7" t="s">
        <v>8224</v>
      </c>
      <c r="I674" s="157"/>
      <c r="J674" s="45">
        <v>2000</v>
      </c>
      <c r="K674" s="45">
        <v>583.04999999999995</v>
      </c>
      <c r="L674" s="30">
        <v>40360</v>
      </c>
      <c r="M674" s="158"/>
      <c r="N674" s="158"/>
      <c r="O674" s="7" t="s">
        <v>2607</v>
      </c>
      <c r="P674" s="30">
        <v>40934</v>
      </c>
      <c r="Q674" s="6" t="s">
        <v>1856</v>
      </c>
    </row>
    <row r="675" spans="1:17" ht="21" x14ac:dyDescent="0.2">
      <c r="A675" s="116">
        <v>241</v>
      </c>
      <c r="B675" s="6" t="s">
        <v>4569</v>
      </c>
      <c r="C675" s="20" t="s">
        <v>10214</v>
      </c>
      <c r="D675" s="7" t="s">
        <v>9013</v>
      </c>
      <c r="E675" s="6" t="s">
        <v>3635</v>
      </c>
      <c r="F675" s="6" t="s">
        <v>6376</v>
      </c>
      <c r="G675" s="6" t="s">
        <v>3360</v>
      </c>
      <c r="H675" s="29" t="s">
        <v>7585</v>
      </c>
      <c r="I675" s="157"/>
      <c r="J675" s="45">
        <v>300</v>
      </c>
      <c r="K675" s="45">
        <v>0</v>
      </c>
      <c r="L675" s="30">
        <v>39995</v>
      </c>
      <c r="M675" s="6"/>
      <c r="N675" s="6"/>
      <c r="O675" s="7" t="s">
        <v>2607</v>
      </c>
      <c r="P675" s="30">
        <v>40934</v>
      </c>
      <c r="Q675" s="90" t="s">
        <v>4206</v>
      </c>
    </row>
    <row r="676" spans="1:17" ht="21" x14ac:dyDescent="0.2">
      <c r="A676" s="116">
        <v>242</v>
      </c>
      <c r="B676" s="6" t="s">
        <v>7147</v>
      </c>
      <c r="C676" s="20" t="s">
        <v>5226</v>
      </c>
      <c r="D676" s="7" t="s">
        <v>7162</v>
      </c>
      <c r="E676" s="6" t="s">
        <v>3635</v>
      </c>
      <c r="F676" s="6" t="s">
        <v>6376</v>
      </c>
      <c r="G676" s="6" t="s">
        <v>3360</v>
      </c>
      <c r="H676" s="29" t="s">
        <v>1368</v>
      </c>
      <c r="I676" s="157"/>
      <c r="J676" s="45">
        <v>9050</v>
      </c>
      <c r="K676" s="45">
        <v>0</v>
      </c>
      <c r="L676" s="30">
        <v>39995</v>
      </c>
      <c r="M676" s="6"/>
      <c r="N676" s="6"/>
      <c r="O676" s="7" t="s">
        <v>2607</v>
      </c>
      <c r="P676" s="30">
        <v>40934</v>
      </c>
      <c r="Q676" s="90" t="s">
        <v>7195</v>
      </c>
    </row>
    <row r="677" spans="1:17" ht="21" x14ac:dyDescent="0.2">
      <c r="A677" s="116">
        <v>243</v>
      </c>
      <c r="B677" s="6" t="s">
        <v>1108</v>
      </c>
      <c r="C677" s="20" t="s">
        <v>7671</v>
      </c>
      <c r="D677" s="7"/>
      <c r="E677" s="6" t="s">
        <v>3635</v>
      </c>
      <c r="F677" s="6" t="s">
        <v>4124</v>
      </c>
      <c r="G677" s="6" t="s">
        <v>3360</v>
      </c>
      <c r="H677" s="29" t="s">
        <v>1376</v>
      </c>
      <c r="I677" s="157"/>
      <c r="J677" s="45">
        <v>31406.39</v>
      </c>
      <c r="K677" s="45">
        <v>0</v>
      </c>
      <c r="L677" s="30">
        <v>39934</v>
      </c>
      <c r="M677" s="6"/>
      <c r="N677" s="6"/>
      <c r="O677" s="7" t="s">
        <v>2607</v>
      </c>
      <c r="P677" s="30">
        <v>40934</v>
      </c>
      <c r="Q677" s="6" t="s">
        <v>1789</v>
      </c>
    </row>
    <row r="678" spans="1:17" ht="31.5" x14ac:dyDescent="0.2">
      <c r="A678" s="116">
        <v>244</v>
      </c>
      <c r="B678" s="6" t="s">
        <v>6210</v>
      </c>
      <c r="C678" s="20" t="s">
        <v>7382</v>
      </c>
      <c r="D678" s="7" t="s">
        <v>4064</v>
      </c>
      <c r="E678" s="6" t="s">
        <v>3635</v>
      </c>
      <c r="F678" s="6" t="s">
        <v>4124</v>
      </c>
      <c r="G678" s="6" t="s">
        <v>3360</v>
      </c>
      <c r="H678" s="29" t="s">
        <v>10140</v>
      </c>
      <c r="I678" s="157"/>
      <c r="J678" s="45">
        <v>13650</v>
      </c>
      <c r="K678" s="45">
        <v>0</v>
      </c>
      <c r="L678" s="30">
        <v>39934</v>
      </c>
      <c r="M678" s="6" t="s">
        <v>4294</v>
      </c>
      <c r="N678" s="90">
        <v>38169</v>
      </c>
      <c r="O678" s="7" t="s">
        <v>2607</v>
      </c>
      <c r="P678" s="30">
        <v>40934</v>
      </c>
      <c r="Q678" s="6" t="s">
        <v>136</v>
      </c>
    </row>
    <row r="679" spans="1:17" ht="21" x14ac:dyDescent="0.2">
      <c r="A679" s="116">
        <v>245</v>
      </c>
      <c r="B679" s="6" t="s">
        <v>6542</v>
      </c>
      <c r="C679" s="20" t="s">
        <v>8277</v>
      </c>
      <c r="D679" s="7"/>
      <c r="E679" s="6" t="s">
        <v>3635</v>
      </c>
      <c r="F679" s="6" t="s">
        <v>4124</v>
      </c>
      <c r="G679" s="6" t="s">
        <v>3360</v>
      </c>
      <c r="H679" s="29"/>
      <c r="I679" s="157"/>
      <c r="J679" s="45">
        <v>1750</v>
      </c>
      <c r="K679" s="45">
        <v>0</v>
      </c>
      <c r="L679" s="30">
        <v>40360</v>
      </c>
      <c r="M679" s="6"/>
      <c r="N679" s="6"/>
      <c r="O679" s="7" t="s">
        <v>2607</v>
      </c>
      <c r="P679" s="30">
        <v>40934</v>
      </c>
      <c r="Q679" s="6" t="s">
        <v>8643</v>
      </c>
    </row>
    <row r="680" spans="1:17" ht="42" x14ac:dyDescent="0.2">
      <c r="A680" s="116">
        <v>246</v>
      </c>
      <c r="B680" s="6" t="s">
        <v>1141</v>
      </c>
      <c r="C680" s="6" t="s">
        <v>2893</v>
      </c>
      <c r="D680" s="7" t="s">
        <v>6992</v>
      </c>
      <c r="E680" s="6" t="s">
        <v>2759</v>
      </c>
      <c r="F680" s="6" t="s">
        <v>3665</v>
      </c>
      <c r="G680" s="6" t="s">
        <v>8549</v>
      </c>
      <c r="H680" s="7">
        <v>1981</v>
      </c>
      <c r="I680" s="157"/>
      <c r="J680" s="45">
        <v>116435.52</v>
      </c>
      <c r="K680" s="45">
        <v>0</v>
      </c>
      <c r="L680" s="30">
        <v>39814</v>
      </c>
      <c r="M680" s="6" t="s">
        <v>3369</v>
      </c>
      <c r="N680" s="20" t="s">
        <v>7144</v>
      </c>
      <c r="O680" s="7" t="s">
        <v>3422</v>
      </c>
      <c r="P680" s="30">
        <v>40981</v>
      </c>
      <c r="Q680" s="6" t="s">
        <v>1603</v>
      </c>
    </row>
    <row r="681" spans="1:17" ht="21" x14ac:dyDescent="0.2">
      <c r="A681" s="116">
        <v>247</v>
      </c>
      <c r="B681" s="6" t="s">
        <v>6571</v>
      </c>
      <c r="C681" s="6" t="s">
        <v>3183</v>
      </c>
      <c r="D681" s="7"/>
      <c r="E681" s="6" t="s">
        <v>3635</v>
      </c>
      <c r="F681" s="6" t="s">
        <v>3827</v>
      </c>
      <c r="G681" s="6" t="s">
        <v>3360</v>
      </c>
      <c r="H681" s="7"/>
      <c r="I681" s="157"/>
      <c r="J681" s="45">
        <v>280824</v>
      </c>
      <c r="K681" s="45">
        <v>215298.4</v>
      </c>
      <c r="L681" s="30">
        <v>40969</v>
      </c>
      <c r="M681" s="6" t="s">
        <v>3927</v>
      </c>
      <c r="N681" s="90">
        <v>40979</v>
      </c>
      <c r="O681" s="144" t="s">
        <v>626</v>
      </c>
      <c r="P681" s="162">
        <v>40979</v>
      </c>
      <c r="Q681" s="6" t="s">
        <v>9097</v>
      </c>
    </row>
    <row r="682" spans="1:17" ht="42" x14ac:dyDescent="0.2">
      <c r="A682" s="116">
        <v>248</v>
      </c>
      <c r="B682" s="6" t="s">
        <v>3613</v>
      </c>
      <c r="C682" s="20" t="s">
        <v>2071</v>
      </c>
      <c r="D682" s="7" t="s">
        <v>6201</v>
      </c>
      <c r="E682" s="6" t="s">
        <v>7609</v>
      </c>
      <c r="F682" s="163" t="s">
        <v>9337</v>
      </c>
      <c r="G682" s="6" t="s">
        <v>3360</v>
      </c>
      <c r="H682" s="29"/>
      <c r="I682" s="157"/>
      <c r="J682" s="45">
        <v>8602.85</v>
      </c>
      <c r="K682" s="45">
        <v>0</v>
      </c>
      <c r="L682" s="30">
        <v>39448</v>
      </c>
      <c r="M682" s="6" t="s">
        <v>2705</v>
      </c>
      <c r="N682" s="6" t="s">
        <v>96</v>
      </c>
      <c r="O682" s="7" t="s">
        <v>7825</v>
      </c>
      <c r="P682" s="30">
        <v>40927</v>
      </c>
      <c r="Q682" s="90" t="s">
        <v>674</v>
      </c>
    </row>
    <row r="683" spans="1:17" ht="52.5" x14ac:dyDescent="0.2">
      <c r="A683" s="116">
        <v>249</v>
      </c>
      <c r="B683" s="6" t="s">
        <v>23</v>
      </c>
      <c r="C683" s="20" t="s">
        <v>8906</v>
      </c>
      <c r="D683" s="7" t="s">
        <v>7126</v>
      </c>
      <c r="E683" s="6" t="s">
        <v>7609</v>
      </c>
      <c r="F683" s="163" t="s">
        <v>9337</v>
      </c>
      <c r="G683" s="6" t="s">
        <v>3360</v>
      </c>
      <c r="H683" s="29"/>
      <c r="I683" s="157"/>
      <c r="J683" s="45">
        <v>31000</v>
      </c>
      <c r="K683" s="45">
        <v>2357.5</v>
      </c>
      <c r="L683" s="30">
        <v>39448</v>
      </c>
      <c r="M683" s="6"/>
      <c r="N683" s="6"/>
      <c r="O683" s="7" t="s">
        <v>7825</v>
      </c>
      <c r="P683" s="30">
        <v>40927</v>
      </c>
      <c r="Q683" s="6" t="s">
        <v>9695</v>
      </c>
    </row>
    <row r="684" spans="1:17" ht="21" x14ac:dyDescent="0.2">
      <c r="A684" s="116">
        <v>250</v>
      </c>
      <c r="B684" s="6" t="s">
        <v>9726</v>
      </c>
      <c r="C684" s="6" t="s">
        <v>9727</v>
      </c>
      <c r="D684" s="7"/>
      <c r="E684" s="6" t="s">
        <v>2759</v>
      </c>
      <c r="F684" s="6"/>
      <c r="G684" s="6" t="s">
        <v>8549</v>
      </c>
      <c r="H684" s="7"/>
      <c r="I684" s="157"/>
      <c r="J684" s="45">
        <v>47400</v>
      </c>
      <c r="K684" s="45">
        <v>45820</v>
      </c>
      <c r="L684" s="30">
        <v>40544</v>
      </c>
      <c r="M684" s="6" t="s">
        <v>1492</v>
      </c>
      <c r="N684" s="90">
        <v>40364</v>
      </c>
      <c r="O684" s="768" t="s">
        <v>9024</v>
      </c>
      <c r="P684" s="782"/>
      <c r="Q684" s="6"/>
    </row>
    <row r="685" spans="1:17" x14ac:dyDescent="0.2">
      <c r="A685" s="116">
        <v>251</v>
      </c>
      <c r="B685" s="6" t="s">
        <v>4415</v>
      </c>
      <c r="C685" s="6" t="s">
        <v>5468</v>
      </c>
      <c r="D685" s="7"/>
      <c r="E685" s="6" t="s">
        <v>8271</v>
      </c>
      <c r="F685" s="6"/>
      <c r="G685" s="6" t="s">
        <v>8549</v>
      </c>
      <c r="H685" s="7"/>
      <c r="I685" s="157"/>
      <c r="J685" s="45">
        <v>70413</v>
      </c>
      <c r="K685" s="45">
        <v>66281.63</v>
      </c>
      <c r="L685" s="30">
        <v>40544</v>
      </c>
      <c r="M685" s="6" t="s">
        <v>1492</v>
      </c>
      <c r="N685" s="90">
        <v>40374</v>
      </c>
      <c r="O685" s="768" t="s">
        <v>9534</v>
      </c>
      <c r="P685" s="782"/>
      <c r="Q685" s="6" t="s">
        <v>8948</v>
      </c>
    </row>
    <row r="686" spans="1:17" ht="52.5" x14ac:dyDescent="0.2">
      <c r="A686" s="116">
        <v>252</v>
      </c>
      <c r="B686" s="6" t="s">
        <v>9861</v>
      </c>
      <c r="C686" s="6" t="s">
        <v>9862</v>
      </c>
      <c r="D686" s="7" t="s">
        <v>1525</v>
      </c>
      <c r="E686" s="6" t="s">
        <v>7609</v>
      </c>
      <c r="F686" s="6" t="s">
        <v>5865</v>
      </c>
      <c r="G686" s="6" t="s">
        <v>3360</v>
      </c>
      <c r="H686" s="7" t="s">
        <v>2534</v>
      </c>
      <c r="I686" s="157"/>
      <c r="J686" s="45">
        <v>33706.75</v>
      </c>
      <c r="K686" s="45">
        <v>0</v>
      </c>
      <c r="L686" s="30">
        <v>39934</v>
      </c>
      <c r="M686" s="6"/>
      <c r="N686" s="6"/>
      <c r="O686" s="7" t="s">
        <v>10293</v>
      </c>
      <c r="P686" s="30">
        <v>41033</v>
      </c>
      <c r="Q686" s="6" t="s">
        <v>8325</v>
      </c>
    </row>
    <row r="687" spans="1:17" ht="42" x14ac:dyDescent="0.2">
      <c r="A687" s="116">
        <v>253</v>
      </c>
      <c r="B687" s="6" t="s">
        <v>3968</v>
      </c>
      <c r="C687" s="6" t="s">
        <v>4895</v>
      </c>
      <c r="D687" s="7" t="s">
        <v>2720</v>
      </c>
      <c r="E687" s="6" t="s">
        <v>7609</v>
      </c>
      <c r="F687" s="6" t="s">
        <v>5865</v>
      </c>
      <c r="G687" s="6" t="s">
        <v>3360</v>
      </c>
      <c r="H687" s="7" t="s">
        <v>2534</v>
      </c>
      <c r="I687" s="157"/>
      <c r="J687" s="45">
        <v>23435.86</v>
      </c>
      <c r="K687" s="45">
        <v>0</v>
      </c>
      <c r="L687" s="30">
        <v>39934</v>
      </c>
      <c r="M687" s="6"/>
      <c r="N687" s="6"/>
      <c r="O687" s="7" t="s">
        <v>10293</v>
      </c>
      <c r="P687" s="30">
        <v>41033</v>
      </c>
      <c r="Q687" s="6" t="s">
        <v>7008</v>
      </c>
    </row>
    <row r="688" spans="1:17" ht="21" x14ac:dyDescent="0.2">
      <c r="A688" s="116">
        <v>254</v>
      </c>
      <c r="B688" s="6" t="s">
        <v>7009</v>
      </c>
      <c r="C688" s="20" t="s">
        <v>7490</v>
      </c>
      <c r="D688" s="7"/>
      <c r="E688" s="6" t="s">
        <v>3635</v>
      </c>
      <c r="F688" s="6" t="s">
        <v>2892</v>
      </c>
      <c r="G688" s="6" t="s">
        <v>3360</v>
      </c>
      <c r="H688" s="29" t="s">
        <v>1348</v>
      </c>
      <c r="I688" s="157"/>
      <c r="J688" s="45">
        <v>12496.11</v>
      </c>
      <c r="K688" s="45">
        <v>0</v>
      </c>
      <c r="L688" s="30">
        <v>39934</v>
      </c>
      <c r="M688" s="6" t="s">
        <v>2705</v>
      </c>
      <c r="N688" s="6" t="s">
        <v>96</v>
      </c>
      <c r="O688" s="7"/>
      <c r="P688" s="7"/>
      <c r="Q688" s="6" t="s">
        <v>9653</v>
      </c>
    </row>
    <row r="689" spans="1:17" ht="42" x14ac:dyDescent="0.2">
      <c r="A689" s="116">
        <v>255</v>
      </c>
      <c r="B689" s="6" t="s">
        <v>1600</v>
      </c>
      <c r="C689" s="20" t="s">
        <v>4418</v>
      </c>
      <c r="D689" s="7"/>
      <c r="E689" s="6" t="s">
        <v>1497</v>
      </c>
      <c r="F689" s="6" t="s">
        <v>9374</v>
      </c>
      <c r="G689" s="6" t="s">
        <v>6349</v>
      </c>
      <c r="H689" s="29" t="s">
        <v>3851</v>
      </c>
      <c r="I689" s="157"/>
      <c r="J689" s="45">
        <v>4895</v>
      </c>
      <c r="K689" s="45">
        <v>0</v>
      </c>
      <c r="L689" s="30">
        <v>39264</v>
      </c>
      <c r="M689" s="6"/>
      <c r="N689" s="6"/>
      <c r="O689" s="7" t="s">
        <v>9390</v>
      </c>
      <c r="P689" s="30">
        <v>41052</v>
      </c>
      <c r="Q689" s="20" t="s">
        <v>9029</v>
      </c>
    </row>
    <row r="690" spans="1:17" ht="42" x14ac:dyDescent="0.2">
      <c r="A690" s="116">
        <v>256</v>
      </c>
      <c r="B690" s="6" t="s">
        <v>4639</v>
      </c>
      <c r="C690" s="20" t="s">
        <v>2019</v>
      </c>
      <c r="D690" s="7" t="s">
        <v>2020</v>
      </c>
      <c r="E690" s="6" t="s">
        <v>1497</v>
      </c>
      <c r="F690" s="6" t="s">
        <v>9374</v>
      </c>
      <c r="G690" s="6" t="s">
        <v>6349</v>
      </c>
      <c r="H690" s="29" t="s">
        <v>3851</v>
      </c>
      <c r="I690" s="157"/>
      <c r="J690" s="45">
        <v>1491.75</v>
      </c>
      <c r="K690" s="45">
        <v>0</v>
      </c>
      <c r="L690" s="30">
        <v>39264</v>
      </c>
      <c r="M690" s="6"/>
      <c r="N690" s="6"/>
      <c r="O690" s="7" t="s">
        <v>9390</v>
      </c>
      <c r="P690" s="30">
        <v>41052</v>
      </c>
      <c r="Q690" s="20" t="s">
        <v>9029</v>
      </c>
    </row>
    <row r="691" spans="1:17" ht="31.5" x14ac:dyDescent="0.2">
      <c r="A691" s="116">
        <v>257</v>
      </c>
      <c r="B691" s="6" t="s">
        <v>2813</v>
      </c>
      <c r="C691" s="20" t="s">
        <v>6053</v>
      </c>
      <c r="D691" s="7" t="s">
        <v>2095</v>
      </c>
      <c r="E691" s="6" t="s">
        <v>7539</v>
      </c>
      <c r="F691" s="6" t="s">
        <v>5075</v>
      </c>
      <c r="G691" s="6" t="s">
        <v>3360</v>
      </c>
      <c r="H691" s="29" t="s">
        <v>4246</v>
      </c>
      <c r="I691" s="157"/>
      <c r="J691" s="45">
        <v>21822.03</v>
      </c>
      <c r="K691" s="45">
        <v>0</v>
      </c>
      <c r="L691" s="30">
        <v>40179</v>
      </c>
      <c r="M691" s="6" t="s">
        <v>9264</v>
      </c>
      <c r="N691" s="90">
        <v>38940</v>
      </c>
      <c r="O691" s="7" t="s">
        <v>8949</v>
      </c>
      <c r="P691" s="30">
        <v>41172</v>
      </c>
      <c r="Q691" s="90" t="s">
        <v>7442</v>
      </c>
    </row>
    <row r="692" spans="1:17" ht="31.5" x14ac:dyDescent="0.2">
      <c r="A692" s="116">
        <v>258</v>
      </c>
      <c r="B692" s="6" t="s">
        <v>3018</v>
      </c>
      <c r="C692" s="20" t="s">
        <v>6053</v>
      </c>
      <c r="D692" s="7" t="s">
        <v>1809</v>
      </c>
      <c r="E692" s="6" t="s">
        <v>7539</v>
      </c>
      <c r="F692" s="6" t="s">
        <v>5075</v>
      </c>
      <c r="G692" s="6" t="s">
        <v>3360</v>
      </c>
      <c r="H692" s="29" t="s">
        <v>5939</v>
      </c>
      <c r="I692" s="157"/>
      <c r="J692" s="45">
        <v>12575</v>
      </c>
      <c r="K692" s="45">
        <v>0</v>
      </c>
      <c r="L692" s="30">
        <v>40179</v>
      </c>
      <c r="M692" s="6" t="s">
        <v>3064</v>
      </c>
      <c r="N692" s="90">
        <v>38169</v>
      </c>
      <c r="O692" s="7" t="s">
        <v>8949</v>
      </c>
      <c r="P692" s="30">
        <v>41172</v>
      </c>
      <c r="Q692" s="90" t="s">
        <v>8661</v>
      </c>
    </row>
    <row r="693" spans="1:17" ht="21" x14ac:dyDescent="0.2">
      <c r="A693" s="116">
        <v>259</v>
      </c>
      <c r="B693" s="6" t="s">
        <v>8093</v>
      </c>
      <c r="C693" s="6" t="s">
        <v>6518</v>
      </c>
      <c r="D693" s="7"/>
      <c r="E693" s="6" t="s">
        <v>7929</v>
      </c>
      <c r="F693" s="6"/>
      <c r="G693" s="6" t="s">
        <v>8549</v>
      </c>
      <c r="H693" s="7" t="s">
        <v>6647</v>
      </c>
      <c r="I693" s="157"/>
      <c r="J693" s="45">
        <v>14378.37</v>
      </c>
      <c r="K693" s="45">
        <v>0</v>
      </c>
      <c r="L693" s="30">
        <v>39814</v>
      </c>
      <c r="M693" s="6"/>
      <c r="N693" s="20"/>
      <c r="O693" s="7" t="s">
        <v>9550</v>
      </c>
      <c r="P693" s="7"/>
      <c r="Q693" s="6" t="s">
        <v>2611</v>
      </c>
    </row>
    <row r="694" spans="1:17" ht="21" x14ac:dyDescent="0.2">
      <c r="A694" s="116">
        <v>260</v>
      </c>
      <c r="B694" s="6" t="s">
        <v>7448</v>
      </c>
      <c r="C694" s="20" t="s">
        <v>9816</v>
      </c>
      <c r="D694" s="7" t="s">
        <v>1638</v>
      </c>
      <c r="E694" s="6" t="s">
        <v>3635</v>
      </c>
      <c r="F694" s="6" t="s">
        <v>1476</v>
      </c>
      <c r="G694" s="6" t="s">
        <v>3360</v>
      </c>
      <c r="H694" s="29" t="s">
        <v>1505</v>
      </c>
      <c r="I694" s="157"/>
      <c r="J694" s="45">
        <v>7801.07</v>
      </c>
      <c r="K694" s="45">
        <v>0</v>
      </c>
      <c r="L694" s="30">
        <v>39448</v>
      </c>
      <c r="M694" s="6"/>
      <c r="N694" s="158"/>
      <c r="O694" s="144" t="s">
        <v>9042</v>
      </c>
      <c r="P694" s="162">
        <v>41201</v>
      </c>
      <c r="Q694" s="6" t="s">
        <v>4573</v>
      </c>
    </row>
    <row r="695" spans="1:17" ht="21" x14ac:dyDescent="0.2">
      <c r="A695" s="116">
        <v>261</v>
      </c>
      <c r="B695" s="6" t="s">
        <v>7954</v>
      </c>
      <c r="C695" s="20" t="s">
        <v>9816</v>
      </c>
      <c r="D695" s="7" t="s">
        <v>5671</v>
      </c>
      <c r="E695" s="6" t="s">
        <v>3635</v>
      </c>
      <c r="F695" s="6" t="s">
        <v>1476</v>
      </c>
      <c r="G695" s="6" t="s">
        <v>3360</v>
      </c>
      <c r="H695" s="29" t="s">
        <v>1505</v>
      </c>
      <c r="I695" s="157"/>
      <c r="J695" s="45">
        <v>7801.07</v>
      </c>
      <c r="K695" s="45">
        <v>0</v>
      </c>
      <c r="L695" s="30">
        <v>39448</v>
      </c>
      <c r="M695" s="6"/>
      <c r="N695" s="158"/>
      <c r="O695" s="144" t="s">
        <v>9042</v>
      </c>
      <c r="P695" s="162">
        <v>41201</v>
      </c>
      <c r="Q695" s="6" t="s">
        <v>1067</v>
      </c>
    </row>
    <row r="696" spans="1:17" ht="42" x14ac:dyDescent="0.2">
      <c r="A696" s="116">
        <v>262</v>
      </c>
      <c r="B696" s="6" t="s">
        <v>8602</v>
      </c>
      <c r="C696" s="20" t="s">
        <v>4118</v>
      </c>
      <c r="D696" s="7" t="s">
        <v>9395</v>
      </c>
      <c r="E696" s="6" t="s">
        <v>3635</v>
      </c>
      <c r="F696" s="6" t="s">
        <v>1476</v>
      </c>
      <c r="G696" s="6" t="s">
        <v>3360</v>
      </c>
      <c r="H696" s="29" t="s">
        <v>4588</v>
      </c>
      <c r="I696" s="157"/>
      <c r="J696" s="45">
        <v>5064.57</v>
      </c>
      <c r="K696" s="45">
        <v>0</v>
      </c>
      <c r="L696" s="30">
        <v>39448</v>
      </c>
      <c r="M696" s="6"/>
      <c r="N696" s="158"/>
      <c r="O696" s="144" t="s">
        <v>9042</v>
      </c>
      <c r="P696" s="162">
        <v>41201</v>
      </c>
      <c r="Q696" s="6" t="s">
        <v>8662</v>
      </c>
    </row>
    <row r="697" spans="1:17" ht="52.5" x14ac:dyDescent="0.2">
      <c r="A697" s="116">
        <v>263</v>
      </c>
      <c r="B697" s="6" t="s">
        <v>5117</v>
      </c>
      <c r="C697" s="20" t="s">
        <v>4118</v>
      </c>
      <c r="D697" s="7" t="s">
        <v>6062</v>
      </c>
      <c r="E697" s="6" t="s">
        <v>3635</v>
      </c>
      <c r="F697" s="6" t="s">
        <v>1476</v>
      </c>
      <c r="G697" s="6" t="s">
        <v>3360</v>
      </c>
      <c r="H697" s="29" t="s">
        <v>4588</v>
      </c>
      <c r="I697" s="157"/>
      <c r="J697" s="45">
        <v>5064.57</v>
      </c>
      <c r="K697" s="45">
        <v>0</v>
      </c>
      <c r="L697" s="30">
        <v>39448</v>
      </c>
      <c r="M697" s="6"/>
      <c r="N697" s="158"/>
      <c r="O697" s="144" t="s">
        <v>9042</v>
      </c>
      <c r="P697" s="162">
        <v>41201</v>
      </c>
      <c r="Q697" s="6" t="s">
        <v>5223</v>
      </c>
    </row>
    <row r="698" spans="1:17" ht="52.5" x14ac:dyDescent="0.2">
      <c r="A698" s="116">
        <v>264</v>
      </c>
      <c r="B698" s="6" t="s">
        <v>1615</v>
      </c>
      <c r="C698" s="20" t="s">
        <v>4118</v>
      </c>
      <c r="D698" s="7" t="s">
        <v>8080</v>
      </c>
      <c r="E698" s="6" t="s">
        <v>3635</v>
      </c>
      <c r="F698" s="6" t="s">
        <v>1476</v>
      </c>
      <c r="G698" s="6" t="s">
        <v>3360</v>
      </c>
      <c r="H698" s="29" t="s">
        <v>4588</v>
      </c>
      <c r="I698" s="157"/>
      <c r="J698" s="45">
        <v>5064.57</v>
      </c>
      <c r="K698" s="45">
        <v>0</v>
      </c>
      <c r="L698" s="30">
        <v>39448</v>
      </c>
      <c r="M698" s="6"/>
      <c r="N698" s="158"/>
      <c r="O698" s="144" t="s">
        <v>9042</v>
      </c>
      <c r="P698" s="162">
        <v>41201</v>
      </c>
      <c r="Q698" s="6" t="s">
        <v>4776</v>
      </c>
    </row>
    <row r="699" spans="1:17" ht="42" x14ac:dyDescent="0.2">
      <c r="A699" s="116">
        <v>265</v>
      </c>
      <c r="B699" s="6" t="s">
        <v>6014</v>
      </c>
      <c r="C699" s="20" t="s">
        <v>4118</v>
      </c>
      <c r="D699" s="7" t="s">
        <v>9279</v>
      </c>
      <c r="E699" s="6" t="s">
        <v>3635</v>
      </c>
      <c r="F699" s="6" t="s">
        <v>1476</v>
      </c>
      <c r="G699" s="6" t="s">
        <v>3360</v>
      </c>
      <c r="H699" s="29" t="s">
        <v>4588</v>
      </c>
      <c r="I699" s="157"/>
      <c r="J699" s="45">
        <v>5064.57</v>
      </c>
      <c r="K699" s="45">
        <v>0</v>
      </c>
      <c r="L699" s="30">
        <v>39448</v>
      </c>
      <c r="M699" s="6"/>
      <c r="N699" s="158"/>
      <c r="O699" s="144" t="s">
        <v>9042</v>
      </c>
      <c r="P699" s="162">
        <v>41201</v>
      </c>
      <c r="Q699" s="6" t="s">
        <v>7018</v>
      </c>
    </row>
    <row r="700" spans="1:17" ht="52.5" x14ac:dyDescent="0.2">
      <c r="A700" s="116">
        <v>266</v>
      </c>
      <c r="B700" s="6" t="s">
        <v>6015</v>
      </c>
      <c r="C700" s="20" t="s">
        <v>4118</v>
      </c>
      <c r="D700" s="7" t="s">
        <v>1574</v>
      </c>
      <c r="E700" s="6" t="s">
        <v>3635</v>
      </c>
      <c r="F700" s="6" t="s">
        <v>1476</v>
      </c>
      <c r="G700" s="6" t="s">
        <v>3360</v>
      </c>
      <c r="H700" s="29" t="s">
        <v>4588</v>
      </c>
      <c r="I700" s="157"/>
      <c r="J700" s="45">
        <v>5064.57</v>
      </c>
      <c r="K700" s="45">
        <v>0</v>
      </c>
      <c r="L700" s="30">
        <v>39448</v>
      </c>
      <c r="M700" s="6"/>
      <c r="N700" s="158"/>
      <c r="O700" s="144" t="s">
        <v>9042</v>
      </c>
      <c r="P700" s="162">
        <v>41201</v>
      </c>
      <c r="Q700" s="6" t="s">
        <v>1610</v>
      </c>
    </row>
    <row r="701" spans="1:17" ht="31.5" x14ac:dyDescent="0.2">
      <c r="A701" s="116">
        <v>267</v>
      </c>
      <c r="B701" s="6" t="s">
        <v>9814</v>
      </c>
      <c r="C701" s="20" t="s">
        <v>5007</v>
      </c>
      <c r="D701" s="7" t="s">
        <v>6562</v>
      </c>
      <c r="E701" s="6" t="s">
        <v>3635</v>
      </c>
      <c r="F701" s="6" t="s">
        <v>1476</v>
      </c>
      <c r="G701" s="6" t="s">
        <v>3360</v>
      </c>
      <c r="H701" s="29" t="s">
        <v>8595</v>
      </c>
      <c r="I701" s="157"/>
      <c r="J701" s="45">
        <v>12406.05</v>
      </c>
      <c r="K701" s="45">
        <v>0</v>
      </c>
      <c r="L701" s="30">
        <v>39448</v>
      </c>
      <c r="M701" s="6"/>
      <c r="N701" s="158"/>
      <c r="O701" s="144" t="s">
        <v>9042</v>
      </c>
      <c r="P701" s="162">
        <v>41201</v>
      </c>
      <c r="Q701" s="6" t="s">
        <v>1611</v>
      </c>
    </row>
    <row r="702" spans="1:17" ht="42" x14ac:dyDescent="0.2">
      <c r="A702" s="116">
        <v>268</v>
      </c>
      <c r="B702" s="6" t="s">
        <v>9815</v>
      </c>
      <c r="C702" s="20" t="s">
        <v>5007</v>
      </c>
      <c r="D702" s="7" t="s">
        <v>4123</v>
      </c>
      <c r="E702" s="6" t="s">
        <v>3635</v>
      </c>
      <c r="F702" s="6" t="s">
        <v>1476</v>
      </c>
      <c r="G702" s="6" t="s">
        <v>3360</v>
      </c>
      <c r="H702" s="29" t="s">
        <v>8595</v>
      </c>
      <c r="I702" s="157"/>
      <c r="J702" s="45">
        <v>12406.05</v>
      </c>
      <c r="K702" s="45">
        <v>0</v>
      </c>
      <c r="L702" s="30">
        <v>39448</v>
      </c>
      <c r="M702" s="6"/>
      <c r="N702" s="158"/>
      <c r="O702" s="144" t="s">
        <v>9042</v>
      </c>
      <c r="P702" s="162">
        <v>41201</v>
      </c>
      <c r="Q702" s="6" t="s">
        <v>1612</v>
      </c>
    </row>
    <row r="703" spans="1:17" ht="42" x14ac:dyDescent="0.2">
      <c r="A703" s="116">
        <v>269</v>
      </c>
      <c r="B703" s="6" t="s">
        <v>8176</v>
      </c>
      <c r="C703" s="20" t="s">
        <v>5007</v>
      </c>
      <c r="D703" s="7" t="s">
        <v>3149</v>
      </c>
      <c r="E703" s="6" t="s">
        <v>3635</v>
      </c>
      <c r="F703" s="6" t="s">
        <v>1476</v>
      </c>
      <c r="G703" s="6" t="s">
        <v>3360</v>
      </c>
      <c r="H703" s="29" t="s">
        <v>8595</v>
      </c>
      <c r="I703" s="157"/>
      <c r="J703" s="45">
        <v>12406.05</v>
      </c>
      <c r="K703" s="45">
        <v>0</v>
      </c>
      <c r="L703" s="30">
        <v>39448</v>
      </c>
      <c r="M703" s="6"/>
      <c r="N703" s="158"/>
      <c r="O703" s="144" t="s">
        <v>9042</v>
      </c>
      <c r="P703" s="162">
        <v>41201</v>
      </c>
      <c r="Q703" s="6" t="s">
        <v>1613</v>
      </c>
    </row>
    <row r="704" spans="1:17" ht="21" x14ac:dyDescent="0.2">
      <c r="A704" s="116">
        <v>270</v>
      </c>
      <c r="B704" s="6" t="s">
        <v>7429</v>
      </c>
      <c r="C704" s="20" t="s">
        <v>8596</v>
      </c>
      <c r="D704" s="7" t="s">
        <v>8677</v>
      </c>
      <c r="E704" s="6" t="s">
        <v>3635</v>
      </c>
      <c r="F704" s="6" t="s">
        <v>1476</v>
      </c>
      <c r="G704" s="6" t="s">
        <v>3360</v>
      </c>
      <c r="H704" s="29" t="s">
        <v>6696</v>
      </c>
      <c r="I704" s="157"/>
      <c r="J704" s="45">
        <v>14943.26</v>
      </c>
      <c r="K704" s="45">
        <v>0</v>
      </c>
      <c r="L704" s="30">
        <v>39448</v>
      </c>
      <c r="M704" s="6"/>
      <c r="N704" s="158"/>
      <c r="O704" s="144" t="s">
        <v>9042</v>
      </c>
      <c r="P704" s="162">
        <v>41201</v>
      </c>
      <c r="Q704" s="6" t="s">
        <v>4777</v>
      </c>
    </row>
    <row r="705" spans="1:17" ht="21" x14ac:dyDescent="0.2">
      <c r="A705" s="116">
        <v>271</v>
      </c>
      <c r="B705" s="6" t="s">
        <v>1621</v>
      </c>
      <c r="C705" s="20" t="s">
        <v>8596</v>
      </c>
      <c r="D705" s="7" t="s">
        <v>8678</v>
      </c>
      <c r="E705" s="6" t="s">
        <v>3635</v>
      </c>
      <c r="F705" s="6" t="s">
        <v>1476</v>
      </c>
      <c r="G705" s="6" t="s">
        <v>3360</v>
      </c>
      <c r="H705" s="29" t="s">
        <v>6696</v>
      </c>
      <c r="I705" s="157"/>
      <c r="J705" s="45">
        <v>5704.33</v>
      </c>
      <c r="K705" s="45">
        <v>0</v>
      </c>
      <c r="L705" s="30">
        <v>39448</v>
      </c>
      <c r="M705" s="6"/>
      <c r="N705" s="158"/>
      <c r="O705" s="144" t="s">
        <v>9042</v>
      </c>
      <c r="P705" s="162">
        <v>41201</v>
      </c>
      <c r="Q705" s="6" t="s">
        <v>3151</v>
      </c>
    </row>
    <row r="706" spans="1:17" ht="21" x14ac:dyDescent="0.2">
      <c r="A706" s="116">
        <v>272</v>
      </c>
      <c r="B706" s="6" t="s">
        <v>780</v>
      </c>
      <c r="C706" s="20" t="s">
        <v>8596</v>
      </c>
      <c r="D706" s="7" t="s">
        <v>7841</v>
      </c>
      <c r="E706" s="6" t="s">
        <v>3635</v>
      </c>
      <c r="F706" s="6" t="s">
        <v>1476</v>
      </c>
      <c r="G706" s="6" t="s">
        <v>3360</v>
      </c>
      <c r="H706" s="29" t="s">
        <v>6696</v>
      </c>
      <c r="I706" s="157"/>
      <c r="J706" s="45">
        <v>5704.33</v>
      </c>
      <c r="K706" s="45">
        <v>0</v>
      </c>
      <c r="L706" s="30">
        <v>39448</v>
      </c>
      <c r="M706" s="6"/>
      <c r="N706" s="158"/>
      <c r="O706" s="144" t="s">
        <v>9042</v>
      </c>
      <c r="P706" s="162">
        <v>41201</v>
      </c>
      <c r="Q706" s="6" t="s">
        <v>3152</v>
      </c>
    </row>
    <row r="707" spans="1:17" ht="42" x14ac:dyDescent="0.2">
      <c r="A707" s="116">
        <v>273</v>
      </c>
      <c r="B707" s="6" t="s">
        <v>781</v>
      </c>
      <c r="C707" s="20" t="s">
        <v>9816</v>
      </c>
      <c r="D707" s="7" t="s">
        <v>3532</v>
      </c>
      <c r="E707" s="6" t="s">
        <v>3635</v>
      </c>
      <c r="F707" s="6" t="s">
        <v>1476</v>
      </c>
      <c r="G707" s="6" t="s">
        <v>3360</v>
      </c>
      <c r="H707" s="29" t="s">
        <v>6696</v>
      </c>
      <c r="I707" s="157"/>
      <c r="J707" s="45">
        <v>14943.26</v>
      </c>
      <c r="K707" s="45">
        <v>0</v>
      </c>
      <c r="L707" s="30">
        <v>39448</v>
      </c>
      <c r="M707" s="6"/>
      <c r="N707" s="158"/>
      <c r="O707" s="144" t="s">
        <v>9042</v>
      </c>
      <c r="P707" s="162">
        <v>41201</v>
      </c>
      <c r="Q707" s="6" t="s">
        <v>10112</v>
      </c>
    </row>
    <row r="708" spans="1:17" ht="42" x14ac:dyDescent="0.2">
      <c r="A708" s="116">
        <v>274</v>
      </c>
      <c r="B708" s="6" t="s">
        <v>782</v>
      </c>
      <c r="C708" s="20" t="s">
        <v>9816</v>
      </c>
      <c r="D708" s="7" t="s">
        <v>3452</v>
      </c>
      <c r="E708" s="6" t="s">
        <v>3635</v>
      </c>
      <c r="F708" s="6" t="s">
        <v>1476</v>
      </c>
      <c r="G708" s="6" t="s">
        <v>3360</v>
      </c>
      <c r="H708" s="29" t="s">
        <v>6696</v>
      </c>
      <c r="I708" s="157"/>
      <c r="J708" s="45">
        <v>14943.26</v>
      </c>
      <c r="K708" s="45">
        <v>0</v>
      </c>
      <c r="L708" s="30">
        <v>39448</v>
      </c>
      <c r="M708" s="6"/>
      <c r="N708" s="158"/>
      <c r="O708" s="144" t="s">
        <v>9042</v>
      </c>
      <c r="P708" s="162">
        <v>41201</v>
      </c>
      <c r="Q708" s="6" t="s">
        <v>10113</v>
      </c>
    </row>
    <row r="709" spans="1:17" ht="42" x14ac:dyDescent="0.2">
      <c r="A709" s="116">
        <v>275</v>
      </c>
      <c r="B709" s="6" t="s">
        <v>4875</v>
      </c>
      <c r="C709" s="20" t="s">
        <v>9816</v>
      </c>
      <c r="D709" s="7" t="s">
        <v>9898</v>
      </c>
      <c r="E709" s="6" t="s">
        <v>3635</v>
      </c>
      <c r="F709" s="6" t="s">
        <v>1476</v>
      </c>
      <c r="G709" s="6" t="s">
        <v>3360</v>
      </c>
      <c r="H709" s="29" t="s">
        <v>6696</v>
      </c>
      <c r="I709" s="157"/>
      <c r="J709" s="45">
        <v>9571.3799999999992</v>
      </c>
      <c r="K709" s="45">
        <v>0</v>
      </c>
      <c r="L709" s="30">
        <v>39448</v>
      </c>
      <c r="M709" s="6"/>
      <c r="N709" s="158"/>
      <c r="O709" s="144" t="s">
        <v>9042</v>
      </c>
      <c r="P709" s="162">
        <v>41201</v>
      </c>
      <c r="Q709" s="6" t="s">
        <v>10114</v>
      </c>
    </row>
    <row r="710" spans="1:17" ht="31.5" x14ac:dyDescent="0.2">
      <c r="A710" s="116">
        <v>276</v>
      </c>
      <c r="B710" s="6" t="s">
        <v>10167</v>
      </c>
      <c r="C710" s="20" t="s">
        <v>4359</v>
      </c>
      <c r="D710" s="7" t="s">
        <v>5016</v>
      </c>
      <c r="E710" s="6" t="s">
        <v>3635</v>
      </c>
      <c r="F710" s="6" t="s">
        <v>1476</v>
      </c>
      <c r="G710" s="6" t="s">
        <v>3360</v>
      </c>
      <c r="H710" s="29" t="s">
        <v>3965</v>
      </c>
      <c r="I710" s="157"/>
      <c r="J710" s="45">
        <v>7804.09</v>
      </c>
      <c r="K710" s="45">
        <v>0</v>
      </c>
      <c r="L710" s="30">
        <v>39448</v>
      </c>
      <c r="M710" s="6"/>
      <c r="N710" s="158"/>
      <c r="O710" s="144" t="s">
        <v>9042</v>
      </c>
      <c r="P710" s="162">
        <v>41201</v>
      </c>
      <c r="Q710" s="6" t="s">
        <v>3782</v>
      </c>
    </row>
    <row r="711" spans="1:17" ht="31.5" x14ac:dyDescent="0.2">
      <c r="A711" s="116">
        <v>277</v>
      </c>
      <c r="B711" s="6" t="s">
        <v>7769</v>
      </c>
      <c r="C711" s="20" t="s">
        <v>4359</v>
      </c>
      <c r="D711" s="7" t="s">
        <v>74</v>
      </c>
      <c r="E711" s="6" t="s">
        <v>3635</v>
      </c>
      <c r="F711" s="6" t="s">
        <v>1476</v>
      </c>
      <c r="G711" s="6" t="s">
        <v>3360</v>
      </c>
      <c r="H711" s="29" t="s">
        <v>3965</v>
      </c>
      <c r="I711" s="157"/>
      <c r="J711" s="45">
        <v>7804.09</v>
      </c>
      <c r="K711" s="45">
        <v>0</v>
      </c>
      <c r="L711" s="30">
        <v>39448</v>
      </c>
      <c r="M711" s="6"/>
      <c r="N711" s="158"/>
      <c r="O711" s="144" t="s">
        <v>9042</v>
      </c>
      <c r="P711" s="162">
        <v>41201</v>
      </c>
      <c r="Q711" s="6" t="s">
        <v>5480</v>
      </c>
    </row>
    <row r="712" spans="1:17" ht="21" x14ac:dyDescent="0.2">
      <c r="A712" s="116">
        <v>278</v>
      </c>
      <c r="B712" s="6" t="s">
        <v>7770</v>
      </c>
      <c r="C712" s="20" t="s">
        <v>8596</v>
      </c>
      <c r="D712" s="7" t="s">
        <v>2373</v>
      </c>
      <c r="E712" s="6" t="s">
        <v>3635</v>
      </c>
      <c r="F712" s="6" t="s">
        <v>1476</v>
      </c>
      <c r="G712" s="6" t="s">
        <v>3360</v>
      </c>
      <c r="H712" s="29" t="s">
        <v>3965</v>
      </c>
      <c r="I712" s="157"/>
      <c r="J712" s="45">
        <v>21539.99</v>
      </c>
      <c r="K712" s="45">
        <v>0</v>
      </c>
      <c r="L712" s="30">
        <v>39448</v>
      </c>
      <c r="M712" s="6"/>
      <c r="N712" s="158"/>
      <c r="O712" s="144" t="s">
        <v>9042</v>
      </c>
      <c r="P712" s="162">
        <v>41201</v>
      </c>
      <c r="Q712" s="6" t="s">
        <v>3800</v>
      </c>
    </row>
    <row r="713" spans="1:17" ht="31.5" x14ac:dyDescent="0.2">
      <c r="A713" s="116">
        <v>279</v>
      </c>
      <c r="B713" s="6" t="s">
        <v>7771</v>
      </c>
      <c r="C713" s="20" t="s">
        <v>8992</v>
      </c>
      <c r="D713" s="7" t="s">
        <v>2374</v>
      </c>
      <c r="E713" s="6" t="s">
        <v>3635</v>
      </c>
      <c r="F713" s="6" t="s">
        <v>1476</v>
      </c>
      <c r="G713" s="6" t="s">
        <v>3360</v>
      </c>
      <c r="H713" s="29" t="s">
        <v>3965</v>
      </c>
      <c r="I713" s="157"/>
      <c r="J713" s="45">
        <v>15538.19</v>
      </c>
      <c r="K713" s="45">
        <v>0</v>
      </c>
      <c r="L713" s="30">
        <v>39448</v>
      </c>
      <c r="M713" s="6"/>
      <c r="N713" s="158"/>
      <c r="O713" s="144" t="s">
        <v>9042</v>
      </c>
      <c r="P713" s="162">
        <v>41201</v>
      </c>
      <c r="Q713" s="6" t="s">
        <v>3801</v>
      </c>
    </row>
    <row r="714" spans="1:17" ht="31.5" x14ac:dyDescent="0.2">
      <c r="A714" s="116">
        <v>280</v>
      </c>
      <c r="B714" s="6" t="s">
        <v>44</v>
      </c>
      <c r="C714" s="20" t="s">
        <v>4359</v>
      </c>
      <c r="D714" s="7" t="s">
        <v>8239</v>
      </c>
      <c r="E714" s="6" t="s">
        <v>3635</v>
      </c>
      <c r="F714" s="6" t="s">
        <v>1476</v>
      </c>
      <c r="G714" s="6" t="s">
        <v>3360</v>
      </c>
      <c r="H714" s="29" t="s">
        <v>3965</v>
      </c>
      <c r="I714" s="157"/>
      <c r="J714" s="45">
        <v>6631.73</v>
      </c>
      <c r="K714" s="45">
        <v>0</v>
      </c>
      <c r="L714" s="30">
        <v>39448</v>
      </c>
      <c r="M714" s="6"/>
      <c r="N714" s="158"/>
      <c r="O714" s="144" t="s">
        <v>9042</v>
      </c>
      <c r="P714" s="162">
        <v>41201</v>
      </c>
      <c r="Q714" s="6" t="s">
        <v>3802</v>
      </c>
    </row>
    <row r="715" spans="1:17" ht="31.5" x14ac:dyDescent="0.2">
      <c r="A715" s="116">
        <v>281</v>
      </c>
      <c r="B715" s="6" t="s">
        <v>45</v>
      </c>
      <c r="C715" s="20" t="s">
        <v>3184</v>
      </c>
      <c r="D715" s="7" t="s">
        <v>9241</v>
      </c>
      <c r="E715" s="6" t="s">
        <v>3635</v>
      </c>
      <c r="F715" s="6" t="s">
        <v>1476</v>
      </c>
      <c r="G715" s="6" t="s">
        <v>3360</v>
      </c>
      <c r="H715" s="29" t="s">
        <v>8993</v>
      </c>
      <c r="I715" s="157"/>
      <c r="J715" s="45">
        <v>12388.55</v>
      </c>
      <c r="K715" s="45">
        <v>172</v>
      </c>
      <c r="L715" s="30">
        <v>39448</v>
      </c>
      <c r="M715" s="6"/>
      <c r="N715" s="158"/>
      <c r="O715" s="144" t="s">
        <v>9042</v>
      </c>
      <c r="P715" s="162">
        <v>41201</v>
      </c>
      <c r="Q715" s="6" t="s">
        <v>3803</v>
      </c>
    </row>
    <row r="716" spans="1:17" x14ac:dyDescent="0.2">
      <c r="A716" s="116">
        <v>282</v>
      </c>
      <c r="B716" s="6" t="s">
        <v>6342</v>
      </c>
      <c r="C716" s="20" t="s">
        <v>3184</v>
      </c>
      <c r="D716" s="7" t="s">
        <v>2856</v>
      </c>
      <c r="E716" s="6" t="s">
        <v>3635</v>
      </c>
      <c r="F716" s="6" t="s">
        <v>1476</v>
      </c>
      <c r="G716" s="6" t="s">
        <v>3360</v>
      </c>
      <c r="H716" s="29" t="s">
        <v>7376</v>
      </c>
      <c r="I716" s="157"/>
      <c r="J716" s="45">
        <v>11251.19</v>
      </c>
      <c r="K716" s="45">
        <v>255</v>
      </c>
      <c r="L716" s="30">
        <v>39448</v>
      </c>
      <c r="M716" s="6"/>
      <c r="N716" s="158"/>
      <c r="O716" s="144" t="s">
        <v>9042</v>
      </c>
      <c r="P716" s="162">
        <v>41201</v>
      </c>
      <c r="Q716" s="6" t="s">
        <v>3804</v>
      </c>
    </row>
    <row r="717" spans="1:17" ht="21" x14ac:dyDescent="0.2">
      <c r="A717" s="116">
        <v>283</v>
      </c>
      <c r="B717" s="6" t="s">
        <v>6343</v>
      </c>
      <c r="C717" s="20" t="s">
        <v>3184</v>
      </c>
      <c r="D717" s="7" t="s">
        <v>2857</v>
      </c>
      <c r="E717" s="6" t="s">
        <v>3635</v>
      </c>
      <c r="F717" s="6" t="s">
        <v>1476</v>
      </c>
      <c r="G717" s="6" t="s">
        <v>3360</v>
      </c>
      <c r="H717" s="29" t="s">
        <v>7376</v>
      </c>
      <c r="I717" s="157"/>
      <c r="J717" s="45">
        <v>11251.19</v>
      </c>
      <c r="K717" s="45">
        <v>255</v>
      </c>
      <c r="L717" s="30">
        <v>39448</v>
      </c>
      <c r="M717" s="6"/>
      <c r="N717" s="158"/>
      <c r="O717" s="144" t="s">
        <v>9042</v>
      </c>
      <c r="P717" s="162">
        <v>41201</v>
      </c>
      <c r="Q717" s="6" t="s">
        <v>3805</v>
      </c>
    </row>
    <row r="718" spans="1:17" ht="42" x14ac:dyDescent="0.2">
      <c r="A718" s="116">
        <v>284</v>
      </c>
      <c r="B718" s="6" t="s">
        <v>6630</v>
      </c>
      <c r="C718" s="20" t="s">
        <v>3184</v>
      </c>
      <c r="D718" s="7" t="s">
        <v>3149</v>
      </c>
      <c r="E718" s="6" t="s">
        <v>3635</v>
      </c>
      <c r="F718" s="6" t="s">
        <v>1476</v>
      </c>
      <c r="G718" s="6" t="s">
        <v>3360</v>
      </c>
      <c r="H718" s="29" t="s">
        <v>1432</v>
      </c>
      <c r="I718" s="157"/>
      <c r="J718" s="45">
        <v>6719.22</v>
      </c>
      <c r="K718" s="45">
        <v>0</v>
      </c>
      <c r="L718" s="30">
        <v>39448</v>
      </c>
      <c r="M718" s="6"/>
      <c r="N718" s="158"/>
      <c r="O718" s="144" t="s">
        <v>9042</v>
      </c>
      <c r="P718" s="162">
        <v>41201</v>
      </c>
      <c r="Q718" s="6" t="s">
        <v>10236</v>
      </c>
    </row>
    <row r="719" spans="1:17" ht="31.5" x14ac:dyDescent="0.2">
      <c r="A719" s="116">
        <v>285</v>
      </c>
      <c r="B719" s="6" t="s">
        <v>6707</v>
      </c>
      <c r="C719" s="20" t="s">
        <v>10146</v>
      </c>
      <c r="D719" s="7" t="s">
        <v>5684</v>
      </c>
      <c r="E719" s="6" t="s">
        <v>3635</v>
      </c>
      <c r="F719" s="6" t="s">
        <v>1476</v>
      </c>
      <c r="G719" s="6" t="s">
        <v>3360</v>
      </c>
      <c r="H719" s="29" t="s">
        <v>6055</v>
      </c>
      <c r="I719" s="157"/>
      <c r="J719" s="45">
        <v>4106.16</v>
      </c>
      <c r="K719" s="45">
        <v>0</v>
      </c>
      <c r="L719" s="30">
        <v>39448</v>
      </c>
      <c r="M719" s="6"/>
      <c r="N719" s="158"/>
      <c r="O719" s="144" t="s">
        <v>9042</v>
      </c>
      <c r="P719" s="162">
        <v>41201</v>
      </c>
      <c r="Q719" s="6" t="s">
        <v>8909</v>
      </c>
    </row>
    <row r="720" spans="1:17" ht="42" x14ac:dyDescent="0.2">
      <c r="A720" s="116">
        <v>286</v>
      </c>
      <c r="B720" s="6" t="s">
        <v>3986</v>
      </c>
      <c r="C720" s="20" t="s">
        <v>8452</v>
      </c>
      <c r="D720" s="7" t="s">
        <v>6728</v>
      </c>
      <c r="E720" s="6" t="s">
        <v>3635</v>
      </c>
      <c r="F720" s="6" t="s">
        <v>1476</v>
      </c>
      <c r="G720" s="6" t="s">
        <v>3360</v>
      </c>
      <c r="H720" s="29" t="s">
        <v>8451</v>
      </c>
      <c r="I720" s="157"/>
      <c r="J720" s="45">
        <v>4106.16</v>
      </c>
      <c r="K720" s="45">
        <v>0</v>
      </c>
      <c r="L720" s="30">
        <v>39448</v>
      </c>
      <c r="M720" s="6"/>
      <c r="N720" s="158"/>
      <c r="O720" s="144" t="s">
        <v>9042</v>
      </c>
      <c r="P720" s="162">
        <v>41201</v>
      </c>
      <c r="Q720" s="6" t="s">
        <v>8910</v>
      </c>
    </row>
    <row r="721" spans="1:17" ht="42" x14ac:dyDescent="0.2">
      <c r="A721" s="116">
        <v>287</v>
      </c>
      <c r="B721" s="6" t="s">
        <v>2072</v>
      </c>
      <c r="C721" s="20" t="s">
        <v>8452</v>
      </c>
      <c r="D721" s="7" t="s">
        <v>6728</v>
      </c>
      <c r="E721" s="6" t="s">
        <v>3635</v>
      </c>
      <c r="F721" s="6" t="s">
        <v>1476</v>
      </c>
      <c r="G721" s="6" t="s">
        <v>3360</v>
      </c>
      <c r="H721" s="29" t="s">
        <v>8451</v>
      </c>
      <c r="I721" s="157"/>
      <c r="J721" s="45">
        <v>4106.16</v>
      </c>
      <c r="K721" s="45">
        <v>0</v>
      </c>
      <c r="L721" s="30">
        <v>39448</v>
      </c>
      <c r="M721" s="6"/>
      <c r="N721" s="158"/>
      <c r="O721" s="144" t="s">
        <v>9042</v>
      </c>
      <c r="P721" s="162">
        <v>41201</v>
      </c>
      <c r="Q721" s="6" t="s">
        <v>4579</v>
      </c>
    </row>
    <row r="722" spans="1:17" ht="52.5" x14ac:dyDescent="0.2">
      <c r="A722" s="116">
        <v>288</v>
      </c>
      <c r="B722" s="6" t="s">
        <v>2877</v>
      </c>
      <c r="C722" s="20" t="s">
        <v>2653</v>
      </c>
      <c r="D722" s="7" t="s">
        <v>7159</v>
      </c>
      <c r="E722" s="6" t="s">
        <v>3635</v>
      </c>
      <c r="F722" s="6" t="s">
        <v>1476</v>
      </c>
      <c r="G722" s="6" t="s">
        <v>3360</v>
      </c>
      <c r="H722" s="29" t="s">
        <v>8451</v>
      </c>
      <c r="I722" s="157"/>
      <c r="J722" s="45">
        <v>2444.15</v>
      </c>
      <c r="K722" s="45">
        <v>0</v>
      </c>
      <c r="L722" s="30">
        <v>39448</v>
      </c>
      <c r="M722" s="6"/>
      <c r="N722" s="158"/>
      <c r="O722" s="144" t="s">
        <v>9042</v>
      </c>
      <c r="P722" s="162">
        <v>41201</v>
      </c>
      <c r="Q722" s="6" t="s">
        <v>4580</v>
      </c>
    </row>
    <row r="723" spans="1:17" ht="42" x14ac:dyDescent="0.2">
      <c r="A723" s="116">
        <v>289</v>
      </c>
      <c r="B723" s="6" t="s">
        <v>5818</v>
      </c>
      <c r="C723" s="20" t="s">
        <v>2653</v>
      </c>
      <c r="D723" s="7" t="s">
        <v>6092</v>
      </c>
      <c r="E723" s="6" t="s">
        <v>3635</v>
      </c>
      <c r="F723" s="6" t="s">
        <v>1476</v>
      </c>
      <c r="G723" s="6" t="s">
        <v>3360</v>
      </c>
      <c r="H723" s="29" t="s">
        <v>8451</v>
      </c>
      <c r="I723" s="157"/>
      <c r="J723" s="45">
        <v>2444.15</v>
      </c>
      <c r="K723" s="45">
        <v>0</v>
      </c>
      <c r="L723" s="30">
        <v>39448</v>
      </c>
      <c r="M723" s="6"/>
      <c r="N723" s="158"/>
      <c r="O723" s="144" t="s">
        <v>9042</v>
      </c>
      <c r="P723" s="162">
        <v>41201</v>
      </c>
      <c r="Q723" s="6" t="s">
        <v>2429</v>
      </c>
    </row>
    <row r="724" spans="1:17" ht="21" x14ac:dyDescent="0.2">
      <c r="A724" s="116">
        <v>290</v>
      </c>
      <c r="B724" s="6" t="s">
        <v>2265</v>
      </c>
      <c r="C724" s="20" t="s">
        <v>2653</v>
      </c>
      <c r="D724" s="7" t="s">
        <v>5138</v>
      </c>
      <c r="E724" s="6" t="s">
        <v>3635</v>
      </c>
      <c r="F724" s="6" t="s">
        <v>1476</v>
      </c>
      <c r="G724" s="6" t="s">
        <v>3360</v>
      </c>
      <c r="H724" s="29" t="s">
        <v>8451</v>
      </c>
      <c r="I724" s="157"/>
      <c r="J724" s="45">
        <v>2444.15</v>
      </c>
      <c r="K724" s="45">
        <v>0</v>
      </c>
      <c r="L724" s="30">
        <v>39448</v>
      </c>
      <c r="M724" s="6"/>
      <c r="N724" s="158"/>
      <c r="O724" s="144" t="s">
        <v>9042</v>
      </c>
      <c r="P724" s="162">
        <v>41201</v>
      </c>
      <c r="Q724" s="6" t="s">
        <v>367</v>
      </c>
    </row>
    <row r="725" spans="1:17" ht="42" x14ac:dyDescent="0.2">
      <c r="A725" s="116">
        <v>291</v>
      </c>
      <c r="B725" s="6" t="s">
        <v>1520</v>
      </c>
      <c r="C725" s="20" t="s">
        <v>9278</v>
      </c>
      <c r="D725" s="7" t="s">
        <v>3533</v>
      </c>
      <c r="E725" s="6" t="s">
        <v>3635</v>
      </c>
      <c r="F725" s="6" t="s">
        <v>1476</v>
      </c>
      <c r="G725" s="6" t="s">
        <v>3360</v>
      </c>
      <c r="H725" s="29" t="s">
        <v>3627</v>
      </c>
      <c r="I725" s="157"/>
      <c r="J725" s="45">
        <v>8713.98</v>
      </c>
      <c r="K725" s="45">
        <v>0</v>
      </c>
      <c r="L725" s="30">
        <v>39448</v>
      </c>
      <c r="M725" s="6"/>
      <c r="N725" s="158"/>
      <c r="O725" s="144" t="s">
        <v>9042</v>
      </c>
      <c r="P725" s="162">
        <v>41201</v>
      </c>
      <c r="Q725" s="6" t="s">
        <v>8206</v>
      </c>
    </row>
    <row r="726" spans="1:17" ht="31.5" x14ac:dyDescent="0.2">
      <c r="A726" s="116">
        <v>292</v>
      </c>
      <c r="B726" s="6" t="s">
        <v>789</v>
      </c>
      <c r="C726" s="20" t="s">
        <v>9278</v>
      </c>
      <c r="D726" s="7" t="s">
        <v>5895</v>
      </c>
      <c r="E726" s="6" t="s">
        <v>3635</v>
      </c>
      <c r="F726" s="6" t="s">
        <v>1476</v>
      </c>
      <c r="G726" s="6" t="s">
        <v>3360</v>
      </c>
      <c r="H726" s="29" t="s">
        <v>3627</v>
      </c>
      <c r="I726" s="157"/>
      <c r="J726" s="45">
        <v>8713.98</v>
      </c>
      <c r="K726" s="45">
        <v>0</v>
      </c>
      <c r="L726" s="30">
        <v>39448</v>
      </c>
      <c r="M726" s="6"/>
      <c r="N726" s="158"/>
      <c r="O726" s="144" t="s">
        <v>9042</v>
      </c>
      <c r="P726" s="162">
        <v>41201</v>
      </c>
      <c r="Q726" s="6" t="s">
        <v>8207</v>
      </c>
    </row>
    <row r="727" spans="1:17" ht="31.5" x14ac:dyDescent="0.2">
      <c r="A727" s="116">
        <v>293</v>
      </c>
      <c r="B727" s="6" t="s">
        <v>7146</v>
      </c>
      <c r="C727" s="20" t="s">
        <v>7576</v>
      </c>
      <c r="D727" s="7" t="s">
        <v>7577</v>
      </c>
      <c r="E727" s="6" t="s">
        <v>4249</v>
      </c>
      <c r="F727" s="6" t="s">
        <v>6584</v>
      </c>
      <c r="G727" s="6" t="s">
        <v>3360</v>
      </c>
      <c r="H727" s="29" t="s">
        <v>1414</v>
      </c>
      <c r="I727" s="157"/>
      <c r="J727" s="45">
        <v>300</v>
      </c>
      <c r="K727" s="45">
        <v>0</v>
      </c>
      <c r="L727" s="30">
        <v>39995</v>
      </c>
      <c r="M727" s="6"/>
      <c r="N727" s="6"/>
      <c r="O727" s="7" t="s">
        <v>5897</v>
      </c>
      <c r="P727" s="30">
        <v>41242</v>
      </c>
      <c r="Q727" s="90" t="s">
        <v>2161</v>
      </c>
    </row>
    <row r="728" spans="1:17" ht="31.5" x14ac:dyDescent="0.2">
      <c r="A728" s="116">
        <v>294</v>
      </c>
      <c r="B728" s="6" t="s">
        <v>21</v>
      </c>
      <c r="C728" s="20" t="s">
        <v>8191</v>
      </c>
      <c r="D728" s="7" t="s">
        <v>3116</v>
      </c>
      <c r="E728" s="6" t="s">
        <v>4249</v>
      </c>
      <c r="F728" s="6" t="s">
        <v>6584</v>
      </c>
      <c r="G728" s="6" t="s">
        <v>3360</v>
      </c>
      <c r="H728" s="29" t="s">
        <v>1788</v>
      </c>
      <c r="I728" s="157"/>
      <c r="J728" s="45">
        <v>45657.75</v>
      </c>
      <c r="K728" s="45">
        <v>0</v>
      </c>
      <c r="L728" s="30">
        <v>40299</v>
      </c>
      <c r="M728" s="6" t="s">
        <v>4294</v>
      </c>
      <c r="N728" s="90">
        <v>38169</v>
      </c>
      <c r="O728" s="7" t="s">
        <v>5897</v>
      </c>
      <c r="P728" s="30">
        <v>41242</v>
      </c>
      <c r="Q728" s="6" t="s">
        <v>6802</v>
      </c>
    </row>
    <row r="729" spans="1:17" ht="21" x14ac:dyDescent="0.2">
      <c r="A729" s="116">
        <v>295</v>
      </c>
      <c r="B729" s="6" t="s">
        <v>9344</v>
      </c>
      <c r="C729" s="20" t="s">
        <v>3184</v>
      </c>
      <c r="D729" s="7" t="s">
        <v>4229</v>
      </c>
      <c r="E729" s="6" t="s">
        <v>3635</v>
      </c>
      <c r="F729" s="6" t="s">
        <v>6376</v>
      </c>
      <c r="G729" s="6" t="s">
        <v>3360</v>
      </c>
      <c r="H729" s="29"/>
      <c r="I729" s="157"/>
      <c r="J729" s="45">
        <v>672.62</v>
      </c>
      <c r="K729" s="45">
        <v>157.44999999999999</v>
      </c>
      <c r="L729" s="30">
        <v>40360</v>
      </c>
      <c r="M729" s="6"/>
      <c r="N729" s="6"/>
      <c r="O729" s="7" t="s">
        <v>5897</v>
      </c>
      <c r="P729" s="30">
        <v>41242</v>
      </c>
      <c r="Q729" s="6" t="s">
        <v>9792</v>
      </c>
    </row>
    <row r="730" spans="1:17" ht="21" x14ac:dyDescent="0.2">
      <c r="A730" s="116">
        <v>296</v>
      </c>
      <c r="B730" s="6" t="s">
        <v>8589</v>
      </c>
      <c r="C730" s="20" t="s">
        <v>10320</v>
      </c>
      <c r="D730" s="7" t="s">
        <v>10321</v>
      </c>
      <c r="E730" s="6" t="s">
        <v>3635</v>
      </c>
      <c r="F730" s="6" t="s">
        <v>6376</v>
      </c>
      <c r="G730" s="6" t="s">
        <v>3360</v>
      </c>
      <c r="H730" s="29"/>
      <c r="I730" s="157"/>
      <c r="J730" s="45">
        <v>1180.02</v>
      </c>
      <c r="K730" s="45">
        <v>276.64999999999998</v>
      </c>
      <c r="L730" s="30">
        <v>40360</v>
      </c>
      <c r="M730" s="6"/>
      <c r="N730" s="6"/>
      <c r="O730" s="7" t="s">
        <v>5897</v>
      </c>
      <c r="P730" s="30">
        <v>41242</v>
      </c>
      <c r="Q730" s="6" t="s">
        <v>7606</v>
      </c>
    </row>
    <row r="731" spans="1:17" ht="42" x14ac:dyDescent="0.2">
      <c r="A731" s="116">
        <v>297</v>
      </c>
      <c r="B731" s="6" t="s">
        <v>4785</v>
      </c>
      <c r="C731" s="6" t="s">
        <v>8203</v>
      </c>
      <c r="D731" s="7" t="s">
        <v>1253</v>
      </c>
      <c r="E731" s="6" t="s">
        <v>3635</v>
      </c>
      <c r="F731" s="6" t="s">
        <v>7375</v>
      </c>
      <c r="G731" s="6" t="s">
        <v>3360</v>
      </c>
      <c r="H731" s="7" t="s">
        <v>8222</v>
      </c>
      <c r="I731" s="157"/>
      <c r="J731" s="45">
        <v>3902.44</v>
      </c>
      <c r="K731" s="45">
        <v>0</v>
      </c>
      <c r="L731" s="30">
        <v>40179</v>
      </c>
      <c r="M731" s="158"/>
      <c r="N731" s="158"/>
      <c r="O731" s="7" t="s">
        <v>5897</v>
      </c>
      <c r="P731" s="30">
        <v>41242</v>
      </c>
      <c r="Q731" s="6" t="s">
        <v>9382</v>
      </c>
    </row>
    <row r="732" spans="1:17" ht="21" x14ac:dyDescent="0.2">
      <c r="A732" s="116">
        <v>298</v>
      </c>
      <c r="B732" s="6" t="s">
        <v>8149</v>
      </c>
      <c r="C732" s="20" t="s">
        <v>7382</v>
      </c>
      <c r="D732" s="7" t="s">
        <v>6580</v>
      </c>
      <c r="E732" s="6" t="s">
        <v>3635</v>
      </c>
      <c r="F732" s="6" t="s">
        <v>4124</v>
      </c>
      <c r="G732" s="6" t="s">
        <v>3360</v>
      </c>
      <c r="H732" s="29" t="s">
        <v>5279</v>
      </c>
      <c r="I732" s="157"/>
      <c r="J732" s="45">
        <v>8098</v>
      </c>
      <c r="K732" s="45">
        <v>0</v>
      </c>
      <c r="L732" s="30">
        <v>39934</v>
      </c>
      <c r="M732" s="6"/>
      <c r="N732" s="6"/>
      <c r="O732" s="7" t="s">
        <v>5897</v>
      </c>
      <c r="P732" s="30">
        <v>41242</v>
      </c>
      <c r="Q732" s="90" t="s">
        <v>5750</v>
      </c>
    </row>
    <row r="733" spans="1:17" ht="21" x14ac:dyDescent="0.2">
      <c r="A733" s="116">
        <v>299</v>
      </c>
      <c r="B733" s="6" t="s">
        <v>8150</v>
      </c>
      <c r="C733" s="20" t="s">
        <v>7382</v>
      </c>
      <c r="D733" s="7" t="s">
        <v>6580</v>
      </c>
      <c r="E733" s="6" t="s">
        <v>3635</v>
      </c>
      <c r="F733" s="6" t="s">
        <v>4124</v>
      </c>
      <c r="G733" s="6" t="s">
        <v>3360</v>
      </c>
      <c r="H733" s="29" t="s">
        <v>5279</v>
      </c>
      <c r="I733" s="157"/>
      <c r="J733" s="45">
        <v>8098</v>
      </c>
      <c r="K733" s="45">
        <v>0</v>
      </c>
      <c r="L733" s="30">
        <v>39934</v>
      </c>
      <c r="M733" s="6"/>
      <c r="N733" s="6"/>
      <c r="O733" s="7" t="s">
        <v>5897</v>
      </c>
      <c r="P733" s="30">
        <v>41242</v>
      </c>
      <c r="Q733" s="90" t="s">
        <v>3001</v>
      </c>
    </row>
    <row r="734" spans="1:17" ht="31.5" x14ac:dyDescent="0.2">
      <c r="A734" s="116">
        <v>300</v>
      </c>
      <c r="B734" s="6" t="s">
        <v>4846</v>
      </c>
      <c r="C734" s="20" t="s">
        <v>3676</v>
      </c>
      <c r="D734" s="7" t="s">
        <v>3560</v>
      </c>
      <c r="E734" s="6" t="s">
        <v>3635</v>
      </c>
      <c r="F734" s="6" t="s">
        <v>7375</v>
      </c>
      <c r="G734" s="6" t="s">
        <v>3360</v>
      </c>
      <c r="H734" s="29" t="s">
        <v>9367</v>
      </c>
      <c r="I734" s="157"/>
      <c r="J734" s="45">
        <v>8684.49</v>
      </c>
      <c r="K734" s="45">
        <v>0</v>
      </c>
      <c r="L734" s="30">
        <v>40179</v>
      </c>
      <c r="M734" s="6"/>
      <c r="N734" s="6"/>
      <c r="O734" s="7" t="s">
        <v>5897</v>
      </c>
      <c r="P734" s="30">
        <v>41242</v>
      </c>
      <c r="Q734" s="6" t="s">
        <v>1138</v>
      </c>
    </row>
    <row r="735" spans="1:17" ht="21" x14ac:dyDescent="0.2">
      <c r="A735" s="116">
        <v>301</v>
      </c>
      <c r="B735" s="6" t="s">
        <v>413</v>
      </c>
      <c r="C735" s="20" t="s">
        <v>1724</v>
      </c>
      <c r="D735" s="7" t="s">
        <v>3919</v>
      </c>
      <c r="E735" s="6" t="s">
        <v>3635</v>
      </c>
      <c r="F735" s="6" t="s">
        <v>6376</v>
      </c>
      <c r="G735" s="6" t="s">
        <v>3360</v>
      </c>
      <c r="H735" s="29" t="s">
        <v>1725</v>
      </c>
      <c r="I735" s="157"/>
      <c r="J735" s="45">
        <v>33813.56</v>
      </c>
      <c r="K735" s="45">
        <v>6199.12</v>
      </c>
      <c r="L735" s="30">
        <v>40360</v>
      </c>
      <c r="M735" s="6" t="s">
        <v>1726</v>
      </c>
      <c r="N735" s="90">
        <v>38853</v>
      </c>
      <c r="O735" s="7" t="s">
        <v>5897</v>
      </c>
      <c r="P735" s="30">
        <v>41242</v>
      </c>
      <c r="Q735" s="6" t="s">
        <v>4710</v>
      </c>
    </row>
    <row r="736" spans="1:17" ht="21" x14ac:dyDescent="0.2">
      <c r="A736" s="116">
        <v>302</v>
      </c>
      <c r="B736" s="6" t="s">
        <v>3197</v>
      </c>
      <c r="C736" s="20" t="s">
        <v>3198</v>
      </c>
      <c r="D736" s="7" t="s">
        <v>3199</v>
      </c>
      <c r="E736" s="6" t="s">
        <v>3635</v>
      </c>
      <c r="F736" s="6" t="s">
        <v>4124</v>
      </c>
      <c r="G736" s="6" t="s">
        <v>3360</v>
      </c>
      <c r="H736" s="29"/>
      <c r="I736" s="157"/>
      <c r="J736" s="45">
        <v>3681.7</v>
      </c>
      <c r="K736" s="45">
        <v>0</v>
      </c>
      <c r="L736" s="30">
        <v>39934</v>
      </c>
      <c r="M736" s="6"/>
      <c r="N736" s="6"/>
      <c r="O736" s="7" t="s">
        <v>5897</v>
      </c>
      <c r="P736" s="30">
        <v>41242</v>
      </c>
      <c r="Q736" s="6" t="s">
        <v>3967</v>
      </c>
    </row>
    <row r="737" spans="1:17" ht="21" x14ac:dyDescent="0.2">
      <c r="A737" s="116">
        <v>303</v>
      </c>
      <c r="B737" s="6" t="s">
        <v>5696</v>
      </c>
      <c r="C737" s="20" t="s">
        <v>3198</v>
      </c>
      <c r="D737" s="7" t="s">
        <v>10211</v>
      </c>
      <c r="E737" s="6" t="s">
        <v>3635</v>
      </c>
      <c r="F737" s="6" t="s">
        <v>4124</v>
      </c>
      <c r="G737" s="6" t="s">
        <v>3360</v>
      </c>
      <c r="H737" s="29"/>
      <c r="I737" s="157"/>
      <c r="J737" s="45">
        <v>1834.81</v>
      </c>
      <c r="K737" s="45">
        <v>0</v>
      </c>
      <c r="L737" s="30">
        <v>39934</v>
      </c>
      <c r="M737" s="6"/>
      <c r="N737" s="6"/>
      <c r="O737" s="7" t="s">
        <v>5897</v>
      </c>
      <c r="P737" s="30">
        <v>41242</v>
      </c>
      <c r="Q737" s="6" t="s">
        <v>3961</v>
      </c>
    </row>
    <row r="738" spans="1:17" ht="21" x14ac:dyDescent="0.2">
      <c r="A738" s="116">
        <v>304</v>
      </c>
      <c r="B738" s="6" t="s">
        <v>6397</v>
      </c>
      <c r="C738" s="20" t="s">
        <v>9014</v>
      </c>
      <c r="D738" s="7" t="s">
        <v>6398</v>
      </c>
      <c r="E738" s="6" t="s">
        <v>3635</v>
      </c>
      <c r="F738" s="6" t="s">
        <v>4124</v>
      </c>
      <c r="G738" s="6" t="s">
        <v>3360</v>
      </c>
      <c r="H738" s="29"/>
      <c r="I738" s="157"/>
      <c r="J738" s="45">
        <v>2002.93</v>
      </c>
      <c r="K738" s="45">
        <v>0</v>
      </c>
      <c r="L738" s="30">
        <v>39934</v>
      </c>
      <c r="M738" s="6"/>
      <c r="N738" s="6"/>
      <c r="O738" s="7" t="s">
        <v>5897</v>
      </c>
      <c r="P738" s="30">
        <v>41242</v>
      </c>
      <c r="Q738" s="6" t="s">
        <v>5935</v>
      </c>
    </row>
    <row r="739" spans="1:17" ht="21" x14ac:dyDescent="0.2">
      <c r="A739" s="116">
        <v>305</v>
      </c>
      <c r="B739" s="6" t="s">
        <v>7931</v>
      </c>
      <c r="C739" s="6" t="s">
        <v>7932</v>
      </c>
      <c r="D739" s="7"/>
      <c r="E739" s="6" t="s">
        <v>753</v>
      </c>
      <c r="F739" s="6"/>
      <c r="G739" s="6" t="s">
        <v>8549</v>
      </c>
      <c r="H739" s="7"/>
      <c r="I739" s="157"/>
      <c r="J739" s="45">
        <v>17120.400000000001</v>
      </c>
      <c r="K739" s="45">
        <v>0</v>
      </c>
      <c r="L739" s="30">
        <v>41000</v>
      </c>
      <c r="M739" s="6"/>
      <c r="N739" s="90"/>
      <c r="O739" s="144" t="s">
        <v>9911</v>
      </c>
      <c r="P739" s="162">
        <v>40984</v>
      </c>
      <c r="Q739" s="6" t="s">
        <v>7933</v>
      </c>
    </row>
    <row r="740" spans="1:17" ht="21" x14ac:dyDescent="0.2">
      <c r="A740" s="116">
        <v>306</v>
      </c>
      <c r="B740" s="6" t="s">
        <v>7934</v>
      </c>
      <c r="C740" s="6" t="s">
        <v>9928</v>
      </c>
      <c r="D740" s="7"/>
      <c r="E740" s="6" t="s">
        <v>753</v>
      </c>
      <c r="F740" s="6"/>
      <c r="G740" s="6" t="s">
        <v>8549</v>
      </c>
      <c r="H740" s="7"/>
      <c r="I740" s="157"/>
      <c r="J740" s="45">
        <v>14181.12</v>
      </c>
      <c r="K740" s="45">
        <v>0</v>
      </c>
      <c r="L740" s="30">
        <v>41000</v>
      </c>
      <c r="M740" s="6"/>
      <c r="N740" s="90"/>
      <c r="O740" s="144" t="s">
        <v>9911</v>
      </c>
      <c r="P740" s="162">
        <v>40984</v>
      </c>
      <c r="Q740" s="6" t="s">
        <v>7935</v>
      </c>
    </row>
    <row r="741" spans="1:17" x14ac:dyDescent="0.2">
      <c r="A741" s="116">
        <v>307</v>
      </c>
      <c r="B741" s="6" t="s">
        <v>5902</v>
      </c>
      <c r="C741" s="6" t="s">
        <v>5903</v>
      </c>
      <c r="D741" s="7" t="s">
        <v>5904</v>
      </c>
      <c r="E741" s="6" t="s">
        <v>369</v>
      </c>
      <c r="F741" s="6"/>
      <c r="G741" s="6" t="s">
        <v>8549</v>
      </c>
      <c r="H741" s="164" t="s">
        <v>3440</v>
      </c>
      <c r="I741" s="157"/>
      <c r="J741" s="45">
        <v>83044</v>
      </c>
      <c r="K741" s="45">
        <v>0</v>
      </c>
      <c r="L741" s="30">
        <v>40544</v>
      </c>
      <c r="M741" s="6" t="s">
        <v>3471</v>
      </c>
      <c r="N741" s="90">
        <v>39441</v>
      </c>
      <c r="O741" s="144" t="s">
        <v>4563</v>
      </c>
      <c r="P741" s="150"/>
      <c r="Q741" s="6" t="s">
        <v>3472</v>
      </c>
    </row>
    <row r="742" spans="1:17" x14ac:dyDescent="0.2">
      <c r="A742" s="116">
        <v>308</v>
      </c>
      <c r="B742" s="6" t="s">
        <v>8320</v>
      </c>
      <c r="C742" s="6" t="s">
        <v>8402</v>
      </c>
      <c r="D742" s="7"/>
      <c r="E742" s="6" t="s">
        <v>369</v>
      </c>
      <c r="F742" s="20"/>
      <c r="G742" s="6" t="s">
        <v>8549</v>
      </c>
      <c r="H742" s="7"/>
      <c r="I742" s="157"/>
      <c r="J742" s="45">
        <v>118212.48</v>
      </c>
      <c r="K742" s="45">
        <v>0</v>
      </c>
      <c r="L742" s="30">
        <v>39814</v>
      </c>
      <c r="M742" s="20"/>
      <c r="N742" s="20"/>
      <c r="O742" s="7" t="s">
        <v>9694</v>
      </c>
      <c r="P742" s="7"/>
      <c r="Q742" s="6" t="s">
        <v>10210</v>
      </c>
    </row>
    <row r="743" spans="1:17" ht="31.5" x14ac:dyDescent="0.2">
      <c r="A743" s="116">
        <v>309</v>
      </c>
      <c r="B743" s="6" t="s">
        <v>7685</v>
      </c>
      <c r="C743" s="6" t="s">
        <v>8467</v>
      </c>
      <c r="D743" s="7" t="s">
        <v>10221</v>
      </c>
      <c r="E743" s="6" t="s">
        <v>751</v>
      </c>
      <c r="F743" s="20" t="s">
        <v>1339</v>
      </c>
      <c r="G743" s="6" t="s">
        <v>8549</v>
      </c>
      <c r="H743" s="7" t="s">
        <v>10221</v>
      </c>
      <c r="I743" s="157"/>
      <c r="J743" s="45">
        <v>1500</v>
      </c>
      <c r="K743" s="45">
        <v>0</v>
      </c>
      <c r="L743" s="7" t="s">
        <v>1389</v>
      </c>
      <c r="M743" s="6"/>
      <c r="N743" s="6"/>
      <c r="O743" s="7" t="s">
        <v>4092</v>
      </c>
      <c r="P743" s="7"/>
      <c r="Q743" s="6" t="s">
        <v>2039</v>
      </c>
    </row>
    <row r="744" spans="1:17" ht="31.5" x14ac:dyDescent="0.2">
      <c r="A744" s="116">
        <v>310</v>
      </c>
      <c r="B744" s="6" t="s">
        <v>5660</v>
      </c>
      <c r="C744" s="6" t="s">
        <v>9291</v>
      </c>
      <c r="D744" s="7" t="s">
        <v>10221</v>
      </c>
      <c r="E744" s="6" t="s">
        <v>751</v>
      </c>
      <c r="F744" s="20" t="s">
        <v>1339</v>
      </c>
      <c r="G744" s="6" t="s">
        <v>8549</v>
      </c>
      <c r="H744" s="7" t="s">
        <v>10221</v>
      </c>
      <c r="I744" s="157"/>
      <c r="J744" s="45">
        <v>900</v>
      </c>
      <c r="K744" s="45">
        <v>0</v>
      </c>
      <c r="L744" s="7" t="s">
        <v>1389</v>
      </c>
      <c r="M744" s="6"/>
      <c r="N744" s="6"/>
      <c r="O744" s="7" t="s">
        <v>4092</v>
      </c>
      <c r="P744" s="7"/>
      <c r="Q744" s="6" t="s">
        <v>2039</v>
      </c>
    </row>
    <row r="745" spans="1:17" ht="31.5" x14ac:dyDescent="0.2">
      <c r="A745" s="116">
        <v>311</v>
      </c>
      <c r="B745" s="6" t="s">
        <v>3445</v>
      </c>
      <c r="C745" s="6" t="s">
        <v>10516</v>
      </c>
      <c r="D745" s="7" t="s">
        <v>10221</v>
      </c>
      <c r="E745" s="6" t="s">
        <v>751</v>
      </c>
      <c r="F745" s="20" t="s">
        <v>1339</v>
      </c>
      <c r="G745" s="6" t="s">
        <v>8549</v>
      </c>
      <c r="H745" s="7" t="s">
        <v>10221</v>
      </c>
      <c r="I745" s="157"/>
      <c r="J745" s="45">
        <v>1500</v>
      </c>
      <c r="K745" s="45">
        <v>0</v>
      </c>
      <c r="L745" s="7" t="s">
        <v>1389</v>
      </c>
      <c r="M745" s="6"/>
      <c r="N745" s="6"/>
      <c r="O745" s="7" t="s">
        <v>4092</v>
      </c>
      <c r="P745" s="7"/>
      <c r="Q745" s="6" t="s">
        <v>2039</v>
      </c>
    </row>
    <row r="746" spans="1:17" ht="31.5" x14ac:dyDescent="0.2">
      <c r="A746" s="116">
        <v>312</v>
      </c>
      <c r="B746" s="6" t="s">
        <v>1499</v>
      </c>
      <c r="C746" s="6" t="s">
        <v>388</v>
      </c>
      <c r="D746" s="7" t="s">
        <v>10221</v>
      </c>
      <c r="E746" s="6" t="s">
        <v>751</v>
      </c>
      <c r="F746" s="20" t="s">
        <v>1339</v>
      </c>
      <c r="G746" s="6" t="s">
        <v>8549</v>
      </c>
      <c r="H746" s="7" t="s">
        <v>10221</v>
      </c>
      <c r="I746" s="157"/>
      <c r="J746" s="45">
        <v>740</v>
      </c>
      <c r="K746" s="45">
        <v>0</v>
      </c>
      <c r="L746" s="7" t="s">
        <v>1389</v>
      </c>
      <c r="M746" s="6"/>
      <c r="N746" s="6"/>
      <c r="O746" s="7" t="s">
        <v>4092</v>
      </c>
      <c r="P746" s="7"/>
      <c r="Q746" s="6" t="s">
        <v>2039</v>
      </c>
    </row>
    <row r="747" spans="1:17" ht="31.5" x14ac:dyDescent="0.2">
      <c r="A747" s="116">
        <v>313</v>
      </c>
      <c r="B747" s="6" t="s">
        <v>1500</v>
      </c>
      <c r="C747" s="6" t="s">
        <v>388</v>
      </c>
      <c r="D747" s="7" t="s">
        <v>10221</v>
      </c>
      <c r="E747" s="6" t="s">
        <v>751</v>
      </c>
      <c r="F747" s="20" t="s">
        <v>1339</v>
      </c>
      <c r="G747" s="6" t="s">
        <v>8549</v>
      </c>
      <c r="H747" s="7" t="s">
        <v>10221</v>
      </c>
      <c r="I747" s="157"/>
      <c r="J747" s="45">
        <v>740</v>
      </c>
      <c r="K747" s="45">
        <v>0</v>
      </c>
      <c r="L747" s="7" t="s">
        <v>1389</v>
      </c>
      <c r="M747" s="6"/>
      <c r="N747" s="6"/>
      <c r="O747" s="7" t="s">
        <v>4092</v>
      </c>
      <c r="P747" s="7"/>
      <c r="Q747" s="6" t="s">
        <v>2039</v>
      </c>
    </row>
    <row r="748" spans="1:17" x14ac:dyDescent="0.2">
      <c r="A748" s="116">
        <v>314</v>
      </c>
      <c r="B748" s="6" t="s">
        <v>7951</v>
      </c>
      <c r="C748" s="6" t="s">
        <v>5468</v>
      </c>
      <c r="D748" s="7"/>
      <c r="E748" s="6" t="s">
        <v>4077</v>
      </c>
      <c r="F748" s="20"/>
      <c r="G748" s="6" t="s">
        <v>8549</v>
      </c>
      <c r="H748" s="7"/>
      <c r="I748" s="157"/>
      <c r="J748" s="45">
        <v>63799.28</v>
      </c>
      <c r="K748" s="45">
        <v>41824</v>
      </c>
      <c r="L748" s="30">
        <v>41275</v>
      </c>
      <c r="M748" s="20" t="s">
        <v>9487</v>
      </c>
      <c r="N748" s="20" t="s">
        <v>9488</v>
      </c>
      <c r="O748" s="7" t="s">
        <v>5692</v>
      </c>
      <c r="P748" s="30">
        <v>41317</v>
      </c>
      <c r="Q748" s="6" t="s">
        <v>9027</v>
      </c>
    </row>
    <row r="749" spans="1:17" ht="21" x14ac:dyDescent="0.2">
      <c r="A749" s="116">
        <v>315</v>
      </c>
      <c r="B749" s="6" t="s">
        <v>4957</v>
      </c>
      <c r="C749" s="6" t="s">
        <v>8668</v>
      </c>
      <c r="D749" s="7" t="s">
        <v>1529</v>
      </c>
      <c r="E749" s="6" t="s">
        <v>5573</v>
      </c>
      <c r="F749" s="6" t="s">
        <v>4695</v>
      </c>
      <c r="G749" s="6" t="s">
        <v>8549</v>
      </c>
      <c r="H749" s="7" t="s">
        <v>6212</v>
      </c>
      <c r="I749" s="157"/>
      <c r="J749" s="45">
        <v>25288.69</v>
      </c>
      <c r="K749" s="45">
        <v>0</v>
      </c>
      <c r="L749" s="30">
        <v>39934</v>
      </c>
      <c r="M749" s="6"/>
      <c r="N749" s="6"/>
      <c r="O749" s="7" t="s">
        <v>10425</v>
      </c>
      <c r="P749" s="30">
        <v>41442</v>
      </c>
      <c r="Q749" s="6" t="s">
        <v>8576</v>
      </c>
    </row>
    <row r="750" spans="1:17" ht="42" x14ac:dyDescent="0.2">
      <c r="A750" s="116">
        <v>316</v>
      </c>
      <c r="B750" s="6" t="s">
        <v>2461</v>
      </c>
      <c r="C750" s="20" t="s">
        <v>3982</v>
      </c>
      <c r="D750" s="7"/>
      <c r="E750" s="6" t="s">
        <v>2589</v>
      </c>
      <c r="F750" s="6" t="s">
        <v>7877</v>
      </c>
      <c r="G750" s="6" t="s">
        <v>3360</v>
      </c>
      <c r="H750" s="29"/>
      <c r="I750" s="157"/>
      <c r="J750" s="45">
        <v>78000</v>
      </c>
      <c r="K750" s="45">
        <v>0</v>
      </c>
      <c r="L750" s="30">
        <v>40179</v>
      </c>
      <c r="M750" s="6" t="s">
        <v>9973</v>
      </c>
      <c r="N750" s="6" t="s">
        <v>5601</v>
      </c>
      <c r="O750" s="30" t="s">
        <v>4932</v>
      </c>
      <c r="P750" s="165"/>
      <c r="Q750" s="158"/>
    </row>
    <row r="751" spans="1:17" ht="21" x14ac:dyDescent="0.2">
      <c r="A751" s="116">
        <v>317</v>
      </c>
      <c r="B751" s="6" t="s">
        <v>1897</v>
      </c>
      <c r="C751" s="6" t="s">
        <v>8205</v>
      </c>
      <c r="D751" s="7" t="s">
        <v>54</v>
      </c>
      <c r="E751" s="6" t="s">
        <v>6915</v>
      </c>
      <c r="F751" s="6" t="s">
        <v>3665</v>
      </c>
      <c r="G751" s="6" t="s">
        <v>8549</v>
      </c>
      <c r="H751" s="7" t="s">
        <v>5675</v>
      </c>
      <c r="I751" s="157"/>
      <c r="J751" s="45">
        <v>30956.25</v>
      </c>
      <c r="K751" s="45">
        <v>0</v>
      </c>
      <c r="L751" s="30">
        <v>39814</v>
      </c>
      <c r="M751" s="6" t="s">
        <v>62</v>
      </c>
      <c r="N751" s="20" t="s">
        <v>4414</v>
      </c>
      <c r="O751" s="7" t="s">
        <v>1264</v>
      </c>
      <c r="P751" s="30">
        <v>41578</v>
      </c>
      <c r="Q751" s="6" t="s">
        <v>9267</v>
      </c>
    </row>
    <row r="752" spans="1:17" ht="31.5" x14ac:dyDescent="0.2">
      <c r="A752" s="116">
        <v>318</v>
      </c>
      <c r="B752" s="6" t="s">
        <v>6993</v>
      </c>
      <c r="C752" s="6" t="s">
        <v>6855</v>
      </c>
      <c r="D752" s="7" t="s">
        <v>7304</v>
      </c>
      <c r="E752" s="6" t="s">
        <v>8274</v>
      </c>
      <c r="F752" s="6" t="s">
        <v>5042</v>
      </c>
      <c r="G752" s="6" t="s">
        <v>8549</v>
      </c>
      <c r="H752" s="7" t="s">
        <v>6211</v>
      </c>
      <c r="I752" s="157">
        <v>1</v>
      </c>
      <c r="J752" s="45">
        <v>66934.080000000002</v>
      </c>
      <c r="K752" s="45">
        <v>0</v>
      </c>
      <c r="L752" s="30">
        <v>39814</v>
      </c>
      <c r="M752" s="6" t="s">
        <v>6428</v>
      </c>
      <c r="N752" s="20" t="s">
        <v>7144</v>
      </c>
      <c r="O752" s="7" t="s">
        <v>7532</v>
      </c>
      <c r="P752" s="30">
        <v>41858</v>
      </c>
      <c r="Q752" s="6" t="s">
        <v>9200</v>
      </c>
    </row>
    <row r="753" spans="1:17" ht="21" x14ac:dyDescent="0.2">
      <c r="A753" s="116">
        <v>319</v>
      </c>
      <c r="B753" s="6" t="s">
        <v>3188</v>
      </c>
      <c r="C753" s="6" t="s">
        <v>9255</v>
      </c>
      <c r="D753" s="7" t="s">
        <v>2382</v>
      </c>
      <c r="E753" s="6" t="s">
        <v>6915</v>
      </c>
      <c r="F753" s="6" t="s">
        <v>3665</v>
      </c>
      <c r="G753" s="6" t="s">
        <v>8549</v>
      </c>
      <c r="H753" s="7" t="s">
        <v>6804</v>
      </c>
      <c r="I753" s="157">
        <v>1</v>
      </c>
      <c r="J753" s="45">
        <v>114000</v>
      </c>
      <c r="K753" s="45">
        <v>0</v>
      </c>
      <c r="L753" s="30">
        <v>39814</v>
      </c>
      <c r="M753" s="6" t="s">
        <v>6096</v>
      </c>
      <c r="N753" s="20" t="s">
        <v>4414</v>
      </c>
      <c r="O753" s="7" t="s">
        <v>6560</v>
      </c>
      <c r="P753" s="30">
        <v>41876</v>
      </c>
      <c r="Q753" s="6" t="s">
        <v>5525</v>
      </c>
    </row>
    <row r="754" spans="1:17" ht="21" x14ac:dyDescent="0.2">
      <c r="A754" s="116">
        <v>320</v>
      </c>
      <c r="B754" s="6" t="s">
        <v>7484</v>
      </c>
      <c r="C754" s="6" t="s">
        <v>6852</v>
      </c>
      <c r="D754" s="7"/>
      <c r="E754" s="6" t="s">
        <v>6915</v>
      </c>
      <c r="F754" s="6" t="s">
        <v>3665</v>
      </c>
      <c r="G754" s="6" t="s">
        <v>8549</v>
      </c>
      <c r="H754" s="7" t="s">
        <v>3478</v>
      </c>
      <c r="I754" s="157">
        <v>1</v>
      </c>
      <c r="J754" s="45">
        <v>10077.209999999999</v>
      </c>
      <c r="K754" s="45">
        <v>0</v>
      </c>
      <c r="L754" s="30">
        <v>39814</v>
      </c>
      <c r="M754" s="6"/>
      <c r="N754" s="20"/>
      <c r="O754" s="7" t="s">
        <v>6560</v>
      </c>
      <c r="P754" s="30">
        <v>41876</v>
      </c>
      <c r="Q754" s="6" t="s">
        <v>9787</v>
      </c>
    </row>
    <row r="755" spans="1:17" ht="21" x14ac:dyDescent="0.2">
      <c r="A755" s="116">
        <v>321</v>
      </c>
      <c r="B755" s="6" t="s">
        <v>4964</v>
      </c>
      <c r="C755" s="6" t="s">
        <v>4963</v>
      </c>
      <c r="D755" s="7"/>
      <c r="E755" s="6" t="s">
        <v>8980</v>
      </c>
      <c r="F755" s="6" t="s">
        <v>3665</v>
      </c>
      <c r="G755" s="6" t="s">
        <v>8549</v>
      </c>
      <c r="H755" s="7" t="s">
        <v>705</v>
      </c>
      <c r="I755" s="157">
        <v>1</v>
      </c>
      <c r="J755" s="45">
        <v>25522.560000000001</v>
      </c>
      <c r="K755" s="45">
        <v>0</v>
      </c>
      <c r="L755" s="30">
        <v>39814</v>
      </c>
      <c r="M755" s="6"/>
      <c r="N755" s="20"/>
      <c r="O755" s="7"/>
      <c r="P755" s="7"/>
      <c r="Q755" s="6" t="s">
        <v>4662</v>
      </c>
    </row>
    <row r="756" spans="1:17" ht="21" x14ac:dyDescent="0.2">
      <c r="A756" s="116">
        <v>322</v>
      </c>
      <c r="B756" s="6" t="s">
        <v>1433</v>
      </c>
      <c r="C756" s="6" t="s">
        <v>289</v>
      </c>
      <c r="D756" s="7"/>
      <c r="E756" s="6" t="s">
        <v>8980</v>
      </c>
      <c r="F756" s="6" t="s">
        <v>3665</v>
      </c>
      <c r="G756" s="6" t="s">
        <v>8549</v>
      </c>
      <c r="H756" s="7" t="s">
        <v>705</v>
      </c>
      <c r="I756" s="157">
        <v>1</v>
      </c>
      <c r="J756" s="45">
        <v>24105.599999999999</v>
      </c>
      <c r="K756" s="45">
        <v>0</v>
      </c>
      <c r="L756" s="30">
        <v>39814</v>
      </c>
      <c r="M756" s="6"/>
      <c r="N756" s="20"/>
      <c r="O756" s="7"/>
      <c r="P756" s="7"/>
      <c r="Q756" s="6" t="s">
        <v>2804</v>
      </c>
    </row>
    <row r="757" spans="1:17" ht="21" x14ac:dyDescent="0.2">
      <c r="A757" s="116">
        <v>323</v>
      </c>
      <c r="B757" s="6" t="s">
        <v>9559</v>
      </c>
      <c r="C757" s="6" t="s">
        <v>9560</v>
      </c>
      <c r="D757" s="7"/>
      <c r="E757" s="6" t="s">
        <v>7929</v>
      </c>
      <c r="F757" s="6"/>
      <c r="G757" s="6" t="s">
        <v>8549</v>
      </c>
      <c r="H757" s="7" t="s">
        <v>3515</v>
      </c>
      <c r="I757" s="157">
        <v>1</v>
      </c>
      <c r="J757" s="45">
        <v>5051</v>
      </c>
      <c r="K757" s="45">
        <v>0</v>
      </c>
      <c r="L757" s="30">
        <v>39814</v>
      </c>
      <c r="M757" s="6"/>
      <c r="N757" s="20"/>
      <c r="O757" s="7"/>
      <c r="P757" s="7"/>
      <c r="Q757" s="6" t="s">
        <v>5775</v>
      </c>
    </row>
    <row r="758" spans="1:17" ht="21" x14ac:dyDescent="0.2">
      <c r="A758" s="116">
        <v>324</v>
      </c>
      <c r="B758" s="6" t="s">
        <v>8138</v>
      </c>
      <c r="C758" s="6" t="s">
        <v>4928</v>
      </c>
      <c r="D758" s="7"/>
      <c r="E758" s="6" t="s">
        <v>8273</v>
      </c>
      <c r="F758" s="6" t="s">
        <v>3665</v>
      </c>
      <c r="G758" s="6" t="s">
        <v>8549</v>
      </c>
      <c r="H758" s="7" t="s">
        <v>7624</v>
      </c>
      <c r="I758" s="157">
        <v>1</v>
      </c>
      <c r="J758" s="45">
        <v>20094</v>
      </c>
      <c r="K758" s="45">
        <v>7139.45</v>
      </c>
      <c r="L758" s="30">
        <v>41183</v>
      </c>
      <c r="M758" s="6"/>
      <c r="N758" s="20"/>
      <c r="O758" s="7"/>
      <c r="P758" s="7"/>
      <c r="Q758" s="6" t="s">
        <v>4277</v>
      </c>
    </row>
    <row r="759" spans="1:17" ht="31.5" x14ac:dyDescent="0.2">
      <c r="A759" s="116">
        <v>325</v>
      </c>
      <c r="B759" s="6" t="s">
        <v>1732</v>
      </c>
      <c r="C759" s="6" t="s">
        <v>3972</v>
      </c>
      <c r="D759" s="7" t="s">
        <v>7041</v>
      </c>
      <c r="E759" s="6" t="s">
        <v>8274</v>
      </c>
      <c r="F759" s="6" t="s">
        <v>3665</v>
      </c>
      <c r="G759" s="6" t="s">
        <v>8549</v>
      </c>
      <c r="H759" s="7" t="s">
        <v>3512</v>
      </c>
      <c r="I759" s="157">
        <v>1</v>
      </c>
      <c r="J759" s="45">
        <v>11400</v>
      </c>
      <c r="K759" s="45">
        <v>0</v>
      </c>
      <c r="L759" s="30">
        <v>39814</v>
      </c>
      <c r="M759" s="6"/>
      <c r="N759" s="20"/>
      <c r="O759" s="7"/>
      <c r="P759" s="7"/>
      <c r="Q759" s="6" t="s">
        <v>9561</v>
      </c>
    </row>
    <row r="760" spans="1:17" ht="21" x14ac:dyDescent="0.2">
      <c r="A760" s="116">
        <v>326</v>
      </c>
      <c r="B760" s="6" t="s">
        <v>7491</v>
      </c>
      <c r="C760" s="20" t="s">
        <v>4923</v>
      </c>
      <c r="D760" s="7"/>
      <c r="E760" s="6" t="s">
        <v>5573</v>
      </c>
      <c r="F760" s="6"/>
      <c r="G760" s="6" t="s">
        <v>8549</v>
      </c>
      <c r="H760" s="29"/>
      <c r="I760" s="157">
        <v>1</v>
      </c>
      <c r="J760" s="45">
        <v>18835.580000000002</v>
      </c>
      <c r="K760" s="45">
        <v>0</v>
      </c>
      <c r="L760" s="30">
        <v>39934</v>
      </c>
      <c r="M760" s="6"/>
      <c r="N760" s="90"/>
      <c r="O760" s="7"/>
      <c r="P760" s="7"/>
      <c r="Q760" s="6" t="s">
        <v>5658</v>
      </c>
    </row>
    <row r="761" spans="1:17" ht="21" x14ac:dyDescent="0.2">
      <c r="A761" s="116">
        <v>327</v>
      </c>
      <c r="B761" s="6" t="s">
        <v>9420</v>
      </c>
      <c r="C761" s="20" t="s">
        <v>9419</v>
      </c>
      <c r="D761" s="7"/>
      <c r="E761" s="6" t="s">
        <v>5573</v>
      </c>
      <c r="F761" s="6"/>
      <c r="G761" s="6" t="s">
        <v>8549</v>
      </c>
      <c r="H761" s="29"/>
      <c r="I761" s="157">
        <v>1</v>
      </c>
      <c r="J761" s="45">
        <v>21400</v>
      </c>
      <c r="K761" s="45">
        <v>0</v>
      </c>
      <c r="L761" s="30">
        <v>41226</v>
      </c>
      <c r="M761" s="6"/>
      <c r="N761" s="90"/>
      <c r="O761" s="7"/>
      <c r="P761" s="7"/>
      <c r="Q761" s="6" t="s">
        <v>5659</v>
      </c>
    </row>
    <row r="762" spans="1:17" ht="21" x14ac:dyDescent="0.2">
      <c r="A762" s="116">
        <v>328</v>
      </c>
      <c r="B762" s="6" t="s">
        <v>9421</v>
      </c>
      <c r="C762" s="20" t="s">
        <v>9419</v>
      </c>
      <c r="D762" s="7"/>
      <c r="E762" s="6" t="s">
        <v>5573</v>
      </c>
      <c r="F762" s="6"/>
      <c r="G762" s="6" t="s">
        <v>8549</v>
      </c>
      <c r="H762" s="29"/>
      <c r="I762" s="157">
        <v>1</v>
      </c>
      <c r="J762" s="45">
        <v>20400</v>
      </c>
      <c r="K762" s="45">
        <v>0</v>
      </c>
      <c r="L762" s="30">
        <v>41226</v>
      </c>
      <c r="M762" s="6"/>
      <c r="N762" s="90"/>
      <c r="O762" s="7"/>
      <c r="P762" s="7"/>
      <c r="Q762" s="6" t="s">
        <v>446</v>
      </c>
    </row>
    <row r="763" spans="1:17" ht="21" x14ac:dyDescent="0.2">
      <c r="A763" s="116">
        <v>329</v>
      </c>
      <c r="B763" s="6" t="s">
        <v>10256</v>
      </c>
      <c r="C763" s="20" t="s">
        <v>2240</v>
      </c>
      <c r="D763" s="7"/>
      <c r="E763" s="6" t="s">
        <v>5573</v>
      </c>
      <c r="F763" s="6"/>
      <c r="G763" s="6" t="s">
        <v>8549</v>
      </c>
      <c r="H763" s="29"/>
      <c r="I763" s="157">
        <v>1</v>
      </c>
      <c r="J763" s="45">
        <v>13176</v>
      </c>
      <c r="K763" s="45">
        <v>0</v>
      </c>
      <c r="L763" s="30">
        <v>39934</v>
      </c>
      <c r="M763" s="6"/>
      <c r="N763" s="90"/>
      <c r="O763" s="7"/>
      <c r="P763" s="7"/>
      <c r="Q763" s="6" t="s">
        <v>447</v>
      </c>
    </row>
    <row r="764" spans="1:17" ht="21" x14ac:dyDescent="0.2">
      <c r="A764" s="116">
        <v>330</v>
      </c>
      <c r="B764" s="6" t="s">
        <v>9315</v>
      </c>
      <c r="C764" s="20" t="s">
        <v>8240</v>
      </c>
      <c r="D764" s="7"/>
      <c r="E764" s="6" t="s">
        <v>5573</v>
      </c>
      <c r="F764" s="6"/>
      <c r="G764" s="6" t="s">
        <v>8549</v>
      </c>
      <c r="H764" s="29"/>
      <c r="I764" s="157">
        <v>1</v>
      </c>
      <c r="J764" s="45">
        <v>17000</v>
      </c>
      <c r="K764" s="45">
        <v>0</v>
      </c>
      <c r="L764" s="30">
        <v>39934</v>
      </c>
      <c r="M764" s="6"/>
      <c r="N764" s="90"/>
      <c r="O764" s="7"/>
      <c r="P764" s="7"/>
      <c r="Q764" s="6" t="s">
        <v>8667</v>
      </c>
    </row>
    <row r="765" spans="1:17" x14ac:dyDescent="0.2">
      <c r="A765" s="116">
        <v>331</v>
      </c>
      <c r="B765" s="6" t="s">
        <v>4325</v>
      </c>
      <c r="C765" s="6" t="s">
        <v>1398</v>
      </c>
      <c r="D765" s="7"/>
      <c r="E765" s="6" t="s">
        <v>4077</v>
      </c>
      <c r="F765" s="20"/>
      <c r="G765" s="6" t="s">
        <v>8549</v>
      </c>
      <c r="H765" s="7">
        <v>2007</v>
      </c>
      <c r="I765" s="157">
        <v>1</v>
      </c>
      <c r="J765" s="45">
        <v>15613</v>
      </c>
      <c r="K765" s="45">
        <v>0</v>
      </c>
      <c r="L765" s="30">
        <v>40544</v>
      </c>
      <c r="M765" s="20"/>
      <c r="N765" s="20"/>
      <c r="O765" s="7"/>
      <c r="P765" s="7"/>
      <c r="Q765" s="6" t="s">
        <v>2570</v>
      </c>
    </row>
    <row r="766" spans="1:17" x14ac:dyDescent="0.2">
      <c r="A766" s="116">
        <v>332</v>
      </c>
      <c r="B766" s="6" t="s">
        <v>1399</v>
      </c>
      <c r="C766" s="6" t="s">
        <v>3633</v>
      </c>
      <c r="D766" s="7"/>
      <c r="E766" s="6" t="s">
        <v>4077</v>
      </c>
      <c r="F766" s="20"/>
      <c r="G766" s="6" t="s">
        <v>8549</v>
      </c>
      <c r="H766" s="7">
        <v>2007</v>
      </c>
      <c r="I766" s="157">
        <v>1</v>
      </c>
      <c r="J766" s="45">
        <v>17538</v>
      </c>
      <c r="K766" s="45">
        <v>0</v>
      </c>
      <c r="L766" s="30">
        <v>40544</v>
      </c>
      <c r="M766" s="20" t="s">
        <v>7534</v>
      </c>
      <c r="N766" s="20" t="s">
        <v>7535</v>
      </c>
      <c r="O766" s="7"/>
      <c r="P766" s="7"/>
      <c r="Q766" s="6" t="s">
        <v>5657</v>
      </c>
    </row>
    <row r="767" spans="1:17" x14ac:dyDescent="0.2">
      <c r="A767" s="116">
        <v>333</v>
      </c>
      <c r="B767" s="6" t="s">
        <v>3916</v>
      </c>
      <c r="C767" s="6" t="s">
        <v>3634</v>
      </c>
      <c r="D767" s="7"/>
      <c r="E767" s="6" t="s">
        <v>4077</v>
      </c>
      <c r="F767" s="20"/>
      <c r="G767" s="6" t="s">
        <v>8549</v>
      </c>
      <c r="H767" s="7">
        <v>2007</v>
      </c>
      <c r="I767" s="157">
        <v>1</v>
      </c>
      <c r="J767" s="45">
        <v>23538</v>
      </c>
      <c r="K767" s="45">
        <v>0</v>
      </c>
      <c r="L767" s="30">
        <v>41275</v>
      </c>
      <c r="M767" s="20"/>
      <c r="N767" s="20"/>
      <c r="O767" s="7"/>
      <c r="P767" s="7"/>
      <c r="Q767" s="6" t="s">
        <v>4792</v>
      </c>
    </row>
    <row r="768" spans="1:17" ht="21" x14ac:dyDescent="0.2">
      <c r="A768" s="116">
        <v>334</v>
      </c>
      <c r="B768" s="20" t="s">
        <v>8442</v>
      </c>
      <c r="C768" s="20" t="s">
        <v>8444</v>
      </c>
      <c r="D768" s="29" t="s">
        <v>8443</v>
      </c>
      <c r="E768" s="6" t="s">
        <v>10084</v>
      </c>
      <c r="F768" s="20" t="s">
        <v>1339</v>
      </c>
      <c r="G768" s="6" t="s">
        <v>8549</v>
      </c>
      <c r="H768" s="29" t="s">
        <v>8445</v>
      </c>
      <c r="I768" s="157">
        <v>1</v>
      </c>
      <c r="J768" s="74">
        <v>92093.1</v>
      </c>
      <c r="K768" s="74">
        <v>0</v>
      </c>
      <c r="L768" s="7" t="s">
        <v>4093</v>
      </c>
      <c r="M768" s="20"/>
      <c r="N768" s="20"/>
      <c r="O768" s="29"/>
      <c r="P768" s="29"/>
      <c r="Q768" s="6" t="s">
        <v>2149</v>
      </c>
    </row>
    <row r="769" spans="1:17" ht="21" x14ac:dyDescent="0.2">
      <c r="A769" s="116">
        <v>335</v>
      </c>
      <c r="B769" s="20" t="s">
        <v>784</v>
      </c>
      <c r="C769" s="20" t="s">
        <v>2805</v>
      </c>
      <c r="D769" s="29" t="s">
        <v>3196</v>
      </c>
      <c r="E769" s="6" t="s">
        <v>10084</v>
      </c>
      <c r="F769" s="20" t="s">
        <v>1339</v>
      </c>
      <c r="G769" s="6" t="s">
        <v>8549</v>
      </c>
      <c r="H769" s="29" t="s">
        <v>8445</v>
      </c>
      <c r="I769" s="157">
        <v>1</v>
      </c>
      <c r="J769" s="7">
        <v>17102.919999999998</v>
      </c>
      <c r="K769" s="74">
        <v>0</v>
      </c>
      <c r="L769" s="7" t="s">
        <v>4093</v>
      </c>
      <c r="M769" s="20"/>
      <c r="N769" s="20"/>
      <c r="O769" s="29"/>
      <c r="P769" s="29"/>
      <c r="Q769" s="6" t="s">
        <v>5665</v>
      </c>
    </row>
    <row r="770" spans="1:17" ht="21" x14ac:dyDescent="0.2">
      <c r="A770" s="116">
        <v>336</v>
      </c>
      <c r="B770" s="20" t="s">
        <v>7043</v>
      </c>
      <c r="C770" s="20" t="s">
        <v>1672</v>
      </c>
      <c r="D770" s="29" t="s">
        <v>4352</v>
      </c>
      <c r="E770" s="6" t="s">
        <v>10084</v>
      </c>
      <c r="F770" s="20" t="s">
        <v>1339</v>
      </c>
      <c r="G770" s="6" t="s">
        <v>8549</v>
      </c>
      <c r="H770" s="29" t="s">
        <v>8445</v>
      </c>
      <c r="I770" s="157">
        <v>1</v>
      </c>
      <c r="J770" s="45">
        <v>11841.3</v>
      </c>
      <c r="K770" s="74">
        <v>0</v>
      </c>
      <c r="L770" s="7" t="s">
        <v>4093</v>
      </c>
      <c r="M770" s="20"/>
      <c r="N770" s="20"/>
      <c r="O770" s="29"/>
      <c r="P770" s="29"/>
      <c r="Q770" s="6" t="s">
        <v>4996</v>
      </c>
    </row>
    <row r="771" spans="1:17" ht="94.5" x14ac:dyDescent="0.2">
      <c r="A771" s="116">
        <v>337</v>
      </c>
      <c r="B771" s="20" t="s">
        <v>1042</v>
      </c>
      <c r="C771" s="20" t="s">
        <v>757</v>
      </c>
      <c r="D771" s="7" t="s">
        <v>1860</v>
      </c>
      <c r="E771" s="6" t="s">
        <v>8153</v>
      </c>
      <c r="F771" s="20" t="s">
        <v>2894</v>
      </c>
      <c r="G771" s="6" t="s">
        <v>6349</v>
      </c>
      <c r="H771" s="7" t="s">
        <v>1861</v>
      </c>
      <c r="I771" s="157">
        <v>14</v>
      </c>
      <c r="J771" s="45">
        <v>29400</v>
      </c>
      <c r="K771" s="45">
        <v>0</v>
      </c>
      <c r="L771" s="30">
        <v>39995</v>
      </c>
      <c r="M771" s="20" t="s">
        <v>2008</v>
      </c>
      <c r="N771" s="20" t="s">
        <v>421</v>
      </c>
      <c r="O771" s="7"/>
      <c r="P771" s="7"/>
      <c r="Q771" s="6" t="s">
        <v>3795</v>
      </c>
    </row>
    <row r="772" spans="1:17" ht="42" x14ac:dyDescent="0.2">
      <c r="A772" s="116">
        <v>338</v>
      </c>
      <c r="B772" s="6" t="s">
        <v>7488</v>
      </c>
      <c r="C772" s="6" t="s">
        <v>4356</v>
      </c>
      <c r="D772" s="7" t="s">
        <v>1309</v>
      </c>
      <c r="E772" s="6" t="s">
        <v>7487</v>
      </c>
      <c r="F772" s="20" t="s">
        <v>3973</v>
      </c>
      <c r="G772" s="20" t="s">
        <v>3360</v>
      </c>
      <c r="H772" s="7">
        <v>2008</v>
      </c>
      <c r="I772" s="157">
        <v>1</v>
      </c>
      <c r="J772" s="45">
        <v>70000</v>
      </c>
      <c r="K772" s="45">
        <v>66666.679999999993</v>
      </c>
      <c r="L772" s="30">
        <v>39872</v>
      </c>
      <c r="M772" s="20" t="s">
        <v>835</v>
      </c>
      <c r="N772" s="20" t="s">
        <v>2010</v>
      </c>
      <c r="O772" s="7"/>
      <c r="P772" s="7"/>
      <c r="Q772" s="6" t="s">
        <v>3288</v>
      </c>
    </row>
    <row r="773" spans="1:17" ht="94.5" x14ac:dyDescent="0.2">
      <c r="A773" s="116">
        <v>339</v>
      </c>
      <c r="B773" s="20" t="s">
        <v>8697</v>
      </c>
      <c r="C773" s="20" t="s">
        <v>9549</v>
      </c>
      <c r="D773" s="7" t="s">
        <v>1860</v>
      </c>
      <c r="E773" s="6" t="s">
        <v>8153</v>
      </c>
      <c r="F773" s="20" t="s">
        <v>171</v>
      </c>
      <c r="G773" s="6" t="s">
        <v>6349</v>
      </c>
      <c r="H773" s="7" t="s">
        <v>8986</v>
      </c>
      <c r="I773" s="157">
        <v>9</v>
      </c>
      <c r="J773" s="45">
        <v>24076.799999999999</v>
      </c>
      <c r="K773" s="45">
        <v>0</v>
      </c>
      <c r="L773" s="30">
        <v>39995</v>
      </c>
      <c r="M773" s="20" t="s">
        <v>8408</v>
      </c>
      <c r="N773" s="20" t="s">
        <v>9525</v>
      </c>
      <c r="O773" s="7"/>
      <c r="P773" s="7"/>
      <c r="Q773" s="6" t="s">
        <v>3654</v>
      </c>
    </row>
    <row r="774" spans="1:17" ht="94.5" x14ac:dyDescent="0.2">
      <c r="A774" s="116">
        <v>340</v>
      </c>
      <c r="B774" s="20" t="s">
        <v>9228</v>
      </c>
      <c r="C774" s="20" t="s">
        <v>3406</v>
      </c>
      <c r="D774" s="7" t="s">
        <v>1860</v>
      </c>
      <c r="E774" s="6" t="s">
        <v>8153</v>
      </c>
      <c r="F774" s="20" t="s">
        <v>9424</v>
      </c>
      <c r="G774" s="6" t="s">
        <v>6349</v>
      </c>
      <c r="H774" s="7" t="s">
        <v>9425</v>
      </c>
      <c r="I774" s="157">
        <v>10</v>
      </c>
      <c r="J774" s="45">
        <v>26752</v>
      </c>
      <c r="K774" s="45">
        <v>0</v>
      </c>
      <c r="L774" s="30">
        <v>39995</v>
      </c>
      <c r="M774" s="20" t="s">
        <v>4981</v>
      </c>
      <c r="N774" s="20" t="s">
        <v>9526</v>
      </c>
      <c r="O774" s="7"/>
      <c r="P774" s="7"/>
      <c r="Q774" s="6" t="s">
        <v>6579</v>
      </c>
    </row>
    <row r="775" spans="1:17" ht="31.5" x14ac:dyDescent="0.2">
      <c r="A775" s="116">
        <v>341</v>
      </c>
      <c r="B775" s="6" t="s">
        <v>3448</v>
      </c>
      <c r="C775" s="6" t="s">
        <v>5694</v>
      </c>
      <c r="D775" s="7" t="s">
        <v>7012</v>
      </c>
      <c r="E775" s="6" t="s">
        <v>8274</v>
      </c>
      <c r="F775" s="6" t="s">
        <v>3665</v>
      </c>
      <c r="G775" s="6" t="s">
        <v>8549</v>
      </c>
      <c r="H775" s="7"/>
      <c r="I775" s="157">
        <v>1</v>
      </c>
      <c r="J775" s="45">
        <v>11300</v>
      </c>
      <c r="K775" s="45">
        <v>0</v>
      </c>
      <c r="L775" s="30">
        <v>40360</v>
      </c>
      <c r="M775" s="6"/>
      <c r="N775" s="20"/>
      <c r="O775" s="7"/>
      <c r="P775" s="7"/>
      <c r="Q775" s="6" t="s">
        <v>8270</v>
      </c>
    </row>
    <row r="776" spans="1:17" ht="31.5" x14ac:dyDescent="0.2">
      <c r="A776" s="116">
        <v>342</v>
      </c>
      <c r="B776" s="6" t="s">
        <v>9051</v>
      </c>
      <c r="C776" s="6" t="s">
        <v>1498</v>
      </c>
      <c r="D776" s="7" t="s">
        <v>1580</v>
      </c>
      <c r="E776" s="6" t="s">
        <v>8273</v>
      </c>
      <c r="F776" s="6" t="s">
        <v>3665</v>
      </c>
      <c r="G776" s="6" t="s">
        <v>8549</v>
      </c>
      <c r="H776" s="7"/>
      <c r="I776" s="157">
        <v>1</v>
      </c>
      <c r="J776" s="45">
        <v>37000</v>
      </c>
      <c r="K776" s="45">
        <v>10133.84</v>
      </c>
      <c r="L776" s="30">
        <v>41183</v>
      </c>
      <c r="M776" s="6"/>
      <c r="N776" s="20"/>
      <c r="O776" s="7"/>
      <c r="P776" s="7"/>
      <c r="Q776" s="6" t="s">
        <v>5206</v>
      </c>
    </row>
    <row r="777" spans="1:17" ht="21" x14ac:dyDescent="0.2">
      <c r="A777" s="116">
        <v>343</v>
      </c>
      <c r="B777" s="6" t="s">
        <v>4970</v>
      </c>
      <c r="C777" s="6" t="s">
        <v>7158</v>
      </c>
      <c r="D777" s="7" t="s">
        <v>6328</v>
      </c>
      <c r="E777" s="6" t="s">
        <v>8273</v>
      </c>
      <c r="F777" s="6" t="s">
        <v>3665</v>
      </c>
      <c r="G777" s="6" t="s">
        <v>8549</v>
      </c>
      <c r="H777" s="7"/>
      <c r="I777" s="157">
        <v>1</v>
      </c>
      <c r="J777" s="45">
        <v>16000</v>
      </c>
      <c r="K777" s="45">
        <v>0</v>
      </c>
      <c r="L777" s="30">
        <v>40360</v>
      </c>
      <c r="M777" s="6"/>
      <c r="N777" s="20"/>
      <c r="O777" s="7"/>
      <c r="P777" s="7"/>
      <c r="Q777" s="6" t="s">
        <v>8969</v>
      </c>
    </row>
    <row r="778" spans="1:17" ht="31.5" x14ac:dyDescent="0.2">
      <c r="A778" s="116">
        <v>344</v>
      </c>
      <c r="B778" s="6" t="s">
        <v>6329</v>
      </c>
      <c r="C778" s="6" t="s">
        <v>9733</v>
      </c>
      <c r="D778" s="7" t="s">
        <v>9734</v>
      </c>
      <c r="E778" s="6" t="s">
        <v>8274</v>
      </c>
      <c r="F778" s="6" t="s">
        <v>3665</v>
      </c>
      <c r="G778" s="6" t="s">
        <v>8549</v>
      </c>
      <c r="H778" s="7"/>
      <c r="I778" s="157">
        <v>1</v>
      </c>
      <c r="J778" s="45">
        <v>283000</v>
      </c>
      <c r="K778" s="45">
        <v>179115.55</v>
      </c>
      <c r="L778" s="30">
        <v>41214</v>
      </c>
      <c r="M778" s="6"/>
      <c r="N778" s="20"/>
      <c r="O778" s="7"/>
      <c r="P778" s="7"/>
      <c r="Q778" s="6" t="s">
        <v>684</v>
      </c>
    </row>
    <row r="779" spans="1:17" ht="31.5" x14ac:dyDescent="0.2">
      <c r="A779" s="116">
        <v>345</v>
      </c>
      <c r="B779" s="6" t="s">
        <v>699</v>
      </c>
      <c r="C779" s="6" t="s">
        <v>4663</v>
      </c>
      <c r="D779" s="7" t="s">
        <v>5742</v>
      </c>
      <c r="E779" s="6" t="s">
        <v>8274</v>
      </c>
      <c r="F779" s="6" t="s">
        <v>3665</v>
      </c>
      <c r="G779" s="6" t="s">
        <v>8549</v>
      </c>
      <c r="H779" s="7"/>
      <c r="I779" s="157">
        <v>1</v>
      </c>
      <c r="J779" s="45">
        <v>11292</v>
      </c>
      <c r="K779" s="45">
        <v>0</v>
      </c>
      <c r="L779" s="30">
        <v>40360</v>
      </c>
      <c r="M779" s="6"/>
      <c r="N779" s="20"/>
      <c r="O779" s="7"/>
      <c r="P779" s="7"/>
      <c r="Q779" s="6" t="s">
        <v>6040</v>
      </c>
    </row>
    <row r="780" spans="1:17" ht="31.5" x14ac:dyDescent="0.2">
      <c r="A780" s="116">
        <v>346</v>
      </c>
      <c r="B780" s="6" t="s">
        <v>1686</v>
      </c>
      <c r="C780" s="6" t="s">
        <v>3066</v>
      </c>
      <c r="D780" s="7" t="s">
        <v>9292</v>
      </c>
      <c r="E780" s="6" t="s">
        <v>8274</v>
      </c>
      <c r="F780" s="6" t="s">
        <v>3665</v>
      </c>
      <c r="G780" s="6" t="s">
        <v>8549</v>
      </c>
      <c r="H780" s="7"/>
      <c r="I780" s="157">
        <v>1</v>
      </c>
      <c r="J780" s="45">
        <v>18350</v>
      </c>
      <c r="K780" s="45">
        <v>0</v>
      </c>
      <c r="L780" s="30">
        <v>40360</v>
      </c>
      <c r="M780" s="6"/>
      <c r="N780" s="20"/>
      <c r="O780" s="7"/>
      <c r="P780" s="7"/>
      <c r="Q780" s="6" t="s">
        <v>8837</v>
      </c>
    </row>
    <row r="781" spans="1:17" ht="21" x14ac:dyDescent="0.2">
      <c r="A781" s="116">
        <v>347</v>
      </c>
      <c r="B781" s="6" t="s">
        <v>412</v>
      </c>
      <c r="C781" s="6" t="s">
        <v>4583</v>
      </c>
      <c r="D781" s="7" t="s">
        <v>6799</v>
      </c>
      <c r="E781" s="6" t="s">
        <v>8273</v>
      </c>
      <c r="F781" s="6" t="s">
        <v>3665</v>
      </c>
      <c r="G781" s="6" t="s">
        <v>8549</v>
      </c>
      <c r="H781" s="7"/>
      <c r="I781" s="157">
        <v>1</v>
      </c>
      <c r="J781" s="45">
        <v>11760</v>
      </c>
      <c r="K781" s="45">
        <v>0</v>
      </c>
      <c r="L781" s="30">
        <v>40360</v>
      </c>
      <c r="M781" s="6"/>
      <c r="N781" s="20"/>
      <c r="O781" s="7"/>
      <c r="P781" s="7"/>
      <c r="Q781" s="6" t="s">
        <v>3873</v>
      </c>
    </row>
    <row r="782" spans="1:17" ht="21" x14ac:dyDescent="0.2">
      <c r="A782" s="116">
        <v>348</v>
      </c>
      <c r="B782" s="6" t="s">
        <v>4896</v>
      </c>
      <c r="C782" s="6" t="s">
        <v>5265</v>
      </c>
      <c r="D782" s="7" t="s">
        <v>3545</v>
      </c>
      <c r="E782" s="6" t="s">
        <v>8273</v>
      </c>
      <c r="F782" s="6" t="s">
        <v>3665</v>
      </c>
      <c r="G782" s="6" t="s">
        <v>8549</v>
      </c>
      <c r="H782" s="7"/>
      <c r="I782" s="157">
        <v>1</v>
      </c>
      <c r="J782" s="45">
        <v>23300</v>
      </c>
      <c r="K782" s="45">
        <v>10150.870000000001</v>
      </c>
      <c r="L782" s="30">
        <v>41183</v>
      </c>
      <c r="M782" s="6"/>
      <c r="N782" s="20"/>
      <c r="O782" s="7"/>
      <c r="P782" s="7"/>
      <c r="Q782" s="6" t="s">
        <v>7209</v>
      </c>
    </row>
    <row r="783" spans="1:17" ht="31.5" x14ac:dyDescent="0.2">
      <c r="A783" s="116">
        <v>349</v>
      </c>
      <c r="B783" s="6" t="s">
        <v>1061</v>
      </c>
      <c r="C783" s="6" t="s">
        <v>3547</v>
      </c>
      <c r="D783" s="7" t="s">
        <v>3922</v>
      </c>
      <c r="E783" s="6" t="s">
        <v>8273</v>
      </c>
      <c r="F783" s="6" t="s">
        <v>3665</v>
      </c>
      <c r="G783" s="6" t="s">
        <v>8549</v>
      </c>
      <c r="H783" s="7"/>
      <c r="I783" s="157">
        <v>2</v>
      </c>
      <c r="J783" s="45">
        <v>18400</v>
      </c>
      <c r="K783" s="45">
        <v>0</v>
      </c>
      <c r="L783" s="30">
        <v>39814</v>
      </c>
      <c r="M783" s="6"/>
      <c r="N783" s="20"/>
      <c r="O783" s="7"/>
      <c r="P783" s="7"/>
      <c r="Q783" s="6" t="s">
        <v>8617</v>
      </c>
    </row>
    <row r="784" spans="1:17" ht="42" x14ac:dyDescent="0.2">
      <c r="A784" s="116">
        <v>350</v>
      </c>
      <c r="B784" s="6" t="s">
        <v>3546</v>
      </c>
      <c r="C784" s="6" t="s">
        <v>9630</v>
      </c>
      <c r="D784" s="7" t="s">
        <v>7828</v>
      </c>
      <c r="E784" s="6" t="s">
        <v>8274</v>
      </c>
      <c r="F784" s="6" t="s">
        <v>3665</v>
      </c>
      <c r="G784" s="6" t="s">
        <v>8549</v>
      </c>
      <c r="H784" s="7"/>
      <c r="I784" s="157">
        <v>1</v>
      </c>
      <c r="J784" s="45">
        <v>11052</v>
      </c>
      <c r="K784" s="45">
        <v>0</v>
      </c>
      <c r="L784" s="30">
        <v>40360</v>
      </c>
      <c r="M784" s="6"/>
      <c r="N784" s="20"/>
      <c r="O784" s="7"/>
      <c r="P784" s="7"/>
      <c r="Q784" s="6" t="s">
        <v>7808</v>
      </c>
    </row>
    <row r="785" spans="1:17" ht="42" x14ac:dyDescent="0.2">
      <c r="A785" s="116">
        <v>351</v>
      </c>
      <c r="B785" s="6" t="s">
        <v>7953</v>
      </c>
      <c r="C785" s="6" t="s">
        <v>9630</v>
      </c>
      <c r="D785" s="7" t="s">
        <v>2885</v>
      </c>
      <c r="E785" s="6" t="s">
        <v>8274</v>
      </c>
      <c r="F785" s="6" t="s">
        <v>3665</v>
      </c>
      <c r="G785" s="6" t="s">
        <v>8549</v>
      </c>
      <c r="H785" s="7"/>
      <c r="I785" s="157">
        <v>1</v>
      </c>
      <c r="J785" s="45">
        <v>10884</v>
      </c>
      <c r="K785" s="45">
        <v>0</v>
      </c>
      <c r="L785" s="30">
        <v>40360</v>
      </c>
      <c r="M785" s="6"/>
      <c r="N785" s="20"/>
      <c r="O785" s="7"/>
      <c r="P785" s="7"/>
      <c r="Q785" s="6" t="s">
        <v>1288</v>
      </c>
    </row>
    <row r="786" spans="1:17" ht="21" x14ac:dyDescent="0.2">
      <c r="A786" s="116">
        <v>352</v>
      </c>
      <c r="B786" s="6" t="s">
        <v>5282</v>
      </c>
      <c r="C786" s="6" t="s">
        <v>7380</v>
      </c>
      <c r="D786" s="7" t="s">
        <v>5964</v>
      </c>
      <c r="E786" s="6" t="s">
        <v>8273</v>
      </c>
      <c r="F786" s="6" t="s">
        <v>3665</v>
      </c>
      <c r="G786" s="6" t="s">
        <v>8549</v>
      </c>
      <c r="H786" s="7"/>
      <c r="I786" s="157">
        <v>1</v>
      </c>
      <c r="J786" s="45">
        <v>14378.37</v>
      </c>
      <c r="K786" s="45">
        <v>0</v>
      </c>
      <c r="L786" s="30">
        <v>39814</v>
      </c>
      <c r="M786" s="6"/>
      <c r="N786" s="20"/>
      <c r="O786" s="7"/>
      <c r="P786" s="7"/>
      <c r="Q786" s="6" t="s">
        <v>6791</v>
      </c>
    </row>
    <row r="787" spans="1:17" ht="42" x14ac:dyDescent="0.2">
      <c r="A787" s="116">
        <v>353</v>
      </c>
      <c r="B787" s="6" t="s">
        <v>5633</v>
      </c>
      <c r="C787" s="6" t="s">
        <v>837</v>
      </c>
      <c r="D787" s="7" t="s">
        <v>4814</v>
      </c>
      <c r="E787" s="6" t="s">
        <v>8274</v>
      </c>
      <c r="F787" s="6" t="s">
        <v>3665</v>
      </c>
      <c r="G787" s="6" t="s">
        <v>8549</v>
      </c>
      <c r="H787" s="7"/>
      <c r="I787" s="157">
        <v>1</v>
      </c>
      <c r="J787" s="45">
        <v>20128</v>
      </c>
      <c r="K787" s="45">
        <v>11122.74</v>
      </c>
      <c r="L787" s="30">
        <v>41214</v>
      </c>
      <c r="M787" s="6"/>
      <c r="N787" s="20"/>
      <c r="O787" s="7"/>
      <c r="P787" s="7"/>
      <c r="Q787" s="6" t="s">
        <v>2754</v>
      </c>
    </row>
    <row r="788" spans="1:17" ht="21" x14ac:dyDescent="0.2">
      <c r="A788" s="116">
        <v>354</v>
      </c>
      <c r="B788" s="6" t="s">
        <v>2018</v>
      </c>
      <c r="C788" s="20" t="s">
        <v>5182</v>
      </c>
      <c r="D788" s="7" t="s">
        <v>1344</v>
      </c>
      <c r="E788" s="6" t="s">
        <v>3736</v>
      </c>
      <c r="F788" s="166" t="s">
        <v>3737</v>
      </c>
      <c r="G788" s="6" t="s">
        <v>6349</v>
      </c>
      <c r="H788" s="29" t="s">
        <v>6550</v>
      </c>
      <c r="I788" s="157">
        <v>1</v>
      </c>
      <c r="J788" s="45">
        <v>2880</v>
      </c>
      <c r="K788" s="45">
        <v>2880</v>
      </c>
      <c r="L788" s="30">
        <v>40834</v>
      </c>
      <c r="M788" s="6"/>
      <c r="N788" s="90"/>
      <c r="O788" s="7"/>
      <c r="P788" s="7"/>
      <c r="Q788" s="90" t="s">
        <v>1345</v>
      </c>
    </row>
    <row r="789" spans="1:17" ht="42" x14ac:dyDescent="0.2">
      <c r="A789" s="116">
        <v>355</v>
      </c>
      <c r="B789" s="6" t="s">
        <v>2422</v>
      </c>
      <c r="C789" s="6" t="s">
        <v>5076</v>
      </c>
      <c r="D789" s="7" t="s">
        <v>10152</v>
      </c>
      <c r="E789" s="6" t="s">
        <v>3736</v>
      </c>
      <c r="F789" s="166" t="s">
        <v>3737</v>
      </c>
      <c r="G789" s="6" t="s">
        <v>6349</v>
      </c>
      <c r="H789" s="29" t="s">
        <v>6550</v>
      </c>
      <c r="I789" s="157">
        <v>1</v>
      </c>
      <c r="J789" s="45">
        <v>2880</v>
      </c>
      <c r="K789" s="45">
        <v>2880</v>
      </c>
      <c r="L789" s="30">
        <v>40834</v>
      </c>
      <c r="M789" s="6"/>
      <c r="N789" s="90"/>
      <c r="O789" s="7"/>
      <c r="P789" s="7"/>
      <c r="Q789" s="90" t="s">
        <v>5077</v>
      </c>
    </row>
    <row r="790" spans="1:17" ht="31.5" x14ac:dyDescent="0.2">
      <c r="A790" s="116">
        <v>356</v>
      </c>
      <c r="B790" s="6" t="s">
        <v>2423</v>
      </c>
      <c r="C790" s="20" t="s">
        <v>4767</v>
      </c>
      <c r="D790" s="7" t="s">
        <v>1951</v>
      </c>
      <c r="E790" s="6" t="s">
        <v>3736</v>
      </c>
      <c r="F790" s="166" t="s">
        <v>3737</v>
      </c>
      <c r="G790" s="6" t="s">
        <v>6349</v>
      </c>
      <c r="H790" s="29" t="s">
        <v>9631</v>
      </c>
      <c r="I790" s="157">
        <v>1</v>
      </c>
      <c r="J790" s="45">
        <v>1080</v>
      </c>
      <c r="K790" s="45">
        <v>1080</v>
      </c>
      <c r="L790" s="30">
        <v>40834</v>
      </c>
      <c r="M790" s="6"/>
      <c r="N790" s="90"/>
      <c r="O790" s="7"/>
      <c r="P790" s="7"/>
      <c r="Q790" s="90" t="s">
        <v>581</v>
      </c>
    </row>
    <row r="791" spans="1:17" ht="36" x14ac:dyDescent="0.2">
      <c r="A791" s="116">
        <v>357</v>
      </c>
      <c r="B791" s="6" t="s">
        <v>4768</v>
      </c>
      <c r="C791" s="20" t="s">
        <v>7225</v>
      </c>
      <c r="D791" s="148" t="s">
        <v>3340</v>
      </c>
      <c r="E791" s="6" t="s">
        <v>3736</v>
      </c>
      <c r="F791" s="166" t="s">
        <v>3737</v>
      </c>
      <c r="G791" s="6" t="s">
        <v>6349</v>
      </c>
      <c r="H791" s="29"/>
      <c r="I791" s="157">
        <v>1</v>
      </c>
      <c r="J791" s="45">
        <v>1935</v>
      </c>
      <c r="K791" s="45">
        <v>1935</v>
      </c>
      <c r="L791" s="30">
        <v>40834</v>
      </c>
      <c r="M791" s="6"/>
      <c r="N791" s="6"/>
      <c r="O791" s="7"/>
      <c r="P791" s="7"/>
      <c r="Q791" s="90" t="s">
        <v>1342</v>
      </c>
    </row>
    <row r="792" spans="1:17" ht="36" x14ac:dyDescent="0.2">
      <c r="A792" s="116">
        <v>358</v>
      </c>
      <c r="B792" s="6" t="s">
        <v>7224</v>
      </c>
      <c r="C792" s="20" t="s">
        <v>7225</v>
      </c>
      <c r="D792" s="148" t="s">
        <v>3340</v>
      </c>
      <c r="E792" s="6" t="s">
        <v>3736</v>
      </c>
      <c r="F792" s="166" t="s">
        <v>3737</v>
      </c>
      <c r="G792" s="6" t="s">
        <v>6349</v>
      </c>
      <c r="H792" s="29"/>
      <c r="I792" s="157">
        <v>1</v>
      </c>
      <c r="J792" s="45">
        <v>1935</v>
      </c>
      <c r="K792" s="45">
        <v>1935</v>
      </c>
      <c r="L792" s="30">
        <v>40834</v>
      </c>
      <c r="M792" s="6"/>
      <c r="N792" s="6"/>
      <c r="O792" s="7"/>
      <c r="P792" s="7"/>
      <c r="Q792" s="90" t="s">
        <v>6277</v>
      </c>
    </row>
    <row r="793" spans="1:17" ht="36" x14ac:dyDescent="0.2">
      <c r="A793" s="116">
        <v>359</v>
      </c>
      <c r="B793" s="6" t="s">
        <v>2153</v>
      </c>
      <c r="C793" s="20" t="s">
        <v>7287</v>
      </c>
      <c r="D793" s="148" t="s">
        <v>3340</v>
      </c>
      <c r="E793" s="6" t="s">
        <v>3736</v>
      </c>
      <c r="F793" s="166" t="s">
        <v>3737</v>
      </c>
      <c r="G793" s="6" t="s">
        <v>6349</v>
      </c>
      <c r="H793" s="29"/>
      <c r="I793" s="157">
        <v>1</v>
      </c>
      <c r="J793" s="45">
        <v>1935</v>
      </c>
      <c r="K793" s="45">
        <v>1935</v>
      </c>
      <c r="L793" s="30">
        <v>40834</v>
      </c>
      <c r="M793" s="6"/>
      <c r="N793" s="6"/>
      <c r="O793" s="7"/>
      <c r="P793" s="7"/>
      <c r="Q793" s="90" t="s">
        <v>7972</v>
      </c>
    </row>
    <row r="794" spans="1:17" ht="42" x14ac:dyDescent="0.2">
      <c r="A794" s="116">
        <v>360</v>
      </c>
      <c r="B794" s="6" t="s">
        <v>2154</v>
      </c>
      <c r="C794" s="20" t="s">
        <v>7287</v>
      </c>
      <c r="D794" s="7" t="s">
        <v>10152</v>
      </c>
      <c r="E794" s="6" t="s">
        <v>3736</v>
      </c>
      <c r="F794" s="166" t="s">
        <v>3737</v>
      </c>
      <c r="G794" s="6" t="s">
        <v>6349</v>
      </c>
      <c r="H794" s="29"/>
      <c r="I794" s="157">
        <v>1</v>
      </c>
      <c r="J794" s="45">
        <v>1935</v>
      </c>
      <c r="K794" s="45">
        <v>1935</v>
      </c>
      <c r="L794" s="30">
        <v>40834</v>
      </c>
      <c r="M794" s="6"/>
      <c r="N794" s="6"/>
      <c r="O794" s="7"/>
      <c r="P794" s="7"/>
      <c r="Q794" s="90" t="s">
        <v>2888</v>
      </c>
    </row>
    <row r="795" spans="1:17" ht="27" x14ac:dyDescent="0.2">
      <c r="A795" s="116">
        <v>361</v>
      </c>
      <c r="B795" s="6" t="s">
        <v>2155</v>
      </c>
      <c r="C795" s="20" t="s">
        <v>7287</v>
      </c>
      <c r="D795" s="148" t="s">
        <v>9575</v>
      </c>
      <c r="E795" s="6" t="s">
        <v>3736</v>
      </c>
      <c r="F795" s="166" t="s">
        <v>3737</v>
      </c>
      <c r="G795" s="6" t="s">
        <v>6349</v>
      </c>
      <c r="H795" s="29"/>
      <c r="I795" s="157">
        <v>1</v>
      </c>
      <c r="J795" s="45">
        <v>1935</v>
      </c>
      <c r="K795" s="45">
        <v>1935</v>
      </c>
      <c r="L795" s="30">
        <v>40834</v>
      </c>
      <c r="M795" s="6"/>
      <c r="N795" s="6"/>
      <c r="O795" s="7"/>
      <c r="P795" s="7"/>
      <c r="Q795" s="90" t="s">
        <v>7222</v>
      </c>
    </row>
    <row r="796" spans="1:17" ht="36" x14ac:dyDescent="0.2">
      <c r="A796" s="116">
        <v>362</v>
      </c>
      <c r="B796" s="6" t="s">
        <v>1766</v>
      </c>
      <c r="C796" s="20" t="s">
        <v>7287</v>
      </c>
      <c r="D796" s="148" t="s">
        <v>3340</v>
      </c>
      <c r="E796" s="6" t="s">
        <v>3736</v>
      </c>
      <c r="F796" s="166" t="s">
        <v>3737</v>
      </c>
      <c r="G796" s="6" t="s">
        <v>6349</v>
      </c>
      <c r="H796" s="29"/>
      <c r="I796" s="157">
        <v>1</v>
      </c>
      <c r="J796" s="45">
        <v>1935</v>
      </c>
      <c r="K796" s="45">
        <v>1935</v>
      </c>
      <c r="L796" s="30">
        <v>40834</v>
      </c>
      <c r="M796" s="6"/>
      <c r="N796" s="6"/>
      <c r="O796" s="7"/>
      <c r="P796" s="7"/>
      <c r="Q796" s="90" t="s">
        <v>1846</v>
      </c>
    </row>
    <row r="797" spans="1:17" ht="36" x14ac:dyDescent="0.2">
      <c r="A797" s="116">
        <v>363</v>
      </c>
      <c r="B797" s="6" t="s">
        <v>2762</v>
      </c>
      <c r="C797" s="20" t="s">
        <v>7287</v>
      </c>
      <c r="D797" s="148" t="s">
        <v>3340</v>
      </c>
      <c r="E797" s="6" t="s">
        <v>3736</v>
      </c>
      <c r="F797" s="166" t="s">
        <v>3737</v>
      </c>
      <c r="G797" s="6" t="s">
        <v>6349</v>
      </c>
      <c r="H797" s="29"/>
      <c r="I797" s="157">
        <v>1</v>
      </c>
      <c r="J797" s="45">
        <v>1935</v>
      </c>
      <c r="K797" s="45">
        <v>1935</v>
      </c>
      <c r="L797" s="30">
        <v>40834</v>
      </c>
      <c r="M797" s="6"/>
      <c r="N797" s="6"/>
      <c r="O797" s="7"/>
      <c r="P797" s="7"/>
      <c r="Q797" s="90" t="s">
        <v>5208</v>
      </c>
    </row>
    <row r="798" spans="1:17" ht="36" x14ac:dyDescent="0.2">
      <c r="A798" s="116">
        <v>364</v>
      </c>
      <c r="B798" s="6" t="s">
        <v>2763</v>
      </c>
      <c r="C798" s="20" t="s">
        <v>7287</v>
      </c>
      <c r="D798" s="148" t="s">
        <v>3340</v>
      </c>
      <c r="E798" s="6" t="s">
        <v>3736</v>
      </c>
      <c r="F798" s="166" t="s">
        <v>3737</v>
      </c>
      <c r="G798" s="6" t="s">
        <v>6349</v>
      </c>
      <c r="H798" s="29"/>
      <c r="I798" s="157">
        <v>1</v>
      </c>
      <c r="J798" s="45">
        <v>1935</v>
      </c>
      <c r="K798" s="45">
        <v>1935</v>
      </c>
      <c r="L798" s="30">
        <v>40834</v>
      </c>
      <c r="M798" s="6"/>
      <c r="N798" s="6"/>
      <c r="O798" s="7"/>
      <c r="P798" s="7"/>
      <c r="Q798" s="90" t="s">
        <v>5209</v>
      </c>
    </row>
    <row r="799" spans="1:17" ht="31.5" x14ac:dyDescent="0.2">
      <c r="A799" s="116">
        <v>365</v>
      </c>
      <c r="B799" s="6" t="s">
        <v>2764</v>
      </c>
      <c r="C799" s="20" t="s">
        <v>10153</v>
      </c>
      <c r="D799" s="7" t="s">
        <v>3420</v>
      </c>
      <c r="E799" s="6" t="s">
        <v>3736</v>
      </c>
      <c r="F799" s="166" t="s">
        <v>3737</v>
      </c>
      <c r="G799" s="6" t="s">
        <v>6349</v>
      </c>
      <c r="H799" s="29"/>
      <c r="I799" s="157">
        <v>1</v>
      </c>
      <c r="J799" s="45">
        <v>1962</v>
      </c>
      <c r="K799" s="45">
        <v>1962</v>
      </c>
      <c r="L799" s="30">
        <v>40834</v>
      </c>
      <c r="M799" s="6"/>
      <c r="N799" s="6"/>
      <c r="O799" s="7"/>
      <c r="P799" s="7"/>
      <c r="Q799" s="90" t="s">
        <v>8632</v>
      </c>
    </row>
    <row r="800" spans="1:17" ht="21" x14ac:dyDescent="0.2">
      <c r="A800" s="116">
        <v>366</v>
      </c>
      <c r="B800" s="6" t="s">
        <v>2765</v>
      </c>
      <c r="C800" s="20" t="s">
        <v>2686</v>
      </c>
      <c r="D800" s="7" t="s">
        <v>2091</v>
      </c>
      <c r="E800" s="6" t="s">
        <v>3736</v>
      </c>
      <c r="F800" s="166" t="s">
        <v>3737</v>
      </c>
      <c r="G800" s="6" t="s">
        <v>6349</v>
      </c>
      <c r="H800" s="29" t="s">
        <v>9632</v>
      </c>
      <c r="I800" s="157">
        <v>1</v>
      </c>
      <c r="J800" s="45">
        <v>11400</v>
      </c>
      <c r="K800" s="45">
        <v>11400</v>
      </c>
      <c r="L800" s="30">
        <v>40834</v>
      </c>
      <c r="M800" s="6" t="s">
        <v>2092</v>
      </c>
      <c r="N800" s="6"/>
      <c r="O800" s="7"/>
      <c r="P800" s="7"/>
      <c r="Q800" s="90" t="s">
        <v>2687</v>
      </c>
    </row>
    <row r="801" spans="1:17" ht="21" x14ac:dyDescent="0.2">
      <c r="A801" s="116">
        <v>367</v>
      </c>
      <c r="B801" s="6" t="s">
        <v>2263</v>
      </c>
      <c r="C801" s="20" t="s">
        <v>2686</v>
      </c>
      <c r="D801" s="7" t="s">
        <v>2091</v>
      </c>
      <c r="E801" s="6" t="s">
        <v>3736</v>
      </c>
      <c r="F801" s="166" t="s">
        <v>3737</v>
      </c>
      <c r="G801" s="6" t="s">
        <v>6349</v>
      </c>
      <c r="H801" s="29" t="s">
        <v>9632</v>
      </c>
      <c r="I801" s="157">
        <v>1</v>
      </c>
      <c r="J801" s="45">
        <v>11400</v>
      </c>
      <c r="K801" s="45">
        <v>11400</v>
      </c>
      <c r="L801" s="30">
        <v>40834</v>
      </c>
      <c r="M801" s="6" t="s">
        <v>2092</v>
      </c>
      <c r="N801" s="6"/>
      <c r="O801" s="7"/>
      <c r="P801" s="7"/>
      <c r="Q801" s="90" t="s">
        <v>2688</v>
      </c>
    </row>
    <row r="802" spans="1:17" ht="21" x14ac:dyDescent="0.2">
      <c r="A802" s="116">
        <v>368</v>
      </c>
      <c r="B802" s="6" t="s">
        <v>9673</v>
      </c>
      <c r="C802" s="20" t="s">
        <v>2686</v>
      </c>
      <c r="D802" s="7" t="s">
        <v>2091</v>
      </c>
      <c r="E802" s="6" t="s">
        <v>3736</v>
      </c>
      <c r="F802" s="166" t="s">
        <v>3737</v>
      </c>
      <c r="G802" s="6" t="s">
        <v>6349</v>
      </c>
      <c r="H802" s="29" t="s">
        <v>9632</v>
      </c>
      <c r="I802" s="157">
        <v>1</v>
      </c>
      <c r="J802" s="45">
        <v>11400</v>
      </c>
      <c r="K802" s="45">
        <v>11400</v>
      </c>
      <c r="L802" s="30">
        <v>40422</v>
      </c>
      <c r="M802" s="6" t="s">
        <v>2092</v>
      </c>
      <c r="N802" s="6"/>
      <c r="O802" s="7"/>
      <c r="P802" s="7"/>
      <c r="Q802" s="90" t="s">
        <v>1542</v>
      </c>
    </row>
    <row r="803" spans="1:17" ht="21" x14ac:dyDescent="0.2">
      <c r="A803" s="116">
        <v>369</v>
      </c>
      <c r="B803" s="6" t="s">
        <v>9674</v>
      </c>
      <c r="C803" s="20" t="s">
        <v>3083</v>
      </c>
      <c r="D803" s="7" t="s">
        <v>3920</v>
      </c>
      <c r="E803" s="6" t="s">
        <v>3736</v>
      </c>
      <c r="F803" s="166" t="s">
        <v>3737</v>
      </c>
      <c r="G803" s="6" t="s">
        <v>6349</v>
      </c>
      <c r="H803" s="29" t="s">
        <v>9632</v>
      </c>
      <c r="I803" s="157">
        <v>1</v>
      </c>
      <c r="J803" s="45">
        <v>9600</v>
      </c>
      <c r="K803" s="45">
        <v>9600</v>
      </c>
      <c r="L803" s="30">
        <v>40422</v>
      </c>
      <c r="M803" s="6" t="s">
        <v>2092</v>
      </c>
      <c r="N803" s="6"/>
      <c r="O803" s="7"/>
      <c r="P803" s="7"/>
      <c r="Q803" s="90" t="s">
        <v>2689</v>
      </c>
    </row>
    <row r="804" spans="1:17" ht="31.5" x14ac:dyDescent="0.2">
      <c r="A804" s="116">
        <v>370</v>
      </c>
      <c r="B804" s="167" t="s">
        <v>9464</v>
      </c>
      <c r="C804" s="6" t="s">
        <v>9810</v>
      </c>
      <c r="D804" s="168"/>
      <c r="E804" s="6" t="s">
        <v>369</v>
      </c>
      <c r="F804" s="6" t="s">
        <v>4878</v>
      </c>
      <c r="G804" s="6" t="s">
        <v>8549</v>
      </c>
      <c r="H804" s="7"/>
      <c r="I804" s="157">
        <v>1</v>
      </c>
      <c r="J804" s="169">
        <v>250</v>
      </c>
      <c r="K804" s="169">
        <v>250</v>
      </c>
      <c r="L804" s="30">
        <v>41627</v>
      </c>
      <c r="M804" s="6" t="s">
        <v>7726</v>
      </c>
      <c r="N804" s="90">
        <v>41597</v>
      </c>
      <c r="O804" s="150"/>
      <c r="P804" s="150"/>
      <c r="Q804" s="6"/>
    </row>
    <row r="805" spans="1:17" ht="31.5" x14ac:dyDescent="0.2">
      <c r="A805" s="116">
        <v>371</v>
      </c>
      <c r="B805" s="6" t="s">
        <v>26</v>
      </c>
      <c r="C805" s="20" t="s">
        <v>716</v>
      </c>
      <c r="D805" s="7"/>
      <c r="E805" s="6" t="s">
        <v>4249</v>
      </c>
      <c r="F805" s="6" t="s">
        <v>6584</v>
      </c>
      <c r="G805" s="6" t="s">
        <v>3360</v>
      </c>
      <c r="H805" s="29" t="s">
        <v>3637</v>
      </c>
      <c r="I805" s="157">
        <v>1</v>
      </c>
      <c r="J805" s="45">
        <v>1000</v>
      </c>
      <c r="K805" s="45">
        <v>0</v>
      </c>
      <c r="L805" s="30">
        <v>39995</v>
      </c>
      <c r="M805" s="6"/>
      <c r="N805" s="6"/>
      <c r="O805" s="7"/>
      <c r="P805" s="7"/>
      <c r="Q805" s="90" t="s">
        <v>2843</v>
      </c>
    </row>
    <row r="806" spans="1:17" ht="31.5" x14ac:dyDescent="0.2">
      <c r="A806" s="116">
        <v>372</v>
      </c>
      <c r="B806" s="6" t="s">
        <v>7880</v>
      </c>
      <c r="C806" s="20" t="s">
        <v>5211</v>
      </c>
      <c r="D806" s="7"/>
      <c r="E806" s="6" t="s">
        <v>4249</v>
      </c>
      <c r="F806" s="6" t="s">
        <v>6584</v>
      </c>
      <c r="G806" s="6" t="s">
        <v>3360</v>
      </c>
      <c r="H806" s="29" t="s">
        <v>7962</v>
      </c>
      <c r="I806" s="157">
        <v>1</v>
      </c>
      <c r="J806" s="45">
        <v>200</v>
      </c>
      <c r="K806" s="45">
        <v>0</v>
      </c>
      <c r="L806" s="30">
        <v>39995</v>
      </c>
      <c r="M806" s="6"/>
      <c r="N806" s="6"/>
      <c r="O806" s="7"/>
      <c r="P806" s="7"/>
      <c r="Q806" s="90" t="s">
        <v>5191</v>
      </c>
    </row>
    <row r="807" spans="1:17" ht="31.5" x14ac:dyDescent="0.2">
      <c r="A807" s="116">
        <v>373</v>
      </c>
      <c r="B807" s="6" t="s">
        <v>10244</v>
      </c>
      <c r="C807" s="20" t="s">
        <v>3184</v>
      </c>
      <c r="D807" s="7"/>
      <c r="E807" s="6" t="s">
        <v>4249</v>
      </c>
      <c r="F807" s="6" t="s">
        <v>6584</v>
      </c>
      <c r="G807" s="6" t="s">
        <v>3360</v>
      </c>
      <c r="H807" s="29" t="s">
        <v>7963</v>
      </c>
      <c r="I807" s="157">
        <v>1</v>
      </c>
      <c r="J807" s="45">
        <v>8591.5</v>
      </c>
      <c r="K807" s="45">
        <v>0</v>
      </c>
      <c r="L807" s="30">
        <v>40360</v>
      </c>
      <c r="M807" s="6"/>
      <c r="N807" s="6"/>
      <c r="O807" s="7"/>
      <c r="P807" s="7"/>
      <c r="Q807" s="90" t="s">
        <v>2925</v>
      </c>
    </row>
    <row r="808" spans="1:17" ht="31.5" x14ac:dyDescent="0.2">
      <c r="A808" s="116">
        <v>374</v>
      </c>
      <c r="B808" s="6" t="s">
        <v>28</v>
      </c>
      <c r="C808" s="20" t="s">
        <v>3184</v>
      </c>
      <c r="D808" s="7"/>
      <c r="E808" s="6" t="s">
        <v>4249</v>
      </c>
      <c r="F808" s="6" t="s">
        <v>6584</v>
      </c>
      <c r="G808" s="6" t="s">
        <v>3360</v>
      </c>
      <c r="H808" s="29" t="s">
        <v>9350</v>
      </c>
      <c r="I808" s="157">
        <v>1</v>
      </c>
      <c r="J808" s="45">
        <v>9448.9</v>
      </c>
      <c r="K808" s="45">
        <v>0</v>
      </c>
      <c r="L808" s="30">
        <v>40360</v>
      </c>
      <c r="M808" s="6"/>
      <c r="N808" s="6"/>
      <c r="O808" s="7"/>
      <c r="P808" s="7"/>
      <c r="Q808" s="90" t="s">
        <v>5827</v>
      </c>
    </row>
    <row r="809" spans="1:17" ht="31.5" x14ac:dyDescent="0.2">
      <c r="A809" s="116">
        <v>375</v>
      </c>
      <c r="B809" s="6" t="s">
        <v>29</v>
      </c>
      <c r="C809" s="20" t="s">
        <v>3184</v>
      </c>
      <c r="D809" s="7"/>
      <c r="E809" s="6" t="s">
        <v>4249</v>
      </c>
      <c r="F809" s="6" t="s">
        <v>6584</v>
      </c>
      <c r="G809" s="6" t="s">
        <v>3360</v>
      </c>
      <c r="H809" s="29" t="s">
        <v>6477</v>
      </c>
      <c r="I809" s="157">
        <v>1</v>
      </c>
      <c r="J809" s="45">
        <v>8591.5</v>
      </c>
      <c r="K809" s="45">
        <v>0</v>
      </c>
      <c r="L809" s="30">
        <v>40360</v>
      </c>
      <c r="M809" s="6"/>
      <c r="N809" s="6"/>
      <c r="O809" s="7"/>
      <c r="P809" s="7"/>
      <c r="Q809" s="90" t="s">
        <v>9791</v>
      </c>
    </row>
    <row r="810" spans="1:17" ht="21" x14ac:dyDescent="0.2">
      <c r="A810" s="116">
        <v>376</v>
      </c>
      <c r="B810" s="6" t="s">
        <v>4110</v>
      </c>
      <c r="C810" s="20" t="s">
        <v>3184</v>
      </c>
      <c r="D810" s="7" t="s">
        <v>8227</v>
      </c>
      <c r="E810" s="6" t="s">
        <v>3635</v>
      </c>
      <c r="F810" s="6" t="s">
        <v>6376</v>
      </c>
      <c r="G810" s="6" t="s">
        <v>3360</v>
      </c>
      <c r="H810" s="29"/>
      <c r="I810" s="157">
        <v>1</v>
      </c>
      <c r="J810" s="45">
        <v>8713.98</v>
      </c>
      <c r="K810" s="45">
        <v>824.56</v>
      </c>
      <c r="L810" s="30">
        <v>40360</v>
      </c>
      <c r="M810" s="6"/>
      <c r="N810" s="6"/>
      <c r="O810" s="7"/>
      <c r="P810" s="7"/>
      <c r="Q810" s="90" t="s">
        <v>9790</v>
      </c>
    </row>
    <row r="811" spans="1:17" ht="31.5" x14ac:dyDescent="0.2">
      <c r="A811" s="116">
        <v>377</v>
      </c>
      <c r="B811" s="6" t="s">
        <v>4111</v>
      </c>
      <c r="C811" s="20" t="s">
        <v>9718</v>
      </c>
      <c r="D811" s="7" t="s">
        <v>1029</v>
      </c>
      <c r="E811" s="6" t="s">
        <v>1030</v>
      </c>
      <c r="F811" s="6" t="s">
        <v>6150</v>
      </c>
      <c r="G811" s="6" t="s">
        <v>8549</v>
      </c>
      <c r="H811" s="29" t="s">
        <v>3817</v>
      </c>
      <c r="I811" s="157">
        <v>1</v>
      </c>
      <c r="J811" s="45">
        <v>4136</v>
      </c>
      <c r="K811" s="45">
        <v>0</v>
      </c>
      <c r="L811" s="30">
        <v>39872</v>
      </c>
      <c r="M811" s="6"/>
      <c r="N811" s="6"/>
      <c r="O811" s="7"/>
      <c r="P811" s="7"/>
      <c r="Q811" s="90" t="s">
        <v>5341</v>
      </c>
    </row>
    <row r="812" spans="1:17" ht="31.5" x14ac:dyDescent="0.2">
      <c r="A812" s="116">
        <v>378</v>
      </c>
      <c r="B812" s="90" t="s">
        <v>8469</v>
      </c>
      <c r="C812" s="20" t="s">
        <v>9064</v>
      </c>
      <c r="D812" s="7" t="s">
        <v>8996</v>
      </c>
      <c r="E812" s="6" t="s">
        <v>1030</v>
      </c>
      <c r="F812" s="6" t="s">
        <v>3513</v>
      </c>
      <c r="G812" s="6" t="s">
        <v>8549</v>
      </c>
      <c r="H812" s="29" t="s">
        <v>3817</v>
      </c>
      <c r="I812" s="157">
        <v>1</v>
      </c>
      <c r="J812" s="45">
        <v>20537</v>
      </c>
      <c r="K812" s="45">
        <v>19167.88</v>
      </c>
      <c r="L812" s="30">
        <v>39872</v>
      </c>
      <c r="M812" s="6" t="s">
        <v>1572</v>
      </c>
      <c r="N812" s="6" t="s">
        <v>3171</v>
      </c>
      <c r="O812" s="7"/>
      <c r="P812" s="7"/>
      <c r="Q812" s="90" t="s">
        <v>9841</v>
      </c>
    </row>
    <row r="813" spans="1:17" ht="42" x14ac:dyDescent="0.2">
      <c r="A813" s="116">
        <v>379</v>
      </c>
      <c r="B813" s="90" t="s">
        <v>3818</v>
      </c>
      <c r="C813" s="20" t="s">
        <v>276</v>
      </c>
      <c r="D813" s="7" t="s">
        <v>3542</v>
      </c>
      <c r="E813" s="6" t="s">
        <v>1030</v>
      </c>
      <c r="F813" s="6" t="s">
        <v>4354</v>
      </c>
      <c r="G813" s="6" t="s">
        <v>8549</v>
      </c>
      <c r="H813" s="29" t="s">
        <v>3817</v>
      </c>
      <c r="I813" s="157">
        <v>1</v>
      </c>
      <c r="J813" s="45">
        <v>22648</v>
      </c>
      <c r="K813" s="45">
        <v>18244.23</v>
      </c>
      <c r="L813" s="30">
        <v>39872</v>
      </c>
      <c r="M813" s="6"/>
      <c r="N813" s="6"/>
      <c r="O813" s="7"/>
      <c r="P813" s="7"/>
      <c r="Q813" s="90" t="s">
        <v>5342</v>
      </c>
    </row>
    <row r="814" spans="1:17" ht="31.5" x14ac:dyDescent="0.2">
      <c r="A814" s="116">
        <v>380</v>
      </c>
      <c r="B814" s="6" t="s">
        <v>3178</v>
      </c>
      <c r="C814" s="20" t="s">
        <v>8386</v>
      </c>
      <c r="D814" s="7" t="s">
        <v>6405</v>
      </c>
      <c r="E814" s="6" t="s">
        <v>4249</v>
      </c>
      <c r="F814" s="6" t="s">
        <v>6584</v>
      </c>
      <c r="G814" s="6" t="s">
        <v>3360</v>
      </c>
      <c r="H814" s="29" t="s">
        <v>9406</v>
      </c>
      <c r="I814" s="157">
        <v>1</v>
      </c>
      <c r="J814" s="45">
        <v>1500</v>
      </c>
      <c r="K814" s="74">
        <v>220.2</v>
      </c>
      <c r="L814" s="30">
        <v>40360</v>
      </c>
      <c r="M814" s="6"/>
      <c r="N814" s="6"/>
      <c r="O814" s="7"/>
      <c r="P814" s="7"/>
      <c r="Q814" s="6" t="s">
        <v>5487</v>
      </c>
    </row>
    <row r="815" spans="1:17" ht="21" x14ac:dyDescent="0.2">
      <c r="A815" s="116">
        <v>381</v>
      </c>
      <c r="B815" s="6" t="s">
        <v>2811</v>
      </c>
      <c r="C815" s="20" t="s">
        <v>3184</v>
      </c>
      <c r="D815" s="7" t="s">
        <v>5469</v>
      </c>
      <c r="E815" s="6" t="s">
        <v>3635</v>
      </c>
      <c r="F815" s="6" t="s">
        <v>6376</v>
      </c>
      <c r="G815" s="6" t="s">
        <v>3360</v>
      </c>
      <c r="H815" s="29"/>
      <c r="I815" s="157">
        <v>1</v>
      </c>
      <c r="J815" s="45">
        <v>8027.84</v>
      </c>
      <c r="K815" s="45">
        <v>956.48</v>
      </c>
      <c r="L815" s="30">
        <v>40360</v>
      </c>
      <c r="M815" s="6"/>
      <c r="N815" s="6"/>
      <c r="O815" s="7"/>
      <c r="P815" s="7"/>
      <c r="Q815" s="6" t="s">
        <v>10416</v>
      </c>
    </row>
    <row r="816" spans="1:17" ht="31.5" x14ac:dyDescent="0.2">
      <c r="A816" s="116">
        <v>382</v>
      </c>
      <c r="B816" s="6" t="s">
        <v>4528</v>
      </c>
      <c r="C816" s="20" t="s">
        <v>3177</v>
      </c>
      <c r="D816" s="7" t="s">
        <v>2151</v>
      </c>
      <c r="E816" s="6" t="s">
        <v>4249</v>
      </c>
      <c r="F816" s="6" t="s">
        <v>6584</v>
      </c>
      <c r="G816" s="6" t="s">
        <v>3360</v>
      </c>
      <c r="H816" s="29" t="s">
        <v>6478</v>
      </c>
      <c r="I816" s="157">
        <v>1</v>
      </c>
      <c r="J816" s="45">
        <v>5204.01</v>
      </c>
      <c r="K816" s="45">
        <v>0</v>
      </c>
      <c r="L816" s="30">
        <v>39995</v>
      </c>
      <c r="M816" s="6"/>
      <c r="N816" s="6"/>
      <c r="O816" s="7"/>
      <c r="P816" s="7"/>
      <c r="Q816" s="6" t="s">
        <v>1680</v>
      </c>
    </row>
    <row r="817" spans="1:17" ht="31.5" x14ac:dyDescent="0.2">
      <c r="A817" s="116">
        <v>383</v>
      </c>
      <c r="B817" s="6" t="s">
        <v>7750</v>
      </c>
      <c r="C817" s="20" t="s">
        <v>627</v>
      </c>
      <c r="D817" s="7"/>
      <c r="E817" s="6" t="s">
        <v>4249</v>
      </c>
      <c r="F817" s="6" t="s">
        <v>6584</v>
      </c>
      <c r="G817" s="6" t="s">
        <v>3360</v>
      </c>
      <c r="H817" s="29" t="s">
        <v>9407</v>
      </c>
      <c r="I817" s="157">
        <v>1</v>
      </c>
      <c r="J817" s="45">
        <v>6124.29</v>
      </c>
      <c r="K817" s="45">
        <v>435.46</v>
      </c>
      <c r="L817" s="30">
        <v>40360</v>
      </c>
      <c r="M817" s="6"/>
      <c r="N817" s="6"/>
      <c r="O817" s="7"/>
      <c r="P817" s="7"/>
      <c r="Q817" s="6" t="s">
        <v>1083</v>
      </c>
    </row>
    <row r="818" spans="1:17" ht="31.5" x14ac:dyDescent="0.2">
      <c r="A818" s="116">
        <v>384</v>
      </c>
      <c r="B818" s="6" t="s">
        <v>8289</v>
      </c>
      <c r="C818" s="20" t="s">
        <v>9362</v>
      </c>
      <c r="D818" s="7" t="s">
        <v>9363</v>
      </c>
      <c r="E818" s="6" t="s">
        <v>4249</v>
      </c>
      <c r="F818" s="6" t="s">
        <v>6584</v>
      </c>
      <c r="G818" s="6" t="s">
        <v>3360</v>
      </c>
      <c r="H818" s="29" t="s">
        <v>8178</v>
      </c>
      <c r="I818" s="157">
        <v>1</v>
      </c>
      <c r="J818" s="45">
        <v>1500</v>
      </c>
      <c r="K818" s="45">
        <v>340.31</v>
      </c>
      <c r="L818" s="30">
        <v>40360</v>
      </c>
      <c r="M818" s="6"/>
      <c r="N818" s="6"/>
      <c r="O818" s="7"/>
      <c r="P818" s="7"/>
      <c r="Q818" s="6" t="s">
        <v>2140</v>
      </c>
    </row>
    <row r="819" spans="1:17" ht="21" x14ac:dyDescent="0.2">
      <c r="A819" s="116">
        <v>385</v>
      </c>
      <c r="B819" s="6" t="s">
        <v>10281</v>
      </c>
      <c r="C819" s="20" t="s">
        <v>6500</v>
      </c>
      <c r="D819" s="7"/>
      <c r="E819" s="6" t="s">
        <v>9621</v>
      </c>
      <c r="F819" s="6" t="s">
        <v>3423</v>
      </c>
      <c r="G819" s="6" t="s">
        <v>8549</v>
      </c>
      <c r="H819" s="29"/>
      <c r="I819" s="157">
        <v>1</v>
      </c>
      <c r="J819" s="45">
        <v>28100</v>
      </c>
      <c r="K819" s="45">
        <v>0</v>
      </c>
      <c r="L819" s="30">
        <v>41226</v>
      </c>
      <c r="M819" s="6" t="s">
        <v>9580</v>
      </c>
      <c r="N819" s="90">
        <v>39528</v>
      </c>
      <c r="O819" s="7"/>
      <c r="P819" s="7"/>
      <c r="Q819" s="6" t="s">
        <v>3667</v>
      </c>
    </row>
    <row r="820" spans="1:17" ht="21" x14ac:dyDescent="0.2">
      <c r="A820" s="116">
        <v>386</v>
      </c>
      <c r="B820" s="6" t="s">
        <v>181</v>
      </c>
      <c r="C820" s="20" t="s">
        <v>8330</v>
      </c>
      <c r="D820" s="7"/>
      <c r="E820" s="6" t="s">
        <v>9621</v>
      </c>
      <c r="F820" s="6" t="s">
        <v>3423</v>
      </c>
      <c r="G820" s="6" t="s">
        <v>8549</v>
      </c>
      <c r="H820" s="29"/>
      <c r="I820" s="157">
        <v>1</v>
      </c>
      <c r="J820" s="45">
        <v>9300</v>
      </c>
      <c r="K820" s="45">
        <v>0</v>
      </c>
      <c r="L820" s="30">
        <v>39934</v>
      </c>
      <c r="M820" s="6" t="s">
        <v>9579</v>
      </c>
      <c r="N820" s="90">
        <v>39511</v>
      </c>
      <c r="O820" s="7"/>
      <c r="P820" s="7"/>
      <c r="Q820" s="6" t="s">
        <v>3668</v>
      </c>
    </row>
    <row r="821" spans="1:17" ht="52.5" x14ac:dyDescent="0.2">
      <c r="A821" s="116">
        <v>387</v>
      </c>
      <c r="B821" s="6" t="s">
        <v>9073</v>
      </c>
      <c r="C821" s="20" t="s">
        <v>7806</v>
      </c>
      <c r="D821" s="7"/>
      <c r="E821" s="6" t="s">
        <v>9533</v>
      </c>
      <c r="F821" s="6" t="s">
        <v>5749</v>
      </c>
      <c r="G821" s="6" t="s">
        <v>3360</v>
      </c>
      <c r="H821" s="29"/>
      <c r="I821" s="157">
        <v>1</v>
      </c>
      <c r="J821" s="45">
        <v>5750</v>
      </c>
      <c r="K821" s="45">
        <v>0</v>
      </c>
      <c r="L821" s="30">
        <v>39934</v>
      </c>
      <c r="M821" s="6"/>
      <c r="N821" s="6"/>
      <c r="O821" s="7"/>
      <c r="P821" s="7"/>
      <c r="Q821" s="6" t="s">
        <v>9909</v>
      </c>
    </row>
    <row r="822" spans="1:17" ht="21" x14ac:dyDescent="0.2">
      <c r="A822" s="116">
        <v>388</v>
      </c>
      <c r="B822" s="6" t="s">
        <v>7807</v>
      </c>
      <c r="C822" s="20" t="s">
        <v>3184</v>
      </c>
      <c r="D822" s="7" t="s">
        <v>8227</v>
      </c>
      <c r="E822" s="6" t="s">
        <v>3635</v>
      </c>
      <c r="F822" s="6" t="s">
        <v>4124</v>
      </c>
      <c r="G822" s="6" t="s">
        <v>3360</v>
      </c>
      <c r="H822" s="29"/>
      <c r="I822" s="157">
        <v>1</v>
      </c>
      <c r="J822" s="45">
        <v>5721.83</v>
      </c>
      <c r="K822" s="45">
        <v>0</v>
      </c>
      <c r="L822" s="30">
        <v>39934</v>
      </c>
      <c r="M822" s="6"/>
      <c r="N822" s="6"/>
      <c r="O822" s="7"/>
      <c r="P822" s="7"/>
      <c r="Q822" s="6" t="s">
        <v>8849</v>
      </c>
    </row>
    <row r="823" spans="1:17" ht="21" x14ac:dyDescent="0.2">
      <c r="A823" s="116">
        <v>389</v>
      </c>
      <c r="B823" s="6" t="s">
        <v>3272</v>
      </c>
      <c r="C823" s="20" t="s">
        <v>8615</v>
      </c>
      <c r="D823" s="7" t="s">
        <v>3273</v>
      </c>
      <c r="E823" s="6" t="s">
        <v>3635</v>
      </c>
      <c r="F823" s="6" t="s">
        <v>4124</v>
      </c>
      <c r="G823" s="6" t="s">
        <v>3360</v>
      </c>
      <c r="H823" s="29"/>
      <c r="I823" s="157">
        <v>1</v>
      </c>
      <c r="J823" s="45">
        <v>3406.26</v>
      </c>
      <c r="K823" s="45">
        <v>0</v>
      </c>
      <c r="L823" s="30">
        <v>39934</v>
      </c>
      <c r="M823" s="6"/>
      <c r="N823" s="6"/>
      <c r="O823" s="7"/>
      <c r="P823" s="7"/>
      <c r="Q823" s="6" t="s">
        <v>3495</v>
      </c>
    </row>
    <row r="824" spans="1:17" x14ac:dyDescent="0.2">
      <c r="A824" s="116">
        <v>390</v>
      </c>
      <c r="B824" s="6" t="s">
        <v>2270</v>
      </c>
      <c r="C824" s="20" t="s">
        <v>7149</v>
      </c>
      <c r="D824" s="7" t="s">
        <v>4503</v>
      </c>
      <c r="E824" s="6" t="s">
        <v>1030</v>
      </c>
      <c r="F824" s="6"/>
      <c r="G824" s="6" t="s">
        <v>8549</v>
      </c>
      <c r="H824" s="29"/>
      <c r="I824" s="157">
        <v>1</v>
      </c>
      <c r="J824" s="45">
        <v>18913</v>
      </c>
      <c r="K824" s="45">
        <v>0</v>
      </c>
      <c r="L824" s="30">
        <v>39872</v>
      </c>
      <c r="M824" s="6" t="s">
        <v>10088</v>
      </c>
      <c r="N824" s="90">
        <v>39652</v>
      </c>
      <c r="O824" s="7"/>
      <c r="P824" s="7"/>
      <c r="Q824" s="6" t="s">
        <v>1859</v>
      </c>
    </row>
    <row r="825" spans="1:17" x14ac:dyDescent="0.2">
      <c r="A825" s="116">
        <v>391</v>
      </c>
      <c r="B825" s="6" t="s">
        <v>4525</v>
      </c>
      <c r="C825" s="20" t="s">
        <v>3363</v>
      </c>
      <c r="D825" s="7" t="s">
        <v>5533</v>
      </c>
      <c r="E825" s="6" t="s">
        <v>1030</v>
      </c>
      <c r="F825" s="6"/>
      <c r="G825" s="6" t="s">
        <v>8549</v>
      </c>
      <c r="H825" s="29"/>
      <c r="I825" s="157">
        <v>1</v>
      </c>
      <c r="J825" s="45">
        <v>18050</v>
      </c>
      <c r="K825" s="45">
        <v>0</v>
      </c>
      <c r="L825" s="30">
        <v>39872</v>
      </c>
      <c r="M825" s="6" t="s">
        <v>3458</v>
      </c>
      <c r="N825" s="90">
        <v>39506</v>
      </c>
      <c r="O825" s="7"/>
      <c r="P825" s="7"/>
      <c r="Q825" s="6" t="s">
        <v>6020</v>
      </c>
    </row>
    <row r="826" spans="1:17" ht="21" x14ac:dyDescent="0.2">
      <c r="A826" s="116">
        <v>392</v>
      </c>
      <c r="B826" s="6" t="s">
        <v>1159</v>
      </c>
      <c r="C826" s="20" t="s">
        <v>5494</v>
      </c>
      <c r="D826" s="7" t="s">
        <v>5493</v>
      </c>
      <c r="E826" s="6" t="s">
        <v>1030</v>
      </c>
      <c r="F826" s="6"/>
      <c r="G826" s="6" t="s">
        <v>8549</v>
      </c>
      <c r="H826" s="29"/>
      <c r="I826" s="157">
        <v>8</v>
      </c>
      <c r="J826" s="45">
        <v>88264</v>
      </c>
      <c r="K826" s="45">
        <v>31260.2</v>
      </c>
      <c r="L826" s="30">
        <v>39872</v>
      </c>
      <c r="M826" s="6" t="s">
        <v>1909</v>
      </c>
      <c r="N826" s="90">
        <v>39688</v>
      </c>
      <c r="O826" s="7"/>
      <c r="P826" s="7"/>
      <c r="Q826" s="6" t="s">
        <v>3494</v>
      </c>
    </row>
    <row r="827" spans="1:17" ht="21" x14ac:dyDescent="0.2">
      <c r="A827" s="116">
        <v>393</v>
      </c>
      <c r="B827" s="6" t="s">
        <v>7164</v>
      </c>
      <c r="C827" s="20" t="s">
        <v>7149</v>
      </c>
      <c r="D827" s="29" t="s">
        <v>8023</v>
      </c>
      <c r="E827" s="6" t="s">
        <v>1030</v>
      </c>
      <c r="F827" s="6"/>
      <c r="G827" s="6" t="s">
        <v>8549</v>
      </c>
      <c r="H827" s="29"/>
      <c r="I827" s="157">
        <v>1</v>
      </c>
      <c r="J827" s="45">
        <v>10515</v>
      </c>
      <c r="K827" s="45">
        <v>0</v>
      </c>
      <c r="L827" s="30">
        <v>39872</v>
      </c>
      <c r="M827" s="6" t="s">
        <v>9579</v>
      </c>
      <c r="N827" s="90">
        <v>39525</v>
      </c>
      <c r="O827" s="7"/>
      <c r="P827" s="7"/>
      <c r="Q827" s="6" t="s">
        <v>6018</v>
      </c>
    </row>
    <row r="828" spans="1:17" ht="21" x14ac:dyDescent="0.2">
      <c r="A828" s="116">
        <v>394</v>
      </c>
      <c r="B828" s="6" t="s">
        <v>1689</v>
      </c>
      <c r="C828" s="6" t="s">
        <v>401</v>
      </c>
      <c r="D828" s="7"/>
      <c r="E828" s="6" t="s">
        <v>752</v>
      </c>
      <c r="F828" s="20"/>
      <c r="G828" s="6" t="s">
        <v>8549</v>
      </c>
      <c r="H828" s="7"/>
      <c r="I828" s="157">
        <v>1</v>
      </c>
      <c r="J828" s="45">
        <v>18600</v>
      </c>
      <c r="K828" s="45">
        <v>0</v>
      </c>
      <c r="L828" s="30">
        <v>39814</v>
      </c>
      <c r="M828" s="20" t="s">
        <v>4959</v>
      </c>
      <c r="N828" s="20" t="s">
        <v>3789</v>
      </c>
      <c r="O828" s="7"/>
      <c r="P828" s="7"/>
      <c r="Q828" s="6" t="s">
        <v>4658</v>
      </c>
    </row>
    <row r="829" spans="1:17" x14ac:dyDescent="0.2">
      <c r="A829" s="116">
        <v>395</v>
      </c>
      <c r="B829" s="6" t="s">
        <v>1096</v>
      </c>
      <c r="C829" s="6" t="s">
        <v>5468</v>
      </c>
      <c r="D829" s="7"/>
      <c r="E829" s="6" t="s">
        <v>4078</v>
      </c>
      <c r="F829" s="20"/>
      <c r="G829" s="6" t="s">
        <v>8549</v>
      </c>
      <c r="H829" s="7"/>
      <c r="I829" s="157">
        <v>1</v>
      </c>
      <c r="J829" s="45">
        <v>185927.6</v>
      </c>
      <c r="K829" s="45">
        <v>123951.8</v>
      </c>
      <c r="L829" s="30">
        <v>41275</v>
      </c>
      <c r="M829" s="20" t="s">
        <v>3790</v>
      </c>
      <c r="N829" s="20" t="s">
        <v>3966</v>
      </c>
      <c r="O829" s="7"/>
      <c r="P829" s="7"/>
      <c r="Q829" s="6" t="s">
        <v>3861</v>
      </c>
    </row>
    <row r="830" spans="1:17" x14ac:dyDescent="0.2">
      <c r="A830" s="116">
        <v>396</v>
      </c>
      <c r="B830" s="6" t="s">
        <v>9098</v>
      </c>
      <c r="C830" s="6" t="s">
        <v>2294</v>
      </c>
      <c r="D830" s="7" t="s">
        <v>6402</v>
      </c>
      <c r="E830" s="6" t="s">
        <v>2156</v>
      </c>
      <c r="F830" s="20"/>
      <c r="G830" s="6" t="s">
        <v>8549</v>
      </c>
      <c r="H830" s="7"/>
      <c r="I830" s="157">
        <v>1</v>
      </c>
      <c r="J830" s="45">
        <v>9292</v>
      </c>
      <c r="K830" s="45">
        <v>0</v>
      </c>
      <c r="L830" s="30">
        <v>39814</v>
      </c>
      <c r="M830" s="20" t="s">
        <v>5716</v>
      </c>
      <c r="N830" s="20" t="s">
        <v>5717</v>
      </c>
      <c r="O830" s="7"/>
      <c r="P830" s="7"/>
      <c r="Q830" s="6" t="s">
        <v>4076</v>
      </c>
    </row>
    <row r="831" spans="1:17" x14ac:dyDescent="0.2">
      <c r="A831" s="116">
        <v>397</v>
      </c>
      <c r="B831" s="6" t="s">
        <v>3354</v>
      </c>
      <c r="C831" s="6" t="s">
        <v>2294</v>
      </c>
      <c r="D831" s="7" t="s">
        <v>4160</v>
      </c>
      <c r="E831" s="6" t="s">
        <v>2156</v>
      </c>
      <c r="F831" s="20"/>
      <c r="G831" s="6" t="s">
        <v>8549</v>
      </c>
      <c r="H831" s="7"/>
      <c r="I831" s="157">
        <v>1</v>
      </c>
      <c r="J831" s="45">
        <v>7265</v>
      </c>
      <c r="K831" s="45">
        <v>0</v>
      </c>
      <c r="L831" s="30">
        <v>39814</v>
      </c>
      <c r="M831" s="20" t="s">
        <v>5714</v>
      </c>
      <c r="N831" s="20" t="s">
        <v>5715</v>
      </c>
      <c r="O831" s="7"/>
      <c r="P831" s="7"/>
      <c r="Q831" s="6" t="s">
        <v>2022</v>
      </c>
    </row>
    <row r="832" spans="1:17" x14ac:dyDescent="0.2">
      <c r="A832" s="116">
        <v>398</v>
      </c>
      <c r="B832" s="6" t="s">
        <v>3475</v>
      </c>
      <c r="C832" s="6" t="s">
        <v>5228</v>
      </c>
      <c r="D832" s="7"/>
      <c r="E832" s="6" t="s">
        <v>4077</v>
      </c>
      <c r="F832" s="20"/>
      <c r="G832" s="6" t="s">
        <v>8549</v>
      </c>
      <c r="H832" s="7"/>
      <c r="I832" s="157">
        <v>1</v>
      </c>
      <c r="J832" s="45">
        <v>67000</v>
      </c>
      <c r="K832" s="45">
        <v>0</v>
      </c>
      <c r="L832" s="30">
        <v>41000</v>
      </c>
      <c r="M832" s="20" t="s">
        <v>8072</v>
      </c>
      <c r="N832" s="20" t="s">
        <v>9489</v>
      </c>
      <c r="O832" s="7"/>
      <c r="P832" s="7"/>
      <c r="Q832" s="6" t="s">
        <v>3476</v>
      </c>
    </row>
    <row r="833" spans="1:17" x14ac:dyDescent="0.2">
      <c r="A833" s="116">
        <v>399</v>
      </c>
      <c r="B833" s="6" t="s">
        <v>9260</v>
      </c>
      <c r="C833" s="6" t="s">
        <v>8265</v>
      </c>
      <c r="D833" s="7"/>
      <c r="E833" s="6" t="s">
        <v>4077</v>
      </c>
      <c r="F833" s="20"/>
      <c r="G833" s="6" t="s">
        <v>8549</v>
      </c>
      <c r="H833" s="7"/>
      <c r="I833" s="157">
        <v>1</v>
      </c>
      <c r="J833" s="45">
        <v>25000</v>
      </c>
      <c r="K833" s="45">
        <v>0</v>
      </c>
      <c r="L833" s="30">
        <v>41000</v>
      </c>
      <c r="M833" s="20" t="s">
        <v>8072</v>
      </c>
      <c r="N833" s="20" t="s">
        <v>9489</v>
      </c>
      <c r="O833" s="7"/>
      <c r="P833" s="7"/>
      <c r="Q833" s="6" t="s">
        <v>7798</v>
      </c>
    </row>
    <row r="834" spans="1:17" ht="21" x14ac:dyDescent="0.2">
      <c r="A834" s="116">
        <v>400</v>
      </c>
      <c r="B834" s="6" t="s">
        <v>4772</v>
      </c>
      <c r="C834" s="6" t="s">
        <v>6776</v>
      </c>
      <c r="D834" s="7" t="s">
        <v>2597</v>
      </c>
      <c r="E834" s="6" t="s">
        <v>4077</v>
      </c>
      <c r="F834" s="6"/>
      <c r="G834" s="6" t="s">
        <v>8549</v>
      </c>
      <c r="H834" s="164" t="s">
        <v>2380</v>
      </c>
      <c r="I834" s="157">
        <v>1</v>
      </c>
      <c r="J834" s="45">
        <v>52000</v>
      </c>
      <c r="K834" s="45">
        <v>18199.87</v>
      </c>
      <c r="L834" s="30">
        <v>41275</v>
      </c>
      <c r="M834" s="6" t="s">
        <v>1402</v>
      </c>
      <c r="N834" s="90">
        <v>39762</v>
      </c>
      <c r="O834" s="150"/>
      <c r="P834" s="150"/>
      <c r="Q834" s="6" t="s">
        <v>1758</v>
      </c>
    </row>
    <row r="835" spans="1:17" ht="21" x14ac:dyDescent="0.2">
      <c r="A835" s="116">
        <v>401</v>
      </c>
      <c r="B835" s="6" t="s">
        <v>7547</v>
      </c>
      <c r="C835" s="6" t="s">
        <v>10313</v>
      </c>
      <c r="D835" s="7"/>
      <c r="E835" s="6" t="s">
        <v>4077</v>
      </c>
      <c r="F835" s="6"/>
      <c r="G835" s="6" t="s">
        <v>8549</v>
      </c>
      <c r="H835" s="164" t="s">
        <v>3624</v>
      </c>
      <c r="I835" s="157">
        <v>1</v>
      </c>
      <c r="J835" s="45">
        <v>22000</v>
      </c>
      <c r="K835" s="45">
        <v>11785.9</v>
      </c>
      <c r="L835" s="30">
        <v>41275</v>
      </c>
      <c r="M835" s="6" t="s">
        <v>10314</v>
      </c>
      <c r="N835" s="90">
        <v>39750</v>
      </c>
      <c r="O835" s="150"/>
      <c r="P835" s="150"/>
      <c r="Q835" s="6" t="s">
        <v>1688</v>
      </c>
    </row>
    <row r="836" spans="1:17" ht="21" x14ac:dyDescent="0.2">
      <c r="A836" s="116">
        <v>402</v>
      </c>
      <c r="B836" s="6" t="s">
        <v>3924</v>
      </c>
      <c r="C836" s="6" t="s">
        <v>2784</v>
      </c>
      <c r="D836" s="7"/>
      <c r="E836" s="6" t="s">
        <v>4077</v>
      </c>
      <c r="F836" s="6"/>
      <c r="G836" s="6" t="s">
        <v>8549</v>
      </c>
      <c r="H836" s="164" t="s">
        <v>3624</v>
      </c>
      <c r="I836" s="157">
        <v>1</v>
      </c>
      <c r="J836" s="45">
        <v>20000</v>
      </c>
      <c r="K836" s="45">
        <v>0</v>
      </c>
      <c r="L836" s="30">
        <v>39750</v>
      </c>
      <c r="M836" s="6" t="s">
        <v>10314</v>
      </c>
      <c r="N836" s="90">
        <v>39750</v>
      </c>
      <c r="O836" s="150"/>
      <c r="P836" s="150"/>
      <c r="Q836" s="6" t="s">
        <v>3688</v>
      </c>
    </row>
    <row r="837" spans="1:17" ht="21" x14ac:dyDescent="0.2">
      <c r="A837" s="116">
        <v>403</v>
      </c>
      <c r="B837" s="6" t="s">
        <v>3925</v>
      </c>
      <c r="C837" s="6" t="s">
        <v>1960</v>
      </c>
      <c r="D837" s="7"/>
      <c r="E837" s="6" t="s">
        <v>4077</v>
      </c>
      <c r="F837" s="6"/>
      <c r="G837" s="6" t="s">
        <v>8549</v>
      </c>
      <c r="H837" s="164" t="s">
        <v>3624</v>
      </c>
      <c r="I837" s="157">
        <v>1</v>
      </c>
      <c r="J837" s="45">
        <v>24000</v>
      </c>
      <c r="K837" s="45">
        <v>12857.31</v>
      </c>
      <c r="L837" s="30">
        <v>41275</v>
      </c>
      <c r="M837" s="6" t="s">
        <v>10314</v>
      </c>
      <c r="N837" s="90">
        <v>39750</v>
      </c>
      <c r="O837" s="150"/>
      <c r="P837" s="150"/>
      <c r="Q837" s="6" t="s">
        <v>9537</v>
      </c>
    </row>
    <row r="838" spans="1:17" ht="21" x14ac:dyDescent="0.2">
      <c r="A838" s="116">
        <v>404</v>
      </c>
      <c r="B838" s="6" t="s">
        <v>3926</v>
      </c>
      <c r="C838" s="6" t="s">
        <v>4238</v>
      </c>
      <c r="D838" s="7"/>
      <c r="E838" s="6" t="s">
        <v>4077</v>
      </c>
      <c r="F838" s="6"/>
      <c r="G838" s="6" t="s">
        <v>8549</v>
      </c>
      <c r="H838" s="164" t="s">
        <v>5863</v>
      </c>
      <c r="I838" s="157">
        <v>1</v>
      </c>
      <c r="J838" s="45">
        <v>46000</v>
      </c>
      <c r="K838" s="45">
        <v>31050.13</v>
      </c>
      <c r="L838" s="30">
        <v>41275</v>
      </c>
      <c r="M838" s="6" t="s">
        <v>4240</v>
      </c>
      <c r="N838" s="90">
        <v>39794</v>
      </c>
      <c r="O838" s="150"/>
      <c r="P838" s="150"/>
      <c r="Q838" s="6" t="s">
        <v>9583</v>
      </c>
    </row>
    <row r="839" spans="1:17" ht="21" x14ac:dyDescent="0.2">
      <c r="A839" s="116">
        <v>405</v>
      </c>
      <c r="B839" s="6" t="s">
        <v>32</v>
      </c>
      <c r="C839" s="6" t="s">
        <v>4241</v>
      </c>
      <c r="D839" s="7"/>
      <c r="E839" s="6" t="s">
        <v>4077</v>
      </c>
      <c r="F839" s="6"/>
      <c r="G839" s="6" t="s">
        <v>8549</v>
      </c>
      <c r="H839" s="164" t="s">
        <v>4239</v>
      </c>
      <c r="I839" s="157">
        <v>1</v>
      </c>
      <c r="J839" s="45">
        <v>48990</v>
      </c>
      <c r="K839" s="45">
        <v>33068.25</v>
      </c>
      <c r="L839" s="30">
        <v>41275</v>
      </c>
      <c r="M839" s="6" t="s">
        <v>4240</v>
      </c>
      <c r="N839" s="90">
        <v>39794</v>
      </c>
      <c r="O839" s="150"/>
      <c r="P839" s="150"/>
      <c r="Q839" s="6" t="s">
        <v>9443</v>
      </c>
    </row>
    <row r="840" spans="1:17" ht="42" x14ac:dyDescent="0.2">
      <c r="A840" s="116">
        <v>406</v>
      </c>
      <c r="B840" s="6" t="s">
        <v>33</v>
      </c>
      <c r="C840" s="6" t="s">
        <v>5429</v>
      </c>
      <c r="D840" s="7"/>
      <c r="E840" s="6" t="s">
        <v>4077</v>
      </c>
      <c r="F840" s="6"/>
      <c r="G840" s="6" t="s">
        <v>8549</v>
      </c>
      <c r="H840" s="164" t="s">
        <v>4239</v>
      </c>
      <c r="I840" s="157">
        <v>2</v>
      </c>
      <c r="J840" s="45">
        <v>32000</v>
      </c>
      <c r="K840" s="45">
        <v>0</v>
      </c>
      <c r="L840" s="30">
        <v>40544</v>
      </c>
      <c r="M840" s="6" t="s">
        <v>4240</v>
      </c>
      <c r="N840" s="90">
        <v>39794</v>
      </c>
      <c r="O840" s="150"/>
      <c r="P840" s="150"/>
      <c r="Q840" s="6" t="s">
        <v>8422</v>
      </c>
    </row>
    <row r="841" spans="1:17" ht="21" x14ac:dyDescent="0.2">
      <c r="A841" s="116">
        <v>407</v>
      </c>
      <c r="B841" s="6" t="s">
        <v>34</v>
      </c>
      <c r="C841" s="6" t="s">
        <v>452</v>
      </c>
      <c r="D841" s="7"/>
      <c r="E841" s="6" t="s">
        <v>4078</v>
      </c>
      <c r="F841" s="6"/>
      <c r="G841" s="6" t="s">
        <v>8549</v>
      </c>
      <c r="H841" s="164" t="s">
        <v>3624</v>
      </c>
      <c r="I841" s="157">
        <v>1</v>
      </c>
      <c r="J841" s="45">
        <v>94000</v>
      </c>
      <c r="K841" s="45">
        <v>63450.13</v>
      </c>
      <c r="L841" s="30">
        <v>41275</v>
      </c>
      <c r="M841" s="6" t="s">
        <v>4879</v>
      </c>
      <c r="N841" s="90">
        <v>39750</v>
      </c>
      <c r="O841" s="150"/>
      <c r="P841" s="150"/>
      <c r="Q841" s="6" t="s">
        <v>8310</v>
      </c>
    </row>
    <row r="842" spans="1:17" ht="31.5" x14ac:dyDescent="0.2">
      <c r="A842" s="116">
        <v>408</v>
      </c>
      <c r="B842" s="6" t="s">
        <v>35</v>
      </c>
      <c r="C842" s="6" t="s">
        <v>1960</v>
      </c>
      <c r="D842" s="7"/>
      <c r="E842" s="6" t="s">
        <v>4078</v>
      </c>
      <c r="F842" s="6"/>
      <c r="G842" s="6" t="s">
        <v>8549</v>
      </c>
      <c r="H842" s="164" t="s">
        <v>3624</v>
      </c>
      <c r="I842" s="157">
        <v>1</v>
      </c>
      <c r="J842" s="45">
        <v>24000</v>
      </c>
      <c r="K842" s="45">
        <v>12857.31</v>
      </c>
      <c r="L842" s="30">
        <v>41275</v>
      </c>
      <c r="M842" s="6" t="s">
        <v>4879</v>
      </c>
      <c r="N842" s="90">
        <v>39750</v>
      </c>
      <c r="O842" s="150"/>
      <c r="P842" s="150"/>
      <c r="Q842" s="6" t="s">
        <v>8352</v>
      </c>
    </row>
    <row r="843" spans="1:17" ht="31.5" x14ac:dyDescent="0.2">
      <c r="A843" s="116">
        <v>409</v>
      </c>
      <c r="B843" s="6" t="s">
        <v>36</v>
      </c>
      <c r="C843" s="6" t="s">
        <v>10313</v>
      </c>
      <c r="D843" s="7"/>
      <c r="E843" s="6" t="s">
        <v>4078</v>
      </c>
      <c r="F843" s="6"/>
      <c r="G843" s="6" t="s">
        <v>8549</v>
      </c>
      <c r="H843" s="164" t="s">
        <v>3624</v>
      </c>
      <c r="I843" s="157">
        <v>1</v>
      </c>
      <c r="J843" s="45">
        <v>22000</v>
      </c>
      <c r="K843" s="45">
        <v>11785.9</v>
      </c>
      <c r="L843" s="30">
        <v>41275</v>
      </c>
      <c r="M843" s="6" t="s">
        <v>4879</v>
      </c>
      <c r="N843" s="90">
        <v>39750</v>
      </c>
      <c r="O843" s="150"/>
      <c r="P843" s="150"/>
      <c r="Q843" s="6" t="s">
        <v>7249</v>
      </c>
    </row>
    <row r="844" spans="1:17" ht="31.5" x14ac:dyDescent="0.2">
      <c r="A844" s="116">
        <v>410</v>
      </c>
      <c r="B844" s="6" t="s">
        <v>37</v>
      </c>
      <c r="C844" s="6" t="s">
        <v>2784</v>
      </c>
      <c r="D844" s="7"/>
      <c r="E844" s="6" t="s">
        <v>4078</v>
      </c>
      <c r="F844" s="6"/>
      <c r="G844" s="6" t="s">
        <v>8549</v>
      </c>
      <c r="H844" s="164" t="s">
        <v>3624</v>
      </c>
      <c r="I844" s="157">
        <v>1</v>
      </c>
      <c r="J844" s="45">
        <v>20000</v>
      </c>
      <c r="K844" s="45">
        <v>0</v>
      </c>
      <c r="L844" s="30">
        <v>40544</v>
      </c>
      <c r="M844" s="6" t="s">
        <v>4879</v>
      </c>
      <c r="N844" s="90">
        <v>39750</v>
      </c>
      <c r="O844" s="150"/>
      <c r="P844" s="150"/>
      <c r="Q844" s="6" t="s">
        <v>7250</v>
      </c>
    </row>
    <row r="845" spans="1:17" ht="31.5" x14ac:dyDescent="0.2">
      <c r="A845" s="116">
        <v>411</v>
      </c>
      <c r="B845" s="6" t="s">
        <v>6951</v>
      </c>
      <c r="C845" s="6" t="s">
        <v>5965</v>
      </c>
      <c r="D845" s="7"/>
      <c r="E845" s="6" t="s">
        <v>4078</v>
      </c>
      <c r="F845" s="6"/>
      <c r="G845" s="6" t="s">
        <v>8549</v>
      </c>
      <c r="H845" s="164" t="s">
        <v>5863</v>
      </c>
      <c r="I845" s="157">
        <v>1</v>
      </c>
      <c r="J845" s="45">
        <v>50000</v>
      </c>
      <c r="K845" s="45">
        <v>17500.13</v>
      </c>
      <c r="L845" s="30">
        <v>41275</v>
      </c>
      <c r="M845" s="6" t="s">
        <v>4879</v>
      </c>
      <c r="N845" s="90">
        <v>39750</v>
      </c>
      <c r="O845" s="150"/>
      <c r="P845" s="150"/>
      <c r="Q845" s="6" t="s">
        <v>3119</v>
      </c>
    </row>
    <row r="846" spans="1:17" ht="21" x14ac:dyDescent="0.2">
      <c r="A846" s="116">
        <v>412</v>
      </c>
      <c r="B846" s="6" t="s">
        <v>6952</v>
      </c>
      <c r="C846" s="6" t="s">
        <v>4692</v>
      </c>
      <c r="D846" s="7"/>
      <c r="E846" s="6" t="s">
        <v>4078</v>
      </c>
      <c r="F846" s="6"/>
      <c r="G846" s="6" t="s">
        <v>8549</v>
      </c>
      <c r="H846" s="164" t="s">
        <v>3624</v>
      </c>
      <c r="I846" s="157">
        <v>1</v>
      </c>
      <c r="J846" s="45">
        <v>94000</v>
      </c>
      <c r="K846" s="45">
        <v>63450.13</v>
      </c>
      <c r="L846" s="30">
        <v>41275</v>
      </c>
      <c r="M846" s="6" t="s">
        <v>4879</v>
      </c>
      <c r="N846" s="90">
        <v>39750</v>
      </c>
      <c r="O846" s="150"/>
      <c r="P846" s="150"/>
      <c r="Q846" s="6" t="s">
        <v>8310</v>
      </c>
    </row>
    <row r="847" spans="1:17" ht="21" x14ac:dyDescent="0.2">
      <c r="A847" s="116">
        <v>413</v>
      </c>
      <c r="B847" s="6" t="s">
        <v>5893</v>
      </c>
      <c r="C847" s="6" t="s">
        <v>6790</v>
      </c>
      <c r="D847" s="7"/>
      <c r="E847" s="6" t="s">
        <v>4077</v>
      </c>
      <c r="F847" s="6"/>
      <c r="G847" s="6" t="s">
        <v>8549</v>
      </c>
      <c r="H847" s="164" t="s">
        <v>2380</v>
      </c>
      <c r="I847" s="157">
        <v>1</v>
      </c>
      <c r="J847" s="45">
        <v>5000</v>
      </c>
      <c r="K847" s="45">
        <v>0</v>
      </c>
      <c r="L847" s="30">
        <v>40909</v>
      </c>
      <c r="M847" s="6" t="s">
        <v>1402</v>
      </c>
      <c r="N847" s="90">
        <v>39762</v>
      </c>
      <c r="O847" s="150"/>
      <c r="P847" s="150"/>
      <c r="Q847" s="6" t="s">
        <v>2560</v>
      </c>
    </row>
    <row r="848" spans="1:17" ht="21" x14ac:dyDescent="0.2">
      <c r="A848" s="116">
        <v>414</v>
      </c>
      <c r="B848" s="6" t="s">
        <v>5894</v>
      </c>
      <c r="C848" s="6" t="s">
        <v>1739</v>
      </c>
      <c r="D848" s="7"/>
      <c r="E848" s="6" t="s">
        <v>4077</v>
      </c>
      <c r="F848" s="6"/>
      <c r="G848" s="6" t="s">
        <v>8549</v>
      </c>
      <c r="H848" s="164" t="s">
        <v>5863</v>
      </c>
      <c r="I848" s="157">
        <v>1</v>
      </c>
      <c r="J848" s="45">
        <v>8000</v>
      </c>
      <c r="K848" s="45">
        <v>0</v>
      </c>
      <c r="L848" s="30">
        <v>40909</v>
      </c>
      <c r="M848" s="6" t="s">
        <v>1402</v>
      </c>
      <c r="N848" s="90">
        <v>39762</v>
      </c>
      <c r="O848" s="150"/>
      <c r="P848" s="150"/>
      <c r="Q848" s="6" t="s">
        <v>9441</v>
      </c>
    </row>
    <row r="849" spans="1:17" ht="31.5" x14ac:dyDescent="0.2">
      <c r="A849" s="116">
        <v>415</v>
      </c>
      <c r="B849" s="6" t="s">
        <v>10269</v>
      </c>
      <c r="C849" s="6" t="s">
        <v>1104</v>
      </c>
      <c r="D849" s="7" t="s">
        <v>7284</v>
      </c>
      <c r="E849" s="6" t="s">
        <v>4078</v>
      </c>
      <c r="F849" s="6"/>
      <c r="G849" s="6" t="s">
        <v>8549</v>
      </c>
      <c r="H849" s="164" t="s">
        <v>5863</v>
      </c>
      <c r="I849" s="157">
        <v>1</v>
      </c>
      <c r="J849" s="45">
        <v>6000</v>
      </c>
      <c r="K849" s="45">
        <v>0</v>
      </c>
      <c r="L849" s="30">
        <v>40544</v>
      </c>
      <c r="M849" s="6" t="s">
        <v>4879</v>
      </c>
      <c r="N849" s="90">
        <v>39750</v>
      </c>
      <c r="O849" s="150"/>
      <c r="P849" s="150"/>
      <c r="Q849" s="6" t="s">
        <v>2243</v>
      </c>
    </row>
    <row r="850" spans="1:17" ht="31.5" x14ac:dyDescent="0.2">
      <c r="A850" s="116">
        <v>416</v>
      </c>
      <c r="B850" s="6" t="s">
        <v>4055</v>
      </c>
      <c r="C850" s="6" t="s">
        <v>9959</v>
      </c>
      <c r="D850" s="7" t="s">
        <v>2096</v>
      </c>
      <c r="E850" s="6" t="s">
        <v>4078</v>
      </c>
      <c r="F850" s="6"/>
      <c r="G850" s="6" t="s">
        <v>8549</v>
      </c>
      <c r="H850" s="164" t="s">
        <v>3624</v>
      </c>
      <c r="I850" s="157">
        <v>1</v>
      </c>
      <c r="J850" s="45">
        <v>29300</v>
      </c>
      <c r="K850" s="45">
        <v>15696.41</v>
      </c>
      <c r="L850" s="30">
        <v>41275</v>
      </c>
      <c r="M850" s="6" t="s">
        <v>4879</v>
      </c>
      <c r="N850" s="90">
        <v>39750</v>
      </c>
      <c r="O850" s="150"/>
      <c r="P850" s="150"/>
      <c r="Q850" s="6" t="s">
        <v>1303</v>
      </c>
    </row>
    <row r="851" spans="1:17" ht="21" x14ac:dyDescent="0.2">
      <c r="A851" s="116">
        <v>417</v>
      </c>
      <c r="B851" s="6" t="s">
        <v>5918</v>
      </c>
      <c r="C851" s="6" t="s">
        <v>7451</v>
      </c>
      <c r="D851" s="7"/>
      <c r="E851" s="6" t="s">
        <v>4078</v>
      </c>
      <c r="F851" s="6"/>
      <c r="G851" s="6" t="s">
        <v>8549</v>
      </c>
      <c r="H851" s="164" t="s">
        <v>5863</v>
      </c>
      <c r="I851" s="157">
        <v>1</v>
      </c>
      <c r="J851" s="45">
        <v>41910</v>
      </c>
      <c r="K851" s="45">
        <v>14668.5</v>
      </c>
      <c r="L851" s="30">
        <v>41275</v>
      </c>
      <c r="M851" s="6" t="s">
        <v>6731</v>
      </c>
      <c r="N851" s="90">
        <v>39737</v>
      </c>
      <c r="O851" s="150"/>
      <c r="P851" s="150"/>
      <c r="Q851" s="6" t="s">
        <v>2671</v>
      </c>
    </row>
    <row r="852" spans="1:17" ht="31.5" x14ac:dyDescent="0.2">
      <c r="A852" s="116">
        <v>418</v>
      </c>
      <c r="B852" s="6" t="s">
        <v>2459</v>
      </c>
      <c r="C852" s="6" t="s">
        <v>4953</v>
      </c>
      <c r="D852" s="7"/>
      <c r="E852" s="6" t="s">
        <v>4078</v>
      </c>
      <c r="F852" s="6"/>
      <c r="G852" s="6" t="s">
        <v>8549</v>
      </c>
      <c r="H852" s="164" t="s">
        <v>5863</v>
      </c>
      <c r="I852" s="157">
        <v>1</v>
      </c>
      <c r="J852" s="45">
        <v>105000</v>
      </c>
      <c r="K852" s="45">
        <v>36750</v>
      </c>
      <c r="L852" s="30">
        <v>41275</v>
      </c>
      <c r="M852" s="6" t="s">
        <v>6731</v>
      </c>
      <c r="N852" s="90">
        <v>39737</v>
      </c>
      <c r="O852" s="150"/>
      <c r="P852" s="150"/>
      <c r="Q852" s="6" t="s">
        <v>3120</v>
      </c>
    </row>
    <row r="853" spans="1:17" ht="21" x14ac:dyDescent="0.2">
      <c r="A853" s="116">
        <v>419</v>
      </c>
      <c r="B853" s="6" t="s">
        <v>2460</v>
      </c>
      <c r="C853" s="6" t="s">
        <v>5422</v>
      </c>
      <c r="D853" s="7"/>
      <c r="E853" s="6" t="s">
        <v>4078</v>
      </c>
      <c r="F853" s="6"/>
      <c r="G853" s="6" t="s">
        <v>8549</v>
      </c>
      <c r="H853" s="164" t="s">
        <v>5863</v>
      </c>
      <c r="I853" s="157">
        <v>2</v>
      </c>
      <c r="J853" s="45">
        <v>10000</v>
      </c>
      <c r="K853" s="45">
        <v>0</v>
      </c>
      <c r="L853" s="30">
        <v>40544</v>
      </c>
      <c r="M853" s="6" t="s">
        <v>6731</v>
      </c>
      <c r="N853" s="90">
        <v>39737</v>
      </c>
      <c r="O853" s="150"/>
      <c r="P853" s="150"/>
      <c r="Q853" s="6" t="s">
        <v>2654</v>
      </c>
    </row>
    <row r="854" spans="1:17" ht="31.5" x14ac:dyDescent="0.2">
      <c r="A854" s="116">
        <v>420</v>
      </c>
      <c r="B854" s="6" t="s">
        <v>9521</v>
      </c>
      <c r="C854" s="6" t="s">
        <v>5119</v>
      </c>
      <c r="D854" s="7"/>
      <c r="E854" s="6" t="s">
        <v>4078</v>
      </c>
      <c r="F854" s="6"/>
      <c r="G854" s="6" t="s">
        <v>8549</v>
      </c>
      <c r="H854" s="164" t="s">
        <v>2380</v>
      </c>
      <c r="I854" s="157">
        <v>2</v>
      </c>
      <c r="J854" s="45">
        <v>10000</v>
      </c>
      <c r="K854" s="45">
        <v>0</v>
      </c>
      <c r="L854" s="30">
        <v>40544</v>
      </c>
      <c r="M854" s="6" t="s">
        <v>9819</v>
      </c>
      <c r="N854" s="90">
        <v>39762</v>
      </c>
      <c r="O854" s="150"/>
      <c r="P854" s="150"/>
      <c r="Q854" s="6" t="s">
        <v>3975</v>
      </c>
    </row>
    <row r="855" spans="1:17" ht="31.5" x14ac:dyDescent="0.2">
      <c r="A855" s="116">
        <v>421</v>
      </c>
      <c r="B855" s="6" t="s">
        <v>6171</v>
      </c>
      <c r="C855" s="6" t="s">
        <v>7189</v>
      </c>
      <c r="D855" s="7"/>
      <c r="E855" s="6" t="s">
        <v>4078</v>
      </c>
      <c r="F855" s="6"/>
      <c r="G855" s="6" t="s">
        <v>8549</v>
      </c>
      <c r="H855" s="164" t="s">
        <v>5863</v>
      </c>
      <c r="I855" s="157">
        <v>2</v>
      </c>
      <c r="J855" s="45">
        <v>66000</v>
      </c>
      <c r="K855" s="45">
        <v>23100</v>
      </c>
      <c r="L855" s="30">
        <v>41275</v>
      </c>
      <c r="M855" s="6" t="s">
        <v>9819</v>
      </c>
      <c r="N855" s="90">
        <v>39762</v>
      </c>
      <c r="O855" s="150"/>
      <c r="P855" s="150"/>
      <c r="Q855" s="6" t="s">
        <v>7313</v>
      </c>
    </row>
    <row r="856" spans="1:17" ht="31.5" x14ac:dyDescent="0.2">
      <c r="A856" s="116">
        <v>422</v>
      </c>
      <c r="B856" s="6" t="s">
        <v>6100</v>
      </c>
      <c r="C856" s="6" t="s">
        <v>6790</v>
      </c>
      <c r="D856" s="7"/>
      <c r="E856" s="6" t="s">
        <v>4078</v>
      </c>
      <c r="F856" s="6"/>
      <c r="G856" s="6" t="s">
        <v>8549</v>
      </c>
      <c r="H856" s="164" t="s">
        <v>2380</v>
      </c>
      <c r="I856" s="157">
        <v>1</v>
      </c>
      <c r="J856" s="45">
        <v>5000</v>
      </c>
      <c r="K856" s="45">
        <v>0</v>
      </c>
      <c r="L856" s="30">
        <v>40544</v>
      </c>
      <c r="M856" s="6" t="s">
        <v>9819</v>
      </c>
      <c r="N856" s="90">
        <v>39762</v>
      </c>
      <c r="O856" s="150"/>
      <c r="P856" s="150"/>
      <c r="Q856" s="6" t="s">
        <v>4587</v>
      </c>
    </row>
    <row r="857" spans="1:17" ht="31.5" x14ac:dyDescent="0.2">
      <c r="A857" s="116">
        <v>423</v>
      </c>
      <c r="B857" s="6" t="s">
        <v>5855</v>
      </c>
      <c r="C857" s="6" t="s">
        <v>1739</v>
      </c>
      <c r="D857" s="7"/>
      <c r="E857" s="6" t="s">
        <v>4078</v>
      </c>
      <c r="F857" s="6"/>
      <c r="G857" s="6" t="s">
        <v>8549</v>
      </c>
      <c r="H857" s="164" t="s">
        <v>5863</v>
      </c>
      <c r="I857" s="157">
        <v>1</v>
      </c>
      <c r="J857" s="45">
        <v>8000</v>
      </c>
      <c r="K857" s="45">
        <v>0</v>
      </c>
      <c r="L857" s="30">
        <v>40544</v>
      </c>
      <c r="M857" s="6" t="s">
        <v>9819</v>
      </c>
      <c r="N857" s="90">
        <v>39762</v>
      </c>
      <c r="O857" s="150"/>
      <c r="P857" s="150"/>
      <c r="Q857" s="6" t="s">
        <v>4586</v>
      </c>
    </row>
    <row r="858" spans="1:17" ht="21" x14ac:dyDescent="0.2">
      <c r="A858" s="116">
        <v>424</v>
      </c>
      <c r="B858" s="6" t="s">
        <v>472</v>
      </c>
      <c r="C858" s="6" t="s">
        <v>8641</v>
      </c>
      <c r="D858" s="7"/>
      <c r="E858" s="6" t="s">
        <v>4078</v>
      </c>
      <c r="F858" s="6"/>
      <c r="G858" s="6" t="s">
        <v>8549</v>
      </c>
      <c r="H858" s="164" t="s">
        <v>5863</v>
      </c>
      <c r="I858" s="157">
        <v>1</v>
      </c>
      <c r="J858" s="45">
        <v>16000</v>
      </c>
      <c r="K858" s="45">
        <v>0</v>
      </c>
      <c r="L858" s="30">
        <v>40544</v>
      </c>
      <c r="M858" s="6" t="s">
        <v>9819</v>
      </c>
      <c r="N858" s="90">
        <v>39762</v>
      </c>
      <c r="O858" s="150"/>
      <c r="P858" s="150"/>
      <c r="Q858" s="6" t="s">
        <v>1522</v>
      </c>
    </row>
    <row r="859" spans="1:17" ht="21" x14ac:dyDescent="0.2">
      <c r="A859" s="116">
        <v>425</v>
      </c>
      <c r="B859" s="6" t="s">
        <v>6649</v>
      </c>
      <c r="C859" s="6" t="s">
        <v>4033</v>
      </c>
      <c r="D859" s="7"/>
      <c r="E859" s="6" t="s">
        <v>4078</v>
      </c>
      <c r="F859" s="6"/>
      <c r="G859" s="6" t="s">
        <v>8549</v>
      </c>
      <c r="H859" s="164" t="s">
        <v>5863</v>
      </c>
      <c r="I859" s="157">
        <v>2</v>
      </c>
      <c r="J859" s="45">
        <v>8000</v>
      </c>
      <c r="K859" s="45">
        <v>0</v>
      </c>
      <c r="L859" s="30">
        <v>40544</v>
      </c>
      <c r="M859" s="6" t="s">
        <v>9819</v>
      </c>
      <c r="N859" s="90">
        <v>39762</v>
      </c>
      <c r="O859" s="150"/>
      <c r="P859" s="150"/>
      <c r="Q859" s="6" t="s">
        <v>438</v>
      </c>
    </row>
    <row r="860" spans="1:17" ht="21" x14ac:dyDescent="0.2">
      <c r="A860" s="116">
        <v>426</v>
      </c>
      <c r="B860" s="6" t="s">
        <v>9032</v>
      </c>
      <c r="C860" s="6" t="s">
        <v>5429</v>
      </c>
      <c r="D860" s="7"/>
      <c r="E860" s="6" t="s">
        <v>4078</v>
      </c>
      <c r="F860" s="6"/>
      <c r="G860" s="6" t="s">
        <v>8549</v>
      </c>
      <c r="H860" s="164" t="s">
        <v>2380</v>
      </c>
      <c r="I860" s="157">
        <v>2</v>
      </c>
      <c r="J860" s="45">
        <v>32000</v>
      </c>
      <c r="K860" s="45">
        <v>0</v>
      </c>
      <c r="L860" s="30">
        <v>40544</v>
      </c>
      <c r="M860" s="6" t="s">
        <v>9819</v>
      </c>
      <c r="N860" s="90">
        <v>39762</v>
      </c>
      <c r="O860" s="150"/>
      <c r="P860" s="150"/>
      <c r="Q860" s="6" t="s">
        <v>1422</v>
      </c>
    </row>
    <row r="861" spans="1:17" ht="21" x14ac:dyDescent="0.2">
      <c r="A861" s="116">
        <v>427</v>
      </c>
      <c r="B861" s="6" t="s">
        <v>6953</v>
      </c>
      <c r="C861" s="6" t="s">
        <v>9803</v>
      </c>
      <c r="D861" s="7"/>
      <c r="E861" s="6" t="s">
        <v>4078</v>
      </c>
      <c r="F861" s="6"/>
      <c r="G861" s="6" t="s">
        <v>8549</v>
      </c>
      <c r="H861" s="164" t="s">
        <v>2380</v>
      </c>
      <c r="I861" s="157">
        <v>1</v>
      </c>
      <c r="J861" s="45">
        <v>19200</v>
      </c>
      <c r="K861" s="45">
        <v>0</v>
      </c>
      <c r="L861" s="30">
        <v>40544</v>
      </c>
      <c r="M861" s="6" t="s">
        <v>130</v>
      </c>
      <c r="N861" s="90">
        <v>39762</v>
      </c>
      <c r="O861" s="150"/>
      <c r="P861" s="150"/>
      <c r="Q861" s="6" t="s">
        <v>474</v>
      </c>
    </row>
    <row r="862" spans="1:17" ht="31.5" x14ac:dyDescent="0.2">
      <c r="A862" s="116">
        <v>428</v>
      </c>
      <c r="B862" s="6" t="s">
        <v>6954</v>
      </c>
      <c r="C862" s="6" t="s">
        <v>5528</v>
      </c>
      <c r="D862" s="7" t="s">
        <v>2876</v>
      </c>
      <c r="E862" s="6" t="s">
        <v>8274</v>
      </c>
      <c r="F862" s="6" t="s">
        <v>3665</v>
      </c>
      <c r="G862" s="6" t="s">
        <v>8549</v>
      </c>
      <c r="H862" s="164" t="s">
        <v>2380</v>
      </c>
      <c r="I862" s="157">
        <v>1</v>
      </c>
      <c r="J862" s="45">
        <v>20696</v>
      </c>
      <c r="K862" s="45">
        <v>15637</v>
      </c>
      <c r="L862" s="30">
        <v>41214</v>
      </c>
      <c r="M862" s="6" t="s">
        <v>5648</v>
      </c>
      <c r="N862" s="90">
        <v>39771</v>
      </c>
      <c r="O862" s="150"/>
      <c r="P862" s="150"/>
      <c r="Q862" s="6" t="s">
        <v>10494</v>
      </c>
    </row>
    <row r="863" spans="1:17" ht="31.5" x14ac:dyDescent="0.2">
      <c r="A863" s="116">
        <v>429</v>
      </c>
      <c r="B863" s="6" t="s">
        <v>3853</v>
      </c>
      <c r="C863" s="6" t="s">
        <v>3854</v>
      </c>
      <c r="D863" s="7" t="s">
        <v>2097</v>
      </c>
      <c r="E863" s="6" t="s">
        <v>4078</v>
      </c>
      <c r="F863" s="6"/>
      <c r="G863" s="6" t="s">
        <v>8549</v>
      </c>
      <c r="H863" s="164" t="s">
        <v>5863</v>
      </c>
      <c r="I863" s="157">
        <v>1</v>
      </c>
      <c r="J863" s="45">
        <v>59000</v>
      </c>
      <c r="K863" s="45">
        <v>39824.870000000003</v>
      </c>
      <c r="L863" s="30">
        <v>41275</v>
      </c>
      <c r="M863" s="6" t="s">
        <v>3855</v>
      </c>
      <c r="N863" s="90">
        <v>39720</v>
      </c>
      <c r="O863" s="150"/>
      <c r="P863" s="150"/>
      <c r="Q863" s="6" t="s">
        <v>3117</v>
      </c>
    </row>
    <row r="864" spans="1:17" ht="31.5" x14ac:dyDescent="0.2">
      <c r="A864" s="116">
        <v>430</v>
      </c>
      <c r="B864" s="6" t="s">
        <v>3443</v>
      </c>
      <c r="C864" s="6" t="s">
        <v>9944</v>
      </c>
      <c r="D864" s="7"/>
      <c r="E864" s="6" t="s">
        <v>4078</v>
      </c>
      <c r="F864" s="6"/>
      <c r="G864" s="6" t="s">
        <v>8549</v>
      </c>
      <c r="H864" s="164" t="s">
        <v>5863</v>
      </c>
      <c r="I864" s="157">
        <v>1</v>
      </c>
      <c r="J864" s="45">
        <v>36000</v>
      </c>
      <c r="K864" s="45">
        <v>14534.56</v>
      </c>
      <c r="L864" s="30">
        <v>41275</v>
      </c>
      <c r="M864" s="6" t="s">
        <v>3855</v>
      </c>
      <c r="N864" s="90">
        <v>39720</v>
      </c>
      <c r="O864" s="150"/>
      <c r="P864" s="150"/>
      <c r="Q864" s="6" t="s">
        <v>717</v>
      </c>
    </row>
    <row r="865" spans="1:17" ht="21" x14ac:dyDescent="0.2">
      <c r="A865" s="116">
        <v>431</v>
      </c>
      <c r="B865" s="6" t="s">
        <v>9671</v>
      </c>
      <c r="C865" s="6" t="s">
        <v>3854</v>
      </c>
      <c r="D865" s="7" t="s">
        <v>2097</v>
      </c>
      <c r="E865" s="6" t="s">
        <v>4077</v>
      </c>
      <c r="F865" s="6"/>
      <c r="G865" s="6" t="s">
        <v>8549</v>
      </c>
      <c r="H865" s="164" t="s">
        <v>5863</v>
      </c>
      <c r="I865" s="157">
        <v>1</v>
      </c>
      <c r="J865" s="45">
        <v>59000</v>
      </c>
      <c r="K865" s="45">
        <v>39824.870000000003</v>
      </c>
      <c r="L865" s="30">
        <v>41275</v>
      </c>
      <c r="M865" s="6" t="s">
        <v>9812</v>
      </c>
      <c r="N865" s="90">
        <v>39720</v>
      </c>
      <c r="O865" s="150"/>
      <c r="P865" s="150"/>
      <c r="Q865" s="6" t="s">
        <v>1757</v>
      </c>
    </row>
    <row r="866" spans="1:17" ht="21" x14ac:dyDescent="0.2">
      <c r="A866" s="116">
        <v>432</v>
      </c>
      <c r="B866" s="6" t="s">
        <v>9672</v>
      </c>
      <c r="C866" s="6" t="s">
        <v>9944</v>
      </c>
      <c r="D866" s="7"/>
      <c r="E866" s="6" t="s">
        <v>4077</v>
      </c>
      <c r="F866" s="6"/>
      <c r="G866" s="6" t="s">
        <v>8549</v>
      </c>
      <c r="H866" s="164" t="s">
        <v>5863</v>
      </c>
      <c r="I866" s="157">
        <v>1</v>
      </c>
      <c r="J866" s="45">
        <v>36000</v>
      </c>
      <c r="K866" s="45">
        <v>12600</v>
      </c>
      <c r="L866" s="30">
        <v>41275</v>
      </c>
      <c r="M866" s="6" t="s">
        <v>9812</v>
      </c>
      <c r="N866" s="90">
        <v>39720</v>
      </c>
      <c r="O866" s="150"/>
      <c r="P866" s="150"/>
      <c r="Q866" s="6" t="s">
        <v>3275</v>
      </c>
    </row>
    <row r="867" spans="1:17" ht="21" x14ac:dyDescent="0.2">
      <c r="A867" s="116">
        <v>433</v>
      </c>
      <c r="B867" s="6" t="s">
        <v>5463</v>
      </c>
      <c r="C867" s="6" t="s">
        <v>9811</v>
      </c>
      <c r="D867" s="7"/>
      <c r="E867" s="6" t="s">
        <v>4077</v>
      </c>
      <c r="F867" s="6"/>
      <c r="G867" s="6" t="s">
        <v>8549</v>
      </c>
      <c r="H867" s="164" t="s">
        <v>5863</v>
      </c>
      <c r="I867" s="157">
        <v>1</v>
      </c>
      <c r="J867" s="45">
        <v>33562</v>
      </c>
      <c r="K867" s="45">
        <v>0</v>
      </c>
      <c r="L867" s="30">
        <v>41000</v>
      </c>
      <c r="M867" s="6" t="s">
        <v>6775</v>
      </c>
      <c r="N867" s="90">
        <v>39780</v>
      </c>
      <c r="O867" s="150"/>
      <c r="P867" s="150"/>
      <c r="Q867" s="6" t="s">
        <v>3834</v>
      </c>
    </row>
    <row r="868" spans="1:17" ht="31.5" x14ac:dyDescent="0.2">
      <c r="A868" s="116">
        <v>434</v>
      </c>
      <c r="B868" s="6" t="s">
        <v>4419</v>
      </c>
      <c r="C868" s="6" t="s">
        <v>6650</v>
      </c>
      <c r="D868" s="7"/>
      <c r="E868" s="6" t="s">
        <v>4077</v>
      </c>
      <c r="F868" s="6"/>
      <c r="G868" s="6" t="s">
        <v>8549</v>
      </c>
      <c r="H868" s="164" t="s">
        <v>5863</v>
      </c>
      <c r="I868" s="157">
        <v>1</v>
      </c>
      <c r="J868" s="45">
        <v>100000</v>
      </c>
      <c r="K868" s="45">
        <v>0</v>
      </c>
      <c r="L868" s="30">
        <v>41000</v>
      </c>
      <c r="M868" s="6" t="s">
        <v>6651</v>
      </c>
      <c r="N868" s="90">
        <v>39685</v>
      </c>
      <c r="O868" s="150"/>
      <c r="P868" s="150"/>
      <c r="Q868" s="6" t="s">
        <v>6773</v>
      </c>
    </row>
    <row r="869" spans="1:17" ht="21" x14ac:dyDescent="0.2">
      <c r="A869" s="116">
        <v>435</v>
      </c>
      <c r="B869" s="6" t="s">
        <v>1098</v>
      </c>
      <c r="C869" s="6" t="s">
        <v>8781</v>
      </c>
      <c r="D869" s="7" t="s">
        <v>6396</v>
      </c>
      <c r="E869" s="6" t="s">
        <v>4077</v>
      </c>
      <c r="F869" s="6"/>
      <c r="G869" s="6" t="s">
        <v>8549</v>
      </c>
      <c r="H869" s="164" t="s">
        <v>5863</v>
      </c>
      <c r="I869" s="157">
        <v>2</v>
      </c>
      <c r="J869" s="45">
        <v>60000</v>
      </c>
      <c r="K869" s="45">
        <v>0</v>
      </c>
      <c r="L869" s="30">
        <v>41000</v>
      </c>
      <c r="M869" s="6" t="s">
        <v>2258</v>
      </c>
      <c r="N869" s="90">
        <v>39685</v>
      </c>
      <c r="O869" s="150"/>
      <c r="P869" s="150"/>
      <c r="Q869" s="6" t="s">
        <v>4574</v>
      </c>
    </row>
    <row r="870" spans="1:17" ht="31.5" x14ac:dyDescent="0.2">
      <c r="A870" s="116">
        <v>436</v>
      </c>
      <c r="B870" s="6" t="s">
        <v>8268</v>
      </c>
      <c r="C870" s="6" t="s">
        <v>7117</v>
      </c>
      <c r="D870" s="7" t="s">
        <v>2098</v>
      </c>
      <c r="E870" s="6" t="s">
        <v>4078</v>
      </c>
      <c r="F870" s="6"/>
      <c r="G870" s="6" t="s">
        <v>8549</v>
      </c>
      <c r="H870" s="164" t="s">
        <v>5863</v>
      </c>
      <c r="I870" s="157">
        <v>1</v>
      </c>
      <c r="J870" s="45">
        <v>52000</v>
      </c>
      <c r="K870" s="45">
        <v>27857.05</v>
      </c>
      <c r="L870" s="30">
        <v>41275</v>
      </c>
      <c r="M870" s="6" t="s">
        <v>7118</v>
      </c>
      <c r="N870" s="90">
        <v>39791</v>
      </c>
      <c r="O870" s="150"/>
      <c r="P870" s="150"/>
      <c r="Q870" s="6" t="s">
        <v>848</v>
      </c>
    </row>
    <row r="871" spans="1:17" ht="21" x14ac:dyDescent="0.2">
      <c r="A871" s="116">
        <v>437</v>
      </c>
      <c r="B871" s="6" t="s">
        <v>7119</v>
      </c>
      <c r="C871" s="6" t="s">
        <v>4238</v>
      </c>
      <c r="D871" s="7"/>
      <c r="E871" s="6" t="s">
        <v>4078</v>
      </c>
      <c r="F871" s="6"/>
      <c r="G871" s="6" t="s">
        <v>8549</v>
      </c>
      <c r="H871" s="164" t="s">
        <v>5863</v>
      </c>
      <c r="I871" s="157">
        <v>1</v>
      </c>
      <c r="J871" s="45">
        <v>46000</v>
      </c>
      <c r="K871" s="45">
        <v>31050.13</v>
      </c>
      <c r="L871" s="30">
        <v>41275</v>
      </c>
      <c r="M871" s="6" t="s">
        <v>7118</v>
      </c>
      <c r="N871" s="90">
        <v>39791</v>
      </c>
      <c r="O871" s="150"/>
      <c r="P871" s="150"/>
      <c r="Q871" s="6" t="s">
        <v>6966</v>
      </c>
    </row>
    <row r="872" spans="1:17" ht="31.5" x14ac:dyDescent="0.2">
      <c r="A872" s="116">
        <v>438</v>
      </c>
      <c r="B872" s="6" t="s">
        <v>4782</v>
      </c>
      <c r="C872" s="6" t="s">
        <v>3236</v>
      </c>
      <c r="D872" s="7"/>
      <c r="E872" s="6" t="s">
        <v>4078</v>
      </c>
      <c r="F872" s="6"/>
      <c r="G872" s="6" t="s">
        <v>8549</v>
      </c>
      <c r="H872" s="164" t="s">
        <v>5863</v>
      </c>
      <c r="I872" s="157">
        <v>1</v>
      </c>
      <c r="J872" s="45">
        <v>63000</v>
      </c>
      <c r="K872" s="45">
        <v>42525</v>
      </c>
      <c r="L872" s="30">
        <v>41275</v>
      </c>
      <c r="M872" s="6" t="s">
        <v>7118</v>
      </c>
      <c r="N872" s="90">
        <v>39791</v>
      </c>
      <c r="O872" s="150"/>
      <c r="P872" s="150"/>
      <c r="Q872" s="6" t="s">
        <v>3118</v>
      </c>
    </row>
    <row r="873" spans="1:17" ht="21" x14ac:dyDescent="0.2">
      <c r="A873" s="116">
        <v>439</v>
      </c>
      <c r="B873" s="6" t="s">
        <v>2929</v>
      </c>
      <c r="C873" s="6" t="s">
        <v>1544</v>
      </c>
      <c r="D873" s="168"/>
      <c r="E873" s="6" t="s">
        <v>369</v>
      </c>
      <c r="F873" s="6" t="s">
        <v>1546</v>
      </c>
      <c r="G873" s="6" t="s">
        <v>8549</v>
      </c>
      <c r="H873" s="7">
        <v>2013</v>
      </c>
      <c r="I873" s="157">
        <v>1</v>
      </c>
      <c r="J873" s="169">
        <v>1000</v>
      </c>
      <c r="K873" s="150">
        <v>1000</v>
      </c>
      <c r="L873" s="30">
        <v>41519</v>
      </c>
      <c r="M873" s="6" t="s">
        <v>1444</v>
      </c>
      <c r="N873" s="90">
        <v>41292</v>
      </c>
      <c r="O873" s="150"/>
      <c r="P873" s="150"/>
      <c r="Q873" s="6"/>
    </row>
    <row r="874" spans="1:17" ht="21" x14ac:dyDescent="0.2">
      <c r="A874" s="116">
        <v>440</v>
      </c>
      <c r="B874" s="6" t="s">
        <v>7874</v>
      </c>
      <c r="C874" s="6" t="s">
        <v>4656</v>
      </c>
      <c r="D874" s="7" t="s">
        <v>7464</v>
      </c>
      <c r="E874" s="6" t="s">
        <v>9621</v>
      </c>
      <c r="F874" s="6" t="s">
        <v>3423</v>
      </c>
      <c r="G874" s="6" t="s">
        <v>8549</v>
      </c>
      <c r="H874" s="164"/>
      <c r="I874" s="157">
        <v>1</v>
      </c>
      <c r="J874" s="45">
        <v>19200</v>
      </c>
      <c r="K874" s="45">
        <v>0</v>
      </c>
      <c r="L874" s="30">
        <v>39934</v>
      </c>
      <c r="M874" s="6" t="s">
        <v>7465</v>
      </c>
      <c r="N874" s="90">
        <v>39862</v>
      </c>
      <c r="O874" s="150"/>
      <c r="P874" s="150"/>
      <c r="Q874" s="6" t="s">
        <v>3551</v>
      </c>
    </row>
    <row r="875" spans="1:17" ht="21" x14ac:dyDescent="0.2">
      <c r="A875" s="116">
        <v>441</v>
      </c>
      <c r="B875" s="6" t="s">
        <v>7466</v>
      </c>
      <c r="C875" s="6" t="s">
        <v>371</v>
      </c>
      <c r="D875" s="7" t="s">
        <v>7322</v>
      </c>
      <c r="E875" s="6" t="s">
        <v>9621</v>
      </c>
      <c r="F875" s="6" t="s">
        <v>3423</v>
      </c>
      <c r="G875" s="6" t="s">
        <v>8549</v>
      </c>
      <c r="H875" s="164"/>
      <c r="I875" s="157">
        <v>1</v>
      </c>
      <c r="J875" s="45">
        <v>31637.31</v>
      </c>
      <c r="K875" s="45">
        <v>9680.65</v>
      </c>
      <c r="L875" s="30">
        <v>41226</v>
      </c>
      <c r="M875" s="6" t="s">
        <v>7323</v>
      </c>
      <c r="N875" s="90">
        <v>39853</v>
      </c>
      <c r="O875" s="150"/>
      <c r="P875" s="150"/>
      <c r="Q875" s="6" t="s">
        <v>6208</v>
      </c>
    </row>
    <row r="876" spans="1:17" ht="21" x14ac:dyDescent="0.2">
      <c r="A876" s="116">
        <v>442</v>
      </c>
      <c r="B876" s="6" t="s">
        <v>370</v>
      </c>
      <c r="C876" s="6" t="s">
        <v>1888</v>
      </c>
      <c r="D876" s="7" t="s">
        <v>1733</v>
      </c>
      <c r="E876" s="6" t="s">
        <v>9621</v>
      </c>
      <c r="F876" s="6" t="s">
        <v>3423</v>
      </c>
      <c r="G876" s="6" t="s">
        <v>8549</v>
      </c>
      <c r="H876" s="164"/>
      <c r="I876" s="157">
        <v>1</v>
      </c>
      <c r="J876" s="45">
        <v>54672.44</v>
      </c>
      <c r="K876" s="45">
        <v>18055.88</v>
      </c>
      <c r="L876" s="30">
        <v>41226</v>
      </c>
      <c r="M876" s="6" t="s">
        <v>7323</v>
      </c>
      <c r="N876" s="90">
        <v>39853</v>
      </c>
      <c r="O876" s="150"/>
      <c r="P876" s="150"/>
      <c r="Q876" s="6" t="s">
        <v>10019</v>
      </c>
    </row>
    <row r="877" spans="1:17" ht="21" x14ac:dyDescent="0.2">
      <c r="A877" s="116">
        <v>443</v>
      </c>
      <c r="B877" s="6" t="s">
        <v>486</v>
      </c>
      <c r="C877" s="6" t="s">
        <v>5567</v>
      </c>
      <c r="D877" s="7"/>
      <c r="E877" s="6" t="s">
        <v>9621</v>
      </c>
      <c r="F877" s="6" t="s">
        <v>3423</v>
      </c>
      <c r="G877" s="6" t="s">
        <v>8549</v>
      </c>
      <c r="H877" s="164" t="s">
        <v>5863</v>
      </c>
      <c r="I877" s="157">
        <v>1</v>
      </c>
      <c r="J877" s="45">
        <v>3900</v>
      </c>
      <c r="K877" s="45">
        <v>0</v>
      </c>
      <c r="L877" s="30">
        <v>39934</v>
      </c>
      <c r="M877" s="6"/>
      <c r="N877" s="90"/>
      <c r="O877" s="150"/>
      <c r="P877" s="150"/>
      <c r="Q877" s="6" t="s">
        <v>2269</v>
      </c>
    </row>
    <row r="878" spans="1:17" ht="21" x14ac:dyDescent="0.2">
      <c r="A878" s="116">
        <v>444</v>
      </c>
      <c r="B878" s="6" t="s">
        <v>2260</v>
      </c>
      <c r="C878" s="6" t="s">
        <v>183</v>
      </c>
      <c r="D878" s="7"/>
      <c r="E878" s="6" t="s">
        <v>9621</v>
      </c>
      <c r="F878" s="6" t="s">
        <v>3423</v>
      </c>
      <c r="G878" s="6" t="s">
        <v>8549</v>
      </c>
      <c r="H878" s="164" t="s">
        <v>5863</v>
      </c>
      <c r="I878" s="157">
        <v>1</v>
      </c>
      <c r="J878" s="45">
        <v>3700</v>
      </c>
      <c r="K878" s="45">
        <v>0</v>
      </c>
      <c r="L878" s="30">
        <v>39934</v>
      </c>
      <c r="M878" s="6"/>
      <c r="N878" s="90"/>
      <c r="O878" s="150"/>
      <c r="P878" s="150"/>
      <c r="Q878" s="6" t="s">
        <v>2244</v>
      </c>
    </row>
    <row r="879" spans="1:17" ht="21" x14ac:dyDescent="0.2">
      <c r="A879" s="116">
        <v>445</v>
      </c>
      <c r="B879" s="6" t="s">
        <v>7633</v>
      </c>
      <c r="C879" s="6" t="s">
        <v>6497</v>
      </c>
      <c r="D879" s="7"/>
      <c r="E879" s="6" t="s">
        <v>9621</v>
      </c>
      <c r="F879" s="6" t="s">
        <v>3423</v>
      </c>
      <c r="G879" s="6" t="s">
        <v>8549</v>
      </c>
      <c r="H879" s="164" t="s">
        <v>5863</v>
      </c>
      <c r="I879" s="157">
        <v>1</v>
      </c>
      <c r="J879" s="45">
        <v>3100</v>
      </c>
      <c r="K879" s="45">
        <v>0</v>
      </c>
      <c r="L879" s="30">
        <v>39934</v>
      </c>
      <c r="M879" s="6"/>
      <c r="N879" s="90"/>
      <c r="O879" s="150"/>
      <c r="P879" s="150"/>
      <c r="Q879" s="6" t="s">
        <v>7339</v>
      </c>
    </row>
    <row r="880" spans="1:17" ht="21" x14ac:dyDescent="0.2">
      <c r="A880" s="116">
        <v>446</v>
      </c>
      <c r="B880" s="6" t="s">
        <v>2572</v>
      </c>
      <c r="C880" s="6" t="s">
        <v>9699</v>
      </c>
      <c r="D880" s="7" t="s">
        <v>4671</v>
      </c>
      <c r="E880" s="6" t="s">
        <v>9621</v>
      </c>
      <c r="F880" s="6" t="s">
        <v>3423</v>
      </c>
      <c r="G880" s="6" t="s">
        <v>8549</v>
      </c>
      <c r="H880" s="164" t="s">
        <v>5863</v>
      </c>
      <c r="I880" s="157">
        <v>1</v>
      </c>
      <c r="J880" s="45">
        <v>38700</v>
      </c>
      <c r="K880" s="45">
        <v>15904.5</v>
      </c>
      <c r="L880" s="30">
        <v>41226</v>
      </c>
      <c r="M880" s="6" t="s">
        <v>2587</v>
      </c>
      <c r="N880" s="90">
        <v>39995</v>
      </c>
      <c r="O880" s="150"/>
      <c r="P880" s="150"/>
      <c r="Q880" s="6" t="s">
        <v>7340</v>
      </c>
    </row>
    <row r="881" spans="1:17" ht="21" x14ac:dyDescent="0.2">
      <c r="A881" s="116">
        <v>447</v>
      </c>
      <c r="B881" s="6" t="s">
        <v>10420</v>
      </c>
      <c r="C881" s="6" t="s">
        <v>1808</v>
      </c>
      <c r="D881" s="7" t="s">
        <v>3058</v>
      </c>
      <c r="E881" s="6" t="s">
        <v>8153</v>
      </c>
      <c r="F881" s="6" t="s">
        <v>3059</v>
      </c>
      <c r="G881" s="6" t="s">
        <v>6349</v>
      </c>
      <c r="H881" s="164"/>
      <c r="I881" s="157">
        <v>1</v>
      </c>
      <c r="J881" s="45">
        <v>47600</v>
      </c>
      <c r="K881" s="45">
        <v>11106.82</v>
      </c>
      <c r="L881" s="30">
        <v>41456</v>
      </c>
      <c r="M881" s="6" t="s">
        <v>3060</v>
      </c>
      <c r="N881" s="90">
        <v>40030</v>
      </c>
      <c r="O881" s="150"/>
      <c r="P881" s="150"/>
      <c r="Q881" s="6" t="s">
        <v>8321</v>
      </c>
    </row>
    <row r="882" spans="1:17" x14ac:dyDescent="0.2">
      <c r="A882" s="116">
        <v>448</v>
      </c>
      <c r="B882" s="6" t="s">
        <v>6312</v>
      </c>
      <c r="C882" s="6" t="s">
        <v>6313</v>
      </c>
      <c r="D882" s="7" t="s">
        <v>6314</v>
      </c>
      <c r="E882" s="6" t="s">
        <v>8153</v>
      </c>
      <c r="F882" s="6" t="s">
        <v>3059</v>
      </c>
      <c r="G882" s="6" t="s">
        <v>6349</v>
      </c>
      <c r="H882" s="164"/>
      <c r="I882" s="157">
        <v>1</v>
      </c>
      <c r="J882" s="45">
        <v>51600</v>
      </c>
      <c r="K882" s="45">
        <v>12040</v>
      </c>
      <c r="L882" s="30">
        <v>41456</v>
      </c>
      <c r="M882" s="6" t="s">
        <v>3060</v>
      </c>
      <c r="N882" s="90">
        <v>40030</v>
      </c>
      <c r="O882" s="150"/>
      <c r="P882" s="150"/>
      <c r="Q882" s="6" t="s">
        <v>8322</v>
      </c>
    </row>
    <row r="883" spans="1:17" ht="31.5" x14ac:dyDescent="0.2">
      <c r="A883" s="116">
        <v>449</v>
      </c>
      <c r="B883" s="6" t="s">
        <v>6411</v>
      </c>
      <c r="C883" s="6" t="s">
        <v>6412</v>
      </c>
      <c r="D883" s="7" t="s">
        <v>2676</v>
      </c>
      <c r="E883" s="6" t="s">
        <v>8153</v>
      </c>
      <c r="F883" s="6" t="s">
        <v>3059</v>
      </c>
      <c r="G883" s="6" t="s">
        <v>6349</v>
      </c>
      <c r="H883" s="164"/>
      <c r="I883" s="157">
        <v>1</v>
      </c>
      <c r="J883" s="45">
        <v>4860</v>
      </c>
      <c r="K883" s="45">
        <v>0</v>
      </c>
      <c r="L883" s="30">
        <v>40179</v>
      </c>
      <c r="M883" s="6" t="s">
        <v>3060</v>
      </c>
      <c r="N883" s="90">
        <v>40030</v>
      </c>
      <c r="O883" s="150"/>
      <c r="P883" s="150"/>
      <c r="Q883" s="6" t="s">
        <v>8323</v>
      </c>
    </row>
    <row r="884" spans="1:17" ht="21" x14ac:dyDescent="0.2">
      <c r="A884" s="116">
        <v>450</v>
      </c>
      <c r="B884" s="6" t="s">
        <v>2677</v>
      </c>
      <c r="C884" s="6" t="s">
        <v>2678</v>
      </c>
      <c r="D884" s="7" t="s">
        <v>6417</v>
      </c>
      <c r="E884" s="6" t="s">
        <v>6041</v>
      </c>
      <c r="F884" s="122" t="s">
        <v>10280</v>
      </c>
      <c r="G884" s="6" t="s">
        <v>3360</v>
      </c>
      <c r="H884" s="164"/>
      <c r="I884" s="157">
        <v>1</v>
      </c>
      <c r="J884" s="45">
        <v>43600</v>
      </c>
      <c r="K884" s="45">
        <v>43600</v>
      </c>
      <c r="L884" s="30">
        <v>40057</v>
      </c>
      <c r="M884" s="6" t="s">
        <v>6453</v>
      </c>
      <c r="N884" s="90">
        <v>39969</v>
      </c>
      <c r="O884" s="150"/>
      <c r="P884" s="150"/>
      <c r="Q884" s="6" t="s">
        <v>3289</v>
      </c>
    </row>
    <row r="885" spans="1:17" ht="42" x14ac:dyDescent="0.2">
      <c r="A885" s="116">
        <v>451</v>
      </c>
      <c r="B885" s="6" t="s">
        <v>5980</v>
      </c>
      <c r="C885" s="6" t="s">
        <v>6074</v>
      </c>
      <c r="D885" s="7" t="s">
        <v>6854</v>
      </c>
      <c r="E885" s="6" t="s">
        <v>3736</v>
      </c>
      <c r="F885" s="166" t="s">
        <v>3737</v>
      </c>
      <c r="G885" s="6" t="s">
        <v>6349</v>
      </c>
      <c r="H885" s="170" t="s">
        <v>9633</v>
      </c>
      <c r="I885" s="171">
        <v>1</v>
      </c>
      <c r="J885" s="45">
        <v>351230</v>
      </c>
      <c r="K885" s="45">
        <v>309416.90000000002</v>
      </c>
      <c r="L885" s="30">
        <v>40422</v>
      </c>
      <c r="M885" s="6" t="s">
        <v>6075</v>
      </c>
      <c r="N885" s="90">
        <v>40056</v>
      </c>
      <c r="O885" s="150"/>
      <c r="P885" s="150"/>
      <c r="Q885" s="6" t="s">
        <v>3249</v>
      </c>
    </row>
    <row r="886" spans="1:17" ht="31.5" x14ac:dyDescent="0.2">
      <c r="A886" s="116">
        <v>452</v>
      </c>
      <c r="B886" s="6" t="s">
        <v>1035</v>
      </c>
      <c r="C886" s="6" t="s">
        <v>5776</v>
      </c>
      <c r="D886" s="7" t="s">
        <v>10257</v>
      </c>
      <c r="E886" s="6" t="s">
        <v>8274</v>
      </c>
      <c r="F886" s="6" t="s">
        <v>3665</v>
      </c>
      <c r="G886" s="6" t="s">
        <v>8549</v>
      </c>
      <c r="H886" s="164"/>
      <c r="I886" s="157">
        <v>1</v>
      </c>
      <c r="J886" s="45">
        <v>45169</v>
      </c>
      <c r="K886" s="45">
        <v>31213.66</v>
      </c>
      <c r="L886" s="30">
        <v>41214</v>
      </c>
      <c r="M886" s="6" t="s">
        <v>3985</v>
      </c>
      <c r="N886" s="90">
        <v>39954</v>
      </c>
      <c r="O886" s="150"/>
      <c r="P886" s="150"/>
      <c r="Q886" s="6" t="s">
        <v>453</v>
      </c>
    </row>
    <row r="887" spans="1:17" ht="31.5" x14ac:dyDescent="0.2">
      <c r="A887" s="116">
        <v>453</v>
      </c>
      <c r="B887" s="6" t="s">
        <v>9259</v>
      </c>
      <c r="C887" s="6" t="s">
        <v>1034</v>
      </c>
      <c r="D887" s="7" t="s">
        <v>4368</v>
      </c>
      <c r="E887" s="6" t="s">
        <v>8274</v>
      </c>
      <c r="F887" s="6" t="s">
        <v>3665</v>
      </c>
      <c r="G887" s="6" t="s">
        <v>8549</v>
      </c>
      <c r="H887" s="164"/>
      <c r="I887" s="157">
        <v>1</v>
      </c>
      <c r="J887" s="45">
        <v>34821</v>
      </c>
      <c r="K887" s="45">
        <v>24062.68</v>
      </c>
      <c r="L887" s="30">
        <v>41214</v>
      </c>
      <c r="M887" s="6" t="s">
        <v>3985</v>
      </c>
      <c r="N887" s="90">
        <v>39954</v>
      </c>
      <c r="O887" s="150"/>
      <c r="P887" s="150"/>
      <c r="Q887" s="6" t="s">
        <v>6413</v>
      </c>
    </row>
    <row r="888" spans="1:17" ht="42" x14ac:dyDescent="0.2">
      <c r="A888" s="116">
        <v>454</v>
      </c>
      <c r="B888" s="6" t="s">
        <v>1526</v>
      </c>
      <c r="C888" s="6" t="s">
        <v>1527</v>
      </c>
      <c r="D888" s="7" t="s">
        <v>3586</v>
      </c>
      <c r="E888" s="6" t="s">
        <v>8273</v>
      </c>
      <c r="F888" s="6" t="s">
        <v>3665</v>
      </c>
      <c r="G888" s="6" t="s">
        <v>8549</v>
      </c>
      <c r="H888" s="164"/>
      <c r="I888" s="157">
        <v>1</v>
      </c>
      <c r="J888" s="45">
        <v>39999.21</v>
      </c>
      <c r="K888" s="45">
        <v>31369.71</v>
      </c>
      <c r="L888" s="30">
        <v>41183</v>
      </c>
      <c r="M888" s="6"/>
      <c r="N888" s="90"/>
      <c r="O888" s="150"/>
      <c r="P888" s="150"/>
      <c r="Q888" s="6" t="s">
        <v>8616</v>
      </c>
    </row>
    <row r="889" spans="1:17" ht="21" x14ac:dyDescent="0.2">
      <c r="A889" s="116">
        <v>455</v>
      </c>
      <c r="B889" s="6" t="s">
        <v>1056</v>
      </c>
      <c r="C889" s="6" t="s">
        <v>5468</v>
      </c>
      <c r="D889" s="7"/>
      <c r="E889" s="172" t="s">
        <v>6126</v>
      </c>
      <c r="F889" s="6"/>
      <c r="G889" s="6" t="s">
        <v>8549</v>
      </c>
      <c r="H889" s="164"/>
      <c r="I889" s="157">
        <v>1</v>
      </c>
      <c r="J889" s="45">
        <v>21164.38</v>
      </c>
      <c r="K889" s="45">
        <v>5655.56</v>
      </c>
      <c r="L889" s="30">
        <v>41198</v>
      </c>
      <c r="M889" s="6" t="s">
        <v>5625</v>
      </c>
      <c r="N889" s="90">
        <v>39462</v>
      </c>
      <c r="O889" s="150"/>
      <c r="P889" s="150"/>
      <c r="Q889" s="6" t="s">
        <v>10081</v>
      </c>
    </row>
    <row r="890" spans="1:17" ht="31.5" x14ac:dyDescent="0.2">
      <c r="A890" s="116">
        <v>456</v>
      </c>
      <c r="B890" s="6" t="s">
        <v>4337</v>
      </c>
      <c r="C890" s="6" t="s">
        <v>10259</v>
      </c>
      <c r="D890" s="7" t="s">
        <v>10260</v>
      </c>
      <c r="E890" s="6" t="s">
        <v>8274</v>
      </c>
      <c r="F890" s="6"/>
      <c r="G890" s="6" t="s">
        <v>8549</v>
      </c>
      <c r="H890" s="164"/>
      <c r="I890" s="157">
        <v>1</v>
      </c>
      <c r="J890" s="45">
        <v>27042</v>
      </c>
      <c r="K890" s="45">
        <v>18861.759999999998</v>
      </c>
      <c r="L890" s="30">
        <v>41214</v>
      </c>
      <c r="M890" s="6" t="s">
        <v>10261</v>
      </c>
      <c r="N890" s="90">
        <v>39987</v>
      </c>
      <c r="O890" s="150"/>
      <c r="P890" s="150"/>
      <c r="Q890" s="6" t="s">
        <v>6488</v>
      </c>
    </row>
    <row r="891" spans="1:17" ht="21" x14ac:dyDescent="0.2">
      <c r="A891" s="116">
        <v>457</v>
      </c>
      <c r="B891" s="6" t="s">
        <v>5446</v>
      </c>
      <c r="C891" s="6" t="s">
        <v>5447</v>
      </c>
      <c r="D891" s="7"/>
      <c r="E891" s="6" t="s">
        <v>8273</v>
      </c>
      <c r="F891" s="6" t="s">
        <v>3665</v>
      </c>
      <c r="G891" s="6" t="s">
        <v>8549</v>
      </c>
      <c r="H891" s="164"/>
      <c r="I891" s="157">
        <v>1</v>
      </c>
      <c r="J891" s="45">
        <v>50000</v>
      </c>
      <c r="K891" s="45">
        <v>29591.919999999998</v>
      </c>
      <c r="L891" s="30">
        <v>41183</v>
      </c>
      <c r="M891" s="6" t="s">
        <v>275</v>
      </c>
      <c r="N891" s="90">
        <v>39987</v>
      </c>
      <c r="O891" s="150"/>
      <c r="P891" s="150"/>
      <c r="Q891" s="6" t="s">
        <v>682</v>
      </c>
    </row>
    <row r="892" spans="1:17" ht="31.5" x14ac:dyDescent="0.2">
      <c r="A892" s="116">
        <v>458</v>
      </c>
      <c r="B892" s="6" t="s">
        <v>3983</v>
      </c>
      <c r="C892" s="6" t="s">
        <v>2378</v>
      </c>
      <c r="D892" s="7"/>
      <c r="E892" s="6" t="s">
        <v>8274</v>
      </c>
      <c r="F892" s="6" t="s">
        <v>3665</v>
      </c>
      <c r="G892" s="6" t="s">
        <v>8549</v>
      </c>
      <c r="H892" s="164"/>
      <c r="I892" s="157">
        <v>1</v>
      </c>
      <c r="J892" s="45">
        <v>62400</v>
      </c>
      <c r="K892" s="45">
        <v>39991.230000000003</v>
      </c>
      <c r="L892" s="30">
        <v>41214</v>
      </c>
      <c r="M892" s="6" t="s">
        <v>2379</v>
      </c>
      <c r="N892" s="90">
        <v>40178</v>
      </c>
      <c r="O892" s="150"/>
      <c r="P892" s="150"/>
      <c r="Q892" s="6" t="s">
        <v>1729</v>
      </c>
    </row>
    <row r="893" spans="1:17" ht="31.5" x14ac:dyDescent="0.2">
      <c r="A893" s="116">
        <v>459</v>
      </c>
      <c r="B893" s="6" t="s">
        <v>6795</v>
      </c>
      <c r="C893" s="6" t="s">
        <v>1496</v>
      </c>
      <c r="D893" s="7" t="s">
        <v>4286</v>
      </c>
      <c r="E893" s="6" t="s">
        <v>8273</v>
      </c>
      <c r="F893" s="6" t="s">
        <v>3665</v>
      </c>
      <c r="G893" s="6" t="s">
        <v>8549</v>
      </c>
      <c r="H893" s="164"/>
      <c r="I893" s="157">
        <v>1</v>
      </c>
      <c r="J893" s="45">
        <v>17184</v>
      </c>
      <c r="K893" s="45">
        <v>0</v>
      </c>
      <c r="L893" s="30">
        <v>40360</v>
      </c>
      <c r="M893" s="6" t="s">
        <v>4287</v>
      </c>
      <c r="N893" s="90">
        <v>40084</v>
      </c>
      <c r="O893" s="150"/>
      <c r="P893" s="150"/>
      <c r="Q893" s="6" t="s">
        <v>2385</v>
      </c>
    </row>
    <row r="894" spans="1:17" ht="31.5" x14ac:dyDescent="0.2">
      <c r="A894" s="116">
        <v>460</v>
      </c>
      <c r="B894" s="6" t="s">
        <v>3292</v>
      </c>
      <c r="C894" s="6" t="s">
        <v>6732</v>
      </c>
      <c r="D894" s="7"/>
      <c r="E894" s="6" t="s">
        <v>8274</v>
      </c>
      <c r="F894" s="6" t="s">
        <v>3665</v>
      </c>
      <c r="G894" s="6" t="s">
        <v>8549</v>
      </c>
      <c r="H894" s="164"/>
      <c r="I894" s="157">
        <v>1</v>
      </c>
      <c r="J894" s="45">
        <v>10000</v>
      </c>
      <c r="K894" s="45">
        <v>0</v>
      </c>
      <c r="L894" s="30">
        <v>40360</v>
      </c>
      <c r="M894" s="6" t="s">
        <v>2715</v>
      </c>
      <c r="N894" s="90">
        <v>40091</v>
      </c>
      <c r="O894" s="150"/>
      <c r="P894" s="150"/>
      <c r="Q894" s="6" t="s">
        <v>3441</v>
      </c>
    </row>
    <row r="895" spans="1:17" ht="21" x14ac:dyDescent="0.2">
      <c r="A895" s="116">
        <v>461</v>
      </c>
      <c r="B895" s="6" t="s">
        <v>5912</v>
      </c>
      <c r="C895" s="6" t="s">
        <v>5913</v>
      </c>
      <c r="D895" s="7" t="s">
        <v>5914</v>
      </c>
      <c r="E895" s="6" t="s">
        <v>8273</v>
      </c>
      <c r="F895" s="6" t="s">
        <v>3665</v>
      </c>
      <c r="G895" s="6" t="s">
        <v>8549</v>
      </c>
      <c r="H895" s="164"/>
      <c r="I895" s="157">
        <v>1</v>
      </c>
      <c r="J895" s="45">
        <v>88652</v>
      </c>
      <c r="K895" s="45">
        <v>72054.27</v>
      </c>
      <c r="L895" s="30">
        <v>41183</v>
      </c>
      <c r="M895" s="6" t="s">
        <v>4166</v>
      </c>
      <c r="N895" s="90">
        <v>40087</v>
      </c>
      <c r="O895" s="150"/>
      <c r="P895" s="150"/>
      <c r="Q895" s="6" t="s">
        <v>2911</v>
      </c>
    </row>
    <row r="896" spans="1:17" ht="31.5" x14ac:dyDescent="0.2">
      <c r="A896" s="116">
        <v>462</v>
      </c>
      <c r="B896" s="6" t="s">
        <v>3520</v>
      </c>
      <c r="C896" s="6" t="s">
        <v>5465</v>
      </c>
      <c r="D896" s="7"/>
      <c r="E896" s="6" t="s">
        <v>8274</v>
      </c>
      <c r="F896" s="6" t="s">
        <v>3665</v>
      </c>
      <c r="G896" s="6" t="s">
        <v>8549</v>
      </c>
      <c r="H896" s="164"/>
      <c r="I896" s="157">
        <v>1</v>
      </c>
      <c r="J896" s="45">
        <v>16993</v>
      </c>
      <c r="K896" s="45">
        <v>0</v>
      </c>
      <c r="L896" s="30">
        <v>40360</v>
      </c>
      <c r="M896" s="6" t="s">
        <v>10261</v>
      </c>
      <c r="N896" s="90">
        <v>39987</v>
      </c>
      <c r="O896" s="150"/>
      <c r="P896" s="150"/>
      <c r="Q896" s="6" t="s">
        <v>5009</v>
      </c>
    </row>
    <row r="897" spans="1:17" ht="21" x14ac:dyDescent="0.2">
      <c r="A897" s="116">
        <v>463</v>
      </c>
      <c r="B897" s="6" t="s">
        <v>4106</v>
      </c>
      <c r="C897" s="6" t="s">
        <v>10049</v>
      </c>
      <c r="D897" s="7"/>
      <c r="E897" s="172" t="s">
        <v>6126</v>
      </c>
      <c r="F897" s="6"/>
      <c r="G897" s="6" t="s">
        <v>8549</v>
      </c>
      <c r="H897" s="164"/>
      <c r="I897" s="157">
        <v>1</v>
      </c>
      <c r="J897" s="45">
        <v>42199.8</v>
      </c>
      <c r="K897" s="45">
        <v>30594.69</v>
      </c>
      <c r="L897" s="30">
        <v>41198</v>
      </c>
      <c r="M897" s="6" t="s">
        <v>10050</v>
      </c>
      <c r="N897" s="90">
        <v>40151</v>
      </c>
      <c r="O897" s="150"/>
      <c r="P897" s="150"/>
      <c r="Q897" s="6" t="s">
        <v>10082</v>
      </c>
    </row>
    <row r="898" spans="1:17" ht="31.5" x14ac:dyDescent="0.2">
      <c r="A898" s="116">
        <v>464</v>
      </c>
      <c r="B898" s="6" t="s">
        <v>10051</v>
      </c>
      <c r="C898" s="6" t="s">
        <v>10052</v>
      </c>
      <c r="D898" s="7" t="s">
        <v>5261</v>
      </c>
      <c r="E898" s="6" t="s">
        <v>410</v>
      </c>
      <c r="F898" s="6"/>
      <c r="G898" s="6" t="s">
        <v>8549</v>
      </c>
      <c r="H898" s="164"/>
      <c r="I898" s="157">
        <v>1</v>
      </c>
      <c r="J898" s="45">
        <v>22078</v>
      </c>
      <c r="K898" s="45">
        <v>15454.72</v>
      </c>
      <c r="L898" s="30">
        <v>41198</v>
      </c>
      <c r="M898" s="6" t="s">
        <v>5262</v>
      </c>
      <c r="N898" s="90">
        <v>40155</v>
      </c>
      <c r="O898" s="150"/>
      <c r="P898" s="150"/>
      <c r="Q898" s="6" t="s">
        <v>9627</v>
      </c>
    </row>
    <row r="899" spans="1:17" ht="21" x14ac:dyDescent="0.2">
      <c r="A899" s="116">
        <v>465</v>
      </c>
      <c r="B899" s="6" t="s">
        <v>1489</v>
      </c>
      <c r="C899" s="6" t="s">
        <v>10154</v>
      </c>
      <c r="D899" s="7"/>
      <c r="E899" s="6" t="s">
        <v>4077</v>
      </c>
      <c r="F899" s="6"/>
      <c r="G899" s="6" t="s">
        <v>8549</v>
      </c>
      <c r="H899" s="164"/>
      <c r="I899" s="157">
        <v>1</v>
      </c>
      <c r="J899" s="45">
        <v>14780</v>
      </c>
      <c r="K899" s="45">
        <v>0</v>
      </c>
      <c r="L899" s="30">
        <v>40544</v>
      </c>
      <c r="M899" s="6" t="s">
        <v>1807</v>
      </c>
      <c r="N899" s="90">
        <v>40148</v>
      </c>
      <c r="O899" s="150"/>
      <c r="P899" s="150"/>
      <c r="Q899" s="6" t="s">
        <v>707</v>
      </c>
    </row>
    <row r="900" spans="1:17" ht="21" x14ac:dyDescent="0.2">
      <c r="A900" s="116">
        <v>466</v>
      </c>
      <c r="B900" s="6" t="s">
        <v>5702</v>
      </c>
      <c r="C900" s="6" t="s">
        <v>1801</v>
      </c>
      <c r="D900" s="168"/>
      <c r="E900" s="6" t="s">
        <v>369</v>
      </c>
      <c r="F900" s="6" t="s">
        <v>1546</v>
      </c>
      <c r="G900" s="6" t="s">
        <v>8549</v>
      </c>
      <c r="H900" s="7">
        <v>2013</v>
      </c>
      <c r="I900" s="157">
        <v>1</v>
      </c>
      <c r="J900" s="169">
        <v>2200</v>
      </c>
      <c r="K900" s="150">
        <v>2200</v>
      </c>
      <c r="L900" s="30">
        <v>41519</v>
      </c>
      <c r="M900" s="6" t="s">
        <v>1444</v>
      </c>
      <c r="N900" s="90">
        <v>41292</v>
      </c>
      <c r="O900" s="150"/>
      <c r="P900" s="150"/>
      <c r="Q900" s="6"/>
    </row>
    <row r="901" spans="1:17" ht="31.5" x14ac:dyDescent="0.2">
      <c r="A901" s="116">
        <v>467</v>
      </c>
      <c r="B901" s="6" t="s">
        <v>9145</v>
      </c>
      <c r="C901" s="6" t="s">
        <v>4876</v>
      </c>
      <c r="D901" s="168"/>
      <c r="E901" s="6" t="s">
        <v>369</v>
      </c>
      <c r="F901" s="6" t="s">
        <v>1546</v>
      </c>
      <c r="G901" s="6" t="s">
        <v>8549</v>
      </c>
      <c r="H901" s="7">
        <v>2013</v>
      </c>
      <c r="I901" s="157">
        <v>1</v>
      </c>
      <c r="J901" s="169">
        <v>2234.5</v>
      </c>
      <c r="K901" s="150">
        <v>2234.5</v>
      </c>
      <c r="L901" s="30">
        <v>41519</v>
      </c>
      <c r="M901" s="6" t="s">
        <v>1444</v>
      </c>
      <c r="N901" s="90">
        <v>41292</v>
      </c>
      <c r="O901" s="150"/>
      <c r="P901" s="150"/>
      <c r="Q901" s="6"/>
    </row>
    <row r="902" spans="1:17" ht="31.5" x14ac:dyDescent="0.2">
      <c r="A902" s="116">
        <v>468</v>
      </c>
      <c r="B902" s="167" t="s">
        <v>9466</v>
      </c>
      <c r="C902" s="6" t="s">
        <v>9462</v>
      </c>
      <c r="D902" s="168"/>
      <c r="E902" s="6" t="s">
        <v>369</v>
      </c>
      <c r="F902" s="6" t="s">
        <v>4878</v>
      </c>
      <c r="G902" s="6" t="s">
        <v>8549</v>
      </c>
      <c r="H902" s="7"/>
      <c r="I902" s="157">
        <v>1</v>
      </c>
      <c r="J902" s="169">
        <v>2800</v>
      </c>
      <c r="K902" s="169">
        <v>2800</v>
      </c>
      <c r="L902" s="30">
        <v>41627</v>
      </c>
      <c r="M902" s="6" t="s">
        <v>7726</v>
      </c>
      <c r="N902" s="90">
        <v>41597</v>
      </c>
      <c r="O902" s="150"/>
      <c r="P902" s="150"/>
      <c r="Q902" s="6"/>
    </row>
    <row r="903" spans="1:17" ht="21" x14ac:dyDescent="0.2">
      <c r="A903" s="116">
        <v>469</v>
      </c>
      <c r="B903" s="6" t="s">
        <v>9146</v>
      </c>
      <c r="C903" s="6" t="s">
        <v>1545</v>
      </c>
      <c r="D903" s="168"/>
      <c r="E903" s="6" t="s">
        <v>369</v>
      </c>
      <c r="F903" s="6" t="s">
        <v>1546</v>
      </c>
      <c r="G903" s="6" t="s">
        <v>8549</v>
      </c>
      <c r="H903" s="7">
        <v>2013</v>
      </c>
      <c r="I903" s="157">
        <v>1</v>
      </c>
      <c r="J903" s="169">
        <v>3000</v>
      </c>
      <c r="K903" s="150">
        <v>3000</v>
      </c>
      <c r="L903" s="30">
        <v>41519</v>
      </c>
      <c r="M903" s="6" t="s">
        <v>1444</v>
      </c>
      <c r="N903" s="90">
        <v>41292</v>
      </c>
      <c r="O903" s="150"/>
      <c r="P903" s="150"/>
      <c r="Q903" s="6"/>
    </row>
    <row r="904" spans="1:17" ht="21" x14ac:dyDescent="0.2">
      <c r="A904" s="116">
        <v>470</v>
      </c>
      <c r="B904" s="6" t="s">
        <v>2926</v>
      </c>
      <c r="C904" s="6" t="s">
        <v>1802</v>
      </c>
      <c r="D904" s="168"/>
      <c r="E904" s="6" t="s">
        <v>369</v>
      </c>
      <c r="F904" s="6" t="s">
        <v>1546</v>
      </c>
      <c r="G904" s="6" t="s">
        <v>8549</v>
      </c>
      <c r="H904" s="7">
        <v>2013</v>
      </c>
      <c r="I904" s="157">
        <v>1</v>
      </c>
      <c r="J904" s="169">
        <v>3500</v>
      </c>
      <c r="K904" s="169">
        <v>3500</v>
      </c>
      <c r="L904" s="30">
        <v>41519</v>
      </c>
      <c r="M904" s="6" t="s">
        <v>1444</v>
      </c>
      <c r="N904" s="90">
        <v>41292</v>
      </c>
      <c r="O904" s="150"/>
      <c r="P904" s="150"/>
      <c r="Q904" s="6" t="s">
        <v>5207</v>
      </c>
    </row>
    <row r="905" spans="1:17" ht="21" x14ac:dyDescent="0.2">
      <c r="A905" s="116">
        <v>471</v>
      </c>
      <c r="B905" s="6" t="s">
        <v>3799</v>
      </c>
      <c r="C905" s="20" t="s">
        <v>27</v>
      </c>
      <c r="D905" s="7" t="s">
        <v>7729</v>
      </c>
      <c r="E905" s="6" t="s">
        <v>369</v>
      </c>
      <c r="F905" s="6" t="s">
        <v>5441</v>
      </c>
      <c r="G905" s="6" t="s">
        <v>8549</v>
      </c>
      <c r="H905" s="29"/>
      <c r="I905" s="157">
        <v>1</v>
      </c>
      <c r="J905" s="45">
        <v>5369.79</v>
      </c>
      <c r="K905" s="45">
        <v>0</v>
      </c>
      <c r="L905" s="30">
        <v>39920</v>
      </c>
      <c r="M905" s="6" t="s">
        <v>2092</v>
      </c>
      <c r="N905" s="6"/>
      <c r="O905" s="7"/>
      <c r="P905" s="7"/>
      <c r="Q905" s="90" t="s">
        <v>10315</v>
      </c>
    </row>
    <row r="906" spans="1:17" ht="21" x14ac:dyDescent="0.2">
      <c r="A906" s="116">
        <v>472</v>
      </c>
      <c r="B906" s="6" t="s">
        <v>5701</v>
      </c>
      <c r="C906" s="6" t="s">
        <v>6671</v>
      </c>
      <c r="D906" s="168"/>
      <c r="E906" s="6" t="s">
        <v>369</v>
      </c>
      <c r="F906" s="6" t="s">
        <v>1546</v>
      </c>
      <c r="G906" s="6" t="s">
        <v>8549</v>
      </c>
      <c r="H906" s="7">
        <v>2013</v>
      </c>
      <c r="I906" s="157">
        <v>1</v>
      </c>
      <c r="J906" s="169">
        <v>5500</v>
      </c>
      <c r="K906" s="169">
        <v>5500</v>
      </c>
      <c r="L906" s="30">
        <v>41519</v>
      </c>
      <c r="M906" s="6" t="s">
        <v>1444</v>
      </c>
      <c r="N906" s="90">
        <v>41292</v>
      </c>
      <c r="O906" s="150"/>
      <c r="P906" s="150"/>
      <c r="Q906" s="6" t="s">
        <v>10180</v>
      </c>
    </row>
    <row r="907" spans="1:17" ht="31.5" x14ac:dyDescent="0.2">
      <c r="A907" s="116">
        <v>473</v>
      </c>
      <c r="B907" s="6" t="s">
        <v>5700</v>
      </c>
      <c r="C907" s="6" t="s">
        <v>2831</v>
      </c>
      <c r="D907" s="168"/>
      <c r="E907" s="6" t="s">
        <v>369</v>
      </c>
      <c r="F907" s="6" t="s">
        <v>1546</v>
      </c>
      <c r="G907" s="6" t="s">
        <v>8549</v>
      </c>
      <c r="H907" s="7">
        <v>2013</v>
      </c>
      <c r="I907" s="157">
        <v>1</v>
      </c>
      <c r="J907" s="169">
        <v>6200</v>
      </c>
      <c r="K907" s="169">
        <v>6200</v>
      </c>
      <c r="L907" s="30">
        <v>41519</v>
      </c>
      <c r="M907" s="6" t="s">
        <v>1444</v>
      </c>
      <c r="N907" s="90">
        <v>41292</v>
      </c>
      <c r="O907" s="150"/>
      <c r="P907" s="150"/>
      <c r="Q907" s="6" t="s">
        <v>9353</v>
      </c>
    </row>
    <row r="908" spans="1:17" ht="42" x14ac:dyDescent="0.2">
      <c r="A908" s="116">
        <v>474</v>
      </c>
      <c r="B908" s="6" t="s">
        <v>2927</v>
      </c>
      <c r="C908" s="6" t="s">
        <v>8707</v>
      </c>
      <c r="D908" s="168"/>
      <c r="E908" s="6" t="s">
        <v>369</v>
      </c>
      <c r="F908" s="6" t="s">
        <v>1546</v>
      </c>
      <c r="G908" s="6" t="s">
        <v>8549</v>
      </c>
      <c r="H908" s="7">
        <v>2013</v>
      </c>
      <c r="I908" s="157">
        <v>1</v>
      </c>
      <c r="J908" s="169">
        <v>6500</v>
      </c>
      <c r="K908" s="150">
        <v>6500</v>
      </c>
      <c r="L908" s="30">
        <v>41519</v>
      </c>
      <c r="M908" s="6" t="s">
        <v>1444</v>
      </c>
      <c r="N908" s="90">
        <v>41292</v>
      </c>
      <c r="O908" s="150"/>
      <c r="P908" s="150"/>
      <c r="Q908" s="6"/>
    </row>
    <row r="909" spans="1:17" x14ac:dyDescent="0.2">
      <c r="A909" s="116">
        <v>475</v>
      </c>
      <c r="B909" s="167" t="s">
        <v>2945</v>
      </c>
      <c r="C909" s="6" t="s">
        <v>3250</v>
      </c>
      <c r="D909" s="168"/>
      <c r="E909" s="6" t="s">
        <v>369</v>
      </c>
      <c r="F909" s="6"/>
      <c r="G909" s="6" t="s">
        <v>8549</v>
      </c>
      <c r="H909" s="7"/>
      <c r="I909" s="157">
        <v>1</v>
      </c>
      <c r="J909" s="169">
        <v>7483</v>
      </c>
      <c r="K909" s="169">
        <v>0</v>
      </c>
      <c r="L909" s="30">
        <v>41275</v>
      </c>
      <c r="M909" s="6" t="s">
        <v>2946</v>
      </c>
      <c r="N909" s="90">
        <v>41194</v>
      </c>
      <c r="O909" s="150"/>
      <c r="P909" s="150"/>
      <c r="Q909" s="6" t="s">
        <v>9287</v>
      </c>
    </row>
    <row r="910" spans="1:17" x14ac:dyDescent="0.2">
      <c r="A910" s="116">
        <v>476</v>
      </c>
      <c r="B910" s="167" t="s">
        <v>9288</v>
      </c>
      <c r="C910" s="6" t="s">
        <v>3250</v>
      </c>
      <c r="D910" s="168"/>
      <c r="E910" s="6" t="s">
        <v>369</v>
      </c>
      <c r="F910" s="6"/>
      <c r="G910" s="6" t="s">
        <v>8549</v>
      </c>
      <c r="H910" s="7"/>
      <c r="I910" s="157">
        <v>1</v>
      </c>
      <c r="J910" s="169">
        <v>7623</v>
      </c>
      <c r="K910" s="169">
        <v>0</v>
      </c>
      <c r="L910" s="30">
        <v>41275</v>
      </c>
      <c r="M910" s="6" t="s">
        <v>2946</v>
      </c>
      <c r="N910" s="90">
        <v>41194</v>
      </c>
      <c r="O910" s="150"/>
      <c r="P910" s="150"/>
      <c r="Q910" s="6" t="s">
        <v>9289</v>
      </c>
    </row>
    <row r="911" spans="1:17" ht="21" x14ac:dyDescent="0.2">
      <c r="A911" s="116">
        <v>477</v>
      </c>
      <c r="B911" s="6" t="s">
        <v>2928</v>
      </c>
      <c r="C911" s="6" t="s">
        <v>4608</v>
      </c>
      <c r="D911" s="168"/>
      <c r="E911" s="6" t="s">
        <v>369</v>
      </c>
      <c r="F911" s="6" t="s">
        <v>1546</v>
      </c>
      <c r="G911" s="6" t="s">
        <v>8549</v>
      </c>
      <c r="H911" s="7">
        <v>2013</v>
      </c>
      <c r="I911" s="157">
        <v>1</v>
      </c>
      <c r="J911" s="169">
        <v>9000</v>
      </c>
      <c r="K911" s="150">
        <v>9000</v>
      </c>
      <c r="L911" s="30">
        <v>41519</v>
      </c>
      <c r="M911" s="6" t="s">
        <v>1444</v>
      </c>
      <c r="N911" s="90">
        <v>41292</v>
      </c>
      <c r="O911" s="150"/>
      <c r="P911" s="150"/>
      <c r="Q911" s="6"/>
    </row>
    <row r="912" spans="1:17" x14ac:dyDescent="0.2">
      <c r="A912" s="116">
        <v>478</v>
      </c>
      <c r="B912" s="6" t="s">
        <v>9490</v>
      </c>
      <c r="C912" s="6" t="s">
        <v>6513</v>
      </c>
      <c r="D912" s="7"/>
      <c r="E912" s="6" t="s">
        <v>369</v>
      </c>
      <c r="F912" s="6"/>
      <c r="G912" s="6" t="s">
        <v>8549</v>
      </c>
      <c r="H912" s="164" t="s">
        <v>6016</v>
      </c>
      <c r="I912" s="157">
        <v>1</v>
      </c>
      <c r="J912" s="45">
        <v>10612</v>
      </c>
      <c r="K912" s="45">
        <v>0</v>
      </c>
      <c r="L912" s="30">
        <v>40544</v>
      </c>
      <c r="M912" s="6" t="s">
        <v>7686</v>
      </c>
      <c r="N912" s="90">
        <v>39742</v>
      </c>
      <c r="O912" s="150"/>
      <c r="P912" s="150"/>
      <c r="Q912" s="6" t="s">
        <v>6085</v>
      </c>
    </row>
    <row r="913" spans="1:17" ht="21" x14ac:dyDescent="0.2">
      <c r="A913" s="116">
        <v>479</v>
      </c>
      <c r="B913" s="6" t="s">
        <v>6904</v>
      </c>
      <c r="C913" s="6" t="s">
        <v>6492</v>
      </c>
      <c r="D913" s="168"/>
      <c r="E913" s="6" t="s">
        <v>369</v>
      </c>
      <c r="F913" s="6" t="s">
        <v>5163</v>
      </c>
      <c r="G913" s="6" t="s">
        <v>8549</v>
      </c>
      <c r="H913" s="7"/>
      <c r="I913" s="157">
        <v>1</v>
      </c>
      <c r="J913" s="169">
        <v>11390</v>
      </c>
      <c r="K913" s="169">
        <v>11390</v>
      </c>
      <c r="L913" s="30">
        <v>41655</v>
      </c>
      <c r="M913" s="6" t="s">
        <v>6903</v>
      </c>
      <c r="N913" s="90">
        <v>41556</v>
      </c>
      <c r="O913" s="150"/>
      <c r="P913" s="150"/>
      <c r="Q913" s="6" t="s">
        <v>249</v>
      </c>
    </row>
    <row r="914" spans="1:17" x14ac:dyDescent="0.2">
      <c r="A914" s="116">
        <v>480</v>
      </c>
      <c r="B914" s="6" t="s">
        <v>3286</v>
      </c>
      <c r="C914" s="6" t="s">
        <v>3287</v>
      </c>
      <c r="D914" s="7"/>
      <c r="E914" s="6" t="s">
        <v>369</v>
      </c>
      <c r="F914" s="6"/>
      <c r="G914" s="6" t="s">
        <v>8549</v>
      </c>
      <c r="H914" s="29"/>
      <c r="I914" s="157">
        <v>1</v>
      </c>
      <c r="J914" s="45">
        <v>12090</v>
      </c>
      <c r="K914" s="45">
        <v>0</v>
      </c>
      <c r="L914" s="30">
        <v>41000</v>
      </c>
      <c r="M914" s="20" t="s">
        <v>9149</v>
      </c>
      <c r="N914" s="20" t="s">
        <v>9150</v>
      </c>
      <c r="O914" s="150"/>
      <c r="P914" s="150"/>
      <c r="Q914" s="6" t="s">
        <v>9151</v>
      </c>
    </row>
    <row r="915" spans="1:17" ht="21" x14ac:dyDescent="0.2">
      <c r="A915" s="116">
        <v>481</v>
      </c>
      <c r="B915" s="167" t="s">
        <v>9678</v>
      </c>
      <c r="C915" s="6" t="s">
        <v>9680</v>
      </c>
      <c r="D915" s="7" t="s">
        <v>9679</v>
      </c>
      <c r="E915" s="6" t="s">
        <v>369</v>
      </c>
      <c r="F915" s="6" t="s">
        <v>5163</v>
      </c>
      <c r="G915" s="6" t="s">
        <v>8549</v>
      </c>
      <c r="H915" s="7"/>
      <c r="I915" s="157">
        <v>2</v>
      </c>
      <c r="J915" s="169">
        <v>12980</v>
      </c>
      <c r="K915" s="169">
        <v>12980</v>
      </c>
      <c r="L915" s="30">
        <v>41655</v>
      </c>
      <c r="M915" s="6" t="s">
        <v>6903</v>
      </c>
      <c r="N915" s="90">
        <v>41556</v>
      </c>
      <c r="O915" s="150"/>
      <c r="P915" s="150"/>
      <c r="Q915" s="6" t="s">
        <v>9515</v>
      </c>
    </row>
    <row r="916" spans="1:17" ht="21" x14ac:dyDescent="0.2">
      <c r="A916" s="116">
        <v>482</v>
      </c>
      <c r="B916" s="6" t="s">
        <v>1150</v>
      </c>
      <c r="C916" s="6" t="s">
        <v>6125</v>
      </c>
      <c r="D916" s="7"/>
      <c r="E916" s="6" t="s">
        <v>369</v>
      </c>
      <c r="F916" s="6"/>
      <c r="G916" s="6" t="s">
        <v>8549</v>
      </c>
      <c r="H916" s="164" t="s">
        <v>4309</v>
      </c>
      <c r="I916" s="157">
        <v>1</v>
      </c>
      <c r="J916" s="45">
        <v>14289.35</v>
      </c>
      <c r="K916" s="45">
        <v>0</v>
      </c>
      <c r="L916" s="30">
        <v>40544</v>
      </c>
      <c r="M916" s="6" t="s">
        <v>2175</v>
      </c>
      <c r="N916" s="90">
        <v>40031</v>
      </c>
      <c r="O916" s="150"/>
      <c r="P916" s="150"/>
      <c r="Q916" s="6" t="s">
        <v>4310</v>
      </c>
    </row>
    <row r="917" spans="1:17" x14ac:dyDescent="0.2">
      <c r="A917" s="116">
        <v>483</v>
      </c>
      <c r="B917" s="6" t="s">
        <v>9061</v>
      </c>
      <c r="C917" s="6" t="s">
        <v>9168</v>
      </c>
      <c r="D917" s="168"/>
      <c r="E917" s="6" t="s">
        <v>369</v>
      </c>
      <c r="F917" s="6"/>
      <c r="G917" s="6" t="s">
        <v>8549</v>
      </c>
      <c r="H917" s="161"/>
      <c r="I917" s="157">
        <v>1</v>
      </c>
      <c r="J917" s="45">
        <v>14884</v>
      </c>
      <c r="K917" s="45">
        <v>14884</v>
      </c>
      <c r="L917" s="30">
        <v>41365</v>
      </c>
      <c r="M917" s="6" t="s">
        <v>9060</v>
      </c>
      <c r="N917" s="90">
        <v>41194</v>
      </c>
      <c r="O917" s="150"/>
      <c r="P917" s="150"/>
      <c r="Q917" s="6" t="s">
        <v>9062</v>
      </c>
    </row>
    <row r="918" spans="1:17" ht="21" x14ac:dyDescent="0.2">
      <c r="A918" s="116">
        <v>484</v>
      </c>
      <c r="B918" s="6" t="s">
        <v>3743</v>
      </c>
      <c r="C918" s="6" t="s">
        <v>4945</v>
      </c>
      <c r="D918" s="7" t="s">
        <v>10513</v>
      </c>
      <c r="E918" s="6" t="s">
        <v>3635</v>
      </c>
      <c r="F918" s="6" t="s">
        <v>7579</v>
      </c>
      <c r="G918" s="6" t="s">
        <v>3360</v>
      </c>
      <c r="H918" s="164"/>
      <c r="I918" s="157">
        <v>1</v>
      </c>
      <c r="J918" s="45">
        <v>273500</v>
      </c>
      <c r="K918" s="45">
        <v>273500</v>
      </c>
      <c r="L918" s="30">
        <v>40360</v>
      </c>
      <c r="M918" s="6" t="s">
        <v>2193</v>
      </c>
      <c r="N918" s="90">
        <v>40358</v>
      </c>
      <c r="O918" s="150"/>
      <c r="P918" s="150"/>
      <c r="Q918" s="6"/>
    </row>
    <row r="919" spans="1:17" ht="31.5" x14ac:dyDescent="0.2">
      <c r="A919" s="116">
        <v>485</v>
      </c>
      <c r="B919" s="6" t="s">
        <v>3256</v>
      </c>
      <c r="C919" s="6" t="s">
        <v>3113</v>
      </c>
      <c r="D919" s="7" t="s">
        <v>8105</v>
      </c>
      <c r="E919" s="6" t="s">
        <v>7487</v>
      </c>
      <c r="F919" s="6" t="s">
        <v>7124</v>
      </c>
      <c r="G919" s="6" t="s">
        <v>3360</v>
      </c>
      <c r="H919" s="164"/>
      <c r="I919" s="157">
        <v>1</v>
      </c>
      <c r="J919" s="45">
        <v>95000</v>
      </c>
      <c r="K919" s="45">
        <v>95000</v>
      </c>
      <c r="L919" s="30">
        <v>40360</v>
      </c>
      <c r="M919" s="6" t="s">
        <v>8106</v>
      </c>
      <c r="N919" s="90">
        <v>40358</v>
      </c>
      <c r="O919" s="150"/>
      <c r="P919" s="150"/>
      <c r="Q919" s="6"/>
    </row>
    <row r="920" spans="1:17" ht="31.5" x14ac:dyDescent="0.2">
      <c r="A920" s="116">
        <v>486</v>
      </c>
      <c r="B920" s="6" t="s">
        <v>1397</v>
      </c>
      <c r="C920" s="6" t="s">
        <v>1149</v>
      </c>
      <c r="D920" s="7"/>
      <c r="E920" s="6" t="s">
        <v>7487</v>
      </c>
      <c r="F920" s="6" t="s">
        <v>7124</v>
      </c>
      <c r="G920" s="6" t="s">
        <v>3360</v>
      </c>
      <c r="H920" s="164"/>
      <c r="I920" s="157">
        <v>1</v>
      </c>
      <c r="J920" s="45">
        <v>40000</v>
      </c>
      <c r="K920" s="45">
        <v>40000</v>
      </c>
      <c r="L920" s="30">
        <v>40360</v>
      </c>
      <c r="M920" s="6" t="s">
        <v>8106</v>
      </c>
      <c r="N920" s="90">
        <v>40358</v>
      </c>
      <c r="O920" s="150"/>
      <c r="P920" s="150"/>
      <c r="Q920" s="6"/>
    </row>
    <row r="921" spans="1:17" ht="31.5" x14ac:dyDescent="0.2">
      <c r="A921" s="116">
        <v>487</v>
      </c>
      <c r="B921" s="6" t="s">
        <v>7965</v>
      </c>
      <c r="C921" s="6" t="s">
        <v>5468</v>
      </c>
      <c r="D921" s="7"/>
      <c r="E921" s="6" t="s">
        <v>8274</v>
      </c>
      <c r="F921" s="6" t="s">
        <v>3665</v>
      </c>
      <c r="G921" s="6" t="s">
        <v>8549</v>
      </c>
      <c r="H921" s="164"/>
      <c r="I921" s="157">
        <v>1</v>
      </c>
      <c r="J921" s="45">
        <v>70413</v>
      </c>
      <c r="K921" s="45">
        <v>46073.88</v>
      </c>
      <c r="L921" s="30">
        <v>41214</v>
      </c>
      <c r="M921" s="6" t="s">
        <v>7966</v>
      </c>
      <c r="N921" s="90">
        <v>40403</v>
      </c>
      <c r="O921" s="150"/>
      <c r="P921" s="150"/>
      <c r="Q921" s="6" t="s">
        <v>9272</v>
      </c>
    </row>
    <row r="922" spans="1:17" ht="31.5" x14ac:dyDescent="0.2">
      <c r="A922" s="116">
        <v>488</v>
      </c>
      <c r="B922" s="6" t="s">
        <v>10109</v>
      </c>
      <c r="C922" s="6" t="s">
        <v>3813</v>
      </c>
      <c r="D922" s="7"/>
      <c r="E922" s="6" t="s">
        <v>8274</v>
      </c>
      <c r="F922" s="6" t="s">
        <v>246</v>
      </c>
      <c r="G922" s="6" t="s">
        <v>8549</v>
      </c>
      <c r="H922" s="164" t="s">
        <v>3814</v>
      </c>
      <c r="I922" s="157">
        <v>1</v>
      </c>
      <c r="J922" s="45">
        <v>25200</v>
      </c>
      <c r="K922" s="45">
        <v>19582.5</v>
      </c>
      <c r="L922" s="30">
        <v>41214</v>
      </c>
      <c r="M922" s="6"/>
      <c r="N922" s="90"/>
      <c r="O922" s="150"/>
      <c r="P922" s="150"/>
      <c r="Q922" s="6" t="s">
        <v>3815</v>
      </c>
    </row>
    <row r="923" spans="1:17" ht="31.5" x14ac:dyDescent="0.2">
      <c r="A923" s="116">
        <v>489</v>
      </c>
      <c r="B923" s="6" t="s">
        <v>6301</v>
      </c>
      <c r="C923" s="6" t="s">
        <v>3813</v>
      </c>
      <c r="D923" s="7"/>
      <c r="E923" s="6" t="s">
        <v>8274</v>
      </c>
      <c r="F923" s="6" t="s">
        <v>246</v>
      </c>
      <c r="G923" s="6" t="s">
        <v>8549</v>
      </c>
      <c r="H923" s="164" t="s">
        <v>3814</v>
      </c>
      <c r="I923" s="157">
        <v>1</v>
      </c>
      <c r="J923" s="45">
        <v>25200</v>
      </c>
      <c r="K923" s="45">
        <v>19582.5</v>
      </c>
      <c r="L923" s="30">
        <v>41214</v>
      </c>
      <c r="M923" s="6"/>
      <c r="N923" s="90"/>
      <c r="O923" s="150"/>
      <c r="P923" s="150"/>
      <c r="Q923" s="6" t="s">
        <v>9590</v>
      </c>
    </row>
    <row r="924" spans="1:17" ht="21" x14ac:dyDescent="0.2">
      <c r="A924" s="116">
        <v>490</v>
      </c>
      <c r="B924" s="6" t="s">
        <v>2896</v>
      </c>
      <c r="C924" s="6" t="s">
        <v>2897</v>
      </c>
      <c r="D924" s="7" t="s">
        <v>9313</v>
      </c>
      <c r="E924" s="6" t="s">
        <v>6915</v>
      </c>
      <c r="F924" s="6" t="s">
        <v>246</v>
      </c>
      <c r="G924" s="6" t="s">
        <v>8549</v>
      </c>
      <c r="H924" s="164" t="s">
        <v>3814</v>
      </c>
      <c r="I924" s="157">
        <v>1</v>
      </c>
      <c r="J924" s="45">
        <v>23700</v>
      </c>
      <c r="K924" s="45">
        <v>4395.67</v>
      </c>
      <c r="L924" s="30">
        <v>41876</v>
      </c>
      <c r="M924" s="6"/>
      <c r="N924" s="90"/>
      <c r="O924" s="7" t="s">
        <v>6560</v>
      </c>
      <c r="P924" s="30">
        <v>41876</v>
      </c>
      <c r="Q924" s="6" t="s">
        <v>1947</v>
      </c>
    </row>
    <row r="925" spans="1:17" ht="21" x14ac:dyDescent="0.2">
      <c r="A925" s="116">
        <v>491</v>
      </c>
      <c r="B925" s="6" t="s">
        <v>1948</v>
      </c>
      <c r="C925" s="6" t="s">
        <v>2897</v>
      </c>
      <c r="D925" s="7" t="s">
        <v>9313</v>
      </c>
      <c r="E925" s="6" t="s">
        <v>6915</v>
      </c>
      <c r="F925" s="6" t="s">
        <v>246</v>
      </c>
      <c r="G925" s="6" t="s">
        <v>8549</v>
      </c>
      <c r="H925" s="164" t="s">
        <v>3814</v>
      </c>
      <c r="I925" s="157">
        <v>1</v>
      </c>
      <c r="J925" s="45">
        <v>23700</v>
      </c>
      <c r="K925" s="45">
        <v>4395.67</v>
      </c>
      <c r="L925" s="30">
        <v>41876</v>
      </c>
      <c r="M925" s="6"/>
      <c r="N925" s="90"/>
      <c r="O925" s="7" t="s">
        <v>6560</v>
      </c>
      <c r="P925" s="30">
        <v>41876</v>
      </c>
      <c r="Q925" s="6" t="s">
        <v>9558</v>
      </c>
    </row>
    <row r="926" spans="1:17" ht="21" x14ac:dyDescent="0.2">
      <c r="A926" s="116">
        <v>492</v>
      </c>
      <c r="B926" s="28" t="s">
        <v>2661</v>
      </c>
      <c r="C926" s="6" t="s">
        <v>6139</v>
      </c>
      <c r="D926" s="127"/>
      <c r="E926" s="7" t="s">
        <v>6483</v>
      </c>
      <c r="F926" s="7" t="s">
        <v>1925</v>
      </c>
      <c r="G926" s="7" t="s">
        <v>8549</v>
      </c>
      <c r="H926" s="21">
        <v>2005</v>
      </c>
      <c r="I926" s="74">
        <v>1</v>
      </c>
      <c r="J926" s="45">
        <v>17109.3</v>
      </c>
      <c r="K926" s="56">
        <v>0</v>
      </c>
      <c r="L926" s="23">
        <v>39872</v>
      </c>
      <c r="M926" s="29" t="s">
        <v>8190</v>
      </c>
      <c r="N926" s="23">
        <v>38625</v>
      </c>
      <c r="O926" s="7" t="s">
        <v>8189</v>
      </c>
      <c r="P926" s="30">
        <v>42066</v>
      </c>
      <c r="Q926" s="45"/>
    </row>
    <row r="927" spans="1:17" s="41" customFormat="1" ht="21" x14ac:dyDescent="0.2">
      <c r="A927" s="116">
        <v>493</v>
      </c>
      <c r="B927" s="28" t="s">
        <v>8251</v>
      </c>
      <c r="C927" s="13" t="s">
        <v>2810</v>
      </c>
      <c r="D927" s="28"/>
      <c r="E927" s="7" t="s">
        <v>6483</v>
      </c>
      <c r="F927" s="7" t="s">
        <v>1925</v>
      </c>
      <c r="G927" s="7" t="s">
        <v>8549</v>
      </c>
      <c r="H927" s="28"/>
      <c r="I927" s="74">
        <v>1</v>
      </c>
      <c r="J927" s="27">
        <v>10348.799999999999</v>
      </c>
      <c r="K927" s="56">
        <v>0</v>
      </c>
      <c r="L927" s="23">
        <v>39872</v>
      </c>
      <c r="M927" s="29" t="s">
        <v>8190</v>
      </c>
      <c r="N927" s="23">
        <v>38625</v>
      </c>
      <c r="O927" s="7" t="s">
        <v>8189</v>
      </c>
      <c r="P927" s="30">
        <v>42066</v>
      </c>
      <c r="Q927" s="45"/>
    </row>
    <row r="928" spans="1:17" ht="21" x14ac:dyDescent="0.2">
      <c r="A928" s="116">
        <v>494</v>
      </c>
      <c r="B928" s="28" t="s">
        <v>8252</v>
      </c>
      <c r="C928" s="6" t="s">
        <v>2519</v>
      </c>
      <c r="D928" s="116"/>
      <c r="E928" s="7" t="s">
        <v>6483</v>
      </c>
      <c r="F928" s="7" t="s">
        <v>1925</v>
      </c>
      <c r="G928" s="7" t="s">
        <v>8549</v>
      </c>
      <c r="H928" s="7"/>
      <c r="I928" s="74">
        <v>1</v>
      </c>
      <c r="J928" s="27">
        <v>10348.799999999999</v>
      </c>
      <c r="K928" s="27">
        <v>0</v>
      </c>
      <c r="L928" s="23">
        <v>39872</v>
      </c>
      <c r="M928" s="29" t="s">
        <v>8190</v>
      </c>
      <c r="N928" s="23">
        <v>38625</v>
      </c>
      <c r="O928" s="7" t="s">
        <v>8189</v>
      </c>
      <c r="P928" s="30">
        <v>42066</v>
      </c>
      <c r="Q928" s="45"/>
    </row>
    <row r="929" spans="1:17" ht="21" x14ac:dyDescent="0.2">
      <c r="A929" s="116">
        <v>495</v>
      </c>
      <c r="B929" s="28" t="s">
        <v>6999</v>
      </c>
      <c r="C929" s="6" t="s">
        <v>8025</v>
      </c>
      <c r="D929" s="13" t="s">
        <v>5426</v>
      </c>
      <c r="E929" s="7" t="s">
        <v>6483</v>
      </c>
      <c r="F929" s="7" t="s">
        <v>1925</v>
      </c>
      <c r="G929" s="7" t="s">
        <v>8549</v>
      </c>
      <c r="H929" s="23" t="s">
        <v>8972</v>
      </c>
      <c r="I929" s="74">
        <v>1</v>
      </c>
      <c r="J929" s="45">
        <v>15573.6</v>
      </c>
      <c r="K929" s="27">
        <v>0</v>
      </c>
      <c r="L929" s="23">
        <v>39872</v>
      </c>
      <c r="M929" s="23"/>
      <c r="N929" s="74"/>
      <c r="O929" s="7" t="s">
        <v>8189</v>
      </c>
      <c r="P929" s="30">
        <v>42066</v>
      </c>
      <c r="Q929" s="45"/>
    </row>
    <row r="930" spans="1:17" ht="21" x14ac:dyDescent="0.2">
      <c r="A930" s="116">
        <v>496</v>
      </c>
      <c r="B930" s="28" t="s">
        <v>723</v>
      </c>
      <c r="C930" s="6" t="s">
        <v>7886</v>
      </c>
      <c r="D930" s="13" t="s">
        <v>4283</v>
      </c>
      <c r="E930" s="7" t="s">
        <v>6483</v>
      </c>
      <c r="F930" s="7" t="s">
        <v>1925</v>
      </c>
      <c r="G930" s="7" t="s">
        <v>8549</v>
      </c>
      <c r="H930" s="23" t="s">
        <v>1665</v>
      </c>
      <c r="I930" s="56">
        <v>1</v>
      </c>
      <c r="J930" s="45">
        <v>10055.5</v>
      </c>
      <c r="K930" s="27">
        <v>0</v>
      </c>
      <c r="L930" s="23">
        <v>39872</v>
      </c>
      <c r="M930" s="23"/>
      <c r="N930" s="74"/>
      <c r="O930" s="7" t="s">
        <v>8189</v>
      </c>
      <c r="P930" s="30">
        <v>42066</v>
      </c>
      <c r="Q930" s="45"/>
    </row>
    <row r="931" spans="1:17" ht="21" x14ac:dyDescent="0.2">
      <c r="A931" s="116">
        <v>497</v>
      </c>
      <c r="B931" s="28" t="s">
        <v>7003</v>
      </c>
      <c r="C931" s="6" t="s">
        <v>1687</v>
      </c>
      <c r="D931" s="116"/>
      <c r="E931" s="7" t="s">
        <v>6483</v>
      </c>
      <c r="F931" s="7" t="s">
        <v>1925</v>
      </c>
      <c r="G931" s="7" t="s">
        <v>8549</v>
      </c>
      <c r="H931" s="21">
        <v>2004</v>
      </c>
      <c r="I931" s="56">
        <v>1</v>
      </c>
      <c r="J931" s="45">
        <v>6496</v>
      </c>
      <c r="K931" s="27">
        <v>0</v>
      </c>
      <c r="L931" s="23">
        <v>39872</v>
      </c>
      <c r="M931" s="7" t="s">
        <v>4208</v>
      </c>
      <c r="N931" s="29" t="s">
        <v>3282</v>
      </c>
      <c r="O931" s="7" t="s">
        <v>8189</v>
      </c>
      <c r="P931" s="30">
        <v>42066</v>
      </c>
      <c r="Q931" s="45"/>
    </row>
    <row r="932" spans="1:17" ht="21" x14ac:dyDescent="0.2">
      <c r="A932" s="116">
        <v>498</v>
      </c>
      <c r="B932" s="28" t="s">
        <v>9384</v>
      </c>
      <c r="C932" s="6" t="s">
        <v>10496</v>
      </c>
      <c r="D932" s="116"/>
      <c r="E932" s="7" t="s">
        <v>6483</v>
      </c>
      <c r="F932" s="7" t="s">
        <v>1925</v>
      </c>
      <c r="G932" s="7" t="s">
        <v>8549</v>
      </c>
      <c r="H932" s="23" t="s">
        <v>8397</v>
      </c>
      <c r="I932" s="56">
        <v>1</v>
      </c>
      <c r="J932" s="45">
        <v>28709.94</v>
      </c>
      <c r="K932" s="27">
        <v>0</v>
      </c>
      <c r="L932" s="23">
        <v>39872</v>
      </c>
      <c r="M932" s="7" t="s">
        <v>6151</v>
      </c>
      <c r="N932" s="29" t="s">
        <v>3977</v>
      </c>
      <c r="O932" s="7" t="s">
        <v>8189</v>
      </c>
      <c r="P932" s="30">
        <v>42066</v>
      </c>
      <c r="Q932" s="45"/>
    </row>
    <row r="933" spans="1:17" ht="42" x14ac:dyDescent="0.2">
      <c r="A933" s="116">
        <v>499</v>
      </c>
      <c r="B933" s="28" t="s">
        <v>9387</v>
      </c>
      <c r="C933" s="6" t="s">
        <v>10496</v>
      </c>
      <c r="D933" s="22" t="s">
        <v>4470</v>
      </c>
      <c r="E933" s="7" t="s">
        <v>6483</v>
      </c>
      <c r="F933" s="7" t="s">
        <v>1925</v>
      </c>
      <c r="G933" s="7" t="s">
        <v>8549</v>
      </c>
      <c r="H933" s="23" t="s">
        <v>3623</v>
      </c>
      <c r="I933" s="56">
        <v>1</v>
      </c>
      <c r="J933" s="45">
        <v>27241.75</v>
      </c>
      <c r="K933" s="27">
        <v>0</v>
      </c>
      <c r="L933" s="23">
        <v>39872</v>
      </c>
      <c r="M933" s="7" t="s">
        <v>6152</v>
      </c>
      <c r="N933" s="29" t="s">
        <v>8377</v>
      </c>
      <c r="O933" s="7" t="s">
        <v>8189</v>
      </c>
      <c r="P933" s="30">
        <v>42066</v>
      </c>
      <c r="Q933" s="45"/>
    </row>
    <row r="934" spans="1:17" s="75" customFormat="1" ht="21" x14ac:dyDescent="0.2">
      <c r="A934" s="116">
        <v>500</v>
      </c>
      <c r="B934" s="35" t="s">
        <v>8599</v>
      </c>
      <c r="C934" s="5" t="s">
        <v>6967</v>
      </c>
      <c r="D934" s="44" t="s">
        <v>4311</v>
      </c>
      <c r="E934" s="4" t="s">
        <v>6483</v>
      </c>
      <c r="F934" s="153"/>
      <c r="G934" s="4" t="s">
        <v>8549</v>
      </c>
      <c r="H934" s="32" t="s">
        <v>6981</v>
      </c>
      <c r="I934" s="52">
        <v>1</v>
      </c>
      <c r="J934" s="48">
        <v>25340</v>
      </c>
      <c r="K934" s="48">
        <v>0</v>
      </c>
      <c r="L934" s="32">
        <v>39872</v>
      </c>
      <c r="M934" s="4" t="s">
        <v>6153</v>
      </c>
      <c r="N934" s="32">
        <v>39118</v>
      </c>
      <c r="O934" s="4" t="s">
        <v>8189</v>
      </c>
      <c r="P934" s="39">
        <v>42066</v>
      </c>
      <c r="Q934" s="48"/>
    </row>
    <row r="935" spans="1:17" ht="21" x14ac:dyDescent="0.2">
      <c r="A935" s="116">
        <v>501</v>
      </c>
      <c r="B935" s="28" t="s">
        <v>3940</v>
      </c>
      <c r="C935" s="6" t="s">
        <v>3701</v>
      </c>
      <c r="D935" s="13" t="s">
        <v>10287</v>
      </c>
      <c r="E935" s="7" t="s">
        <v>6483</v>
      </c>
      <c r="F935" s="127"/>
      <c r="G935" s="7" t="s">
        <v>8549</v>
      </c>
      <c r="H935" s="23"/>
      <c r="I935" s="56">
        <v>1</v>
      </c>
      <c r="J935" s="45">
        <v>15386.7</v>
      </c>
      <c r="K935" s="45">
        <v>0</v>
      </c>
      <c r="L935" s="23">
        <v>39872</v>
      </c>
      <c r="M935" s="127"/>
      <c r="N935" s="74"/>
      <c r="O935" s="7" t="s">
        <v>8189</v>
      </c>
      <c r="P935" s="30">
        <v>42066</v>
      </c>
      <c r="Q935" s="45"/>
    </row>
    <row r="936" spans="1:17" ht="21" x14ac:dyDescent="0.2">
      <c r="A936" s="116">
        <v>502</v>
      </c>
      <c r="B936" s="28" t="s">
        <v>2157</v>
      </c>
      <c r="C936" s="6" t="s">
        <v>6510</v>
      </c>
      <c r="D936" s="13" t="s">
        <v>6727</v>
      </c>
      <c r="E936" s="7" t="s">
        <v>6483</v>
      </c>
      <c r="F936" s="7" t="s">
        <v>4338</v>
      </c>
      <c r="G936" s="7" t="s">
        <v>8549</v>
      </c>
      <c r="H936" s="7"/>
      <c r="I936" s="74">
        <v>1</v>
      </c>
      <c r="J936" s="45">
        <v>7031.88</v>
      </c>
      <c r="K936" s="45">
        <v>0</v>
      </c>
      <c r="L936" s="23">
        <v>39872</v>
      </c>
      <c r="M936" s="23"/>
      <c r="N936" s="127"/>
      <c r="O936" s="7" t="s">
        <v>8189</v>
      </c>
      <c r="P936" s="30">
        <v>42066</v>
      </c>
      <c r="Q936" s="45"/>
    </row>
    <row r="937" spans="1:17" ht="21" x14ac:dyDescent="0.2">
      <c r="A937" s="116">
        <v>503</v>
      </c>
      <c r="B937" s="28" t="s">
        <v>3763</v>
      </c>
      <c r="C937" s="6" t="s">
        <v>9934</v>
      </c>
      <c r="D937" s="13" t="s">
        <v>3367</v>
      </c>
      <c r="E937" s="7" t="s">
        <v>6483</v>
      </c>
      <c r="F937" s="127"/>
      <c r="G937" s="7" t="s">
        <v>8549</v>
      </c>
      <c r="H937" s="21">
        <v>2005</v>
      </c>
      <c r="I937" s="74">
        <v>1</v>
      </c>
      <c r="J937" s="45">
        <v>5645.32</v>
      </c>
      <c r="K937" s="45">
        <v>0</v>
      </c>
      <c r="L937" s="23">
        <v>39872</v>
      </c>
      <c r="M937" s="23"/>
      <c r="N937" s="127"/>
      <c r="O937" s="7" t="s">
        <v>8189</v>
      </c>
      <c r="P937" s="30">
        <v>42066</v>
      </c>
      <c r="Q937" s="45"/>
    </row>
    <row r="938" spans="1:17" ht="31.5" x14ac:dyDescent="0.2">
      <c r="A938" s="116">
        <v>504</v>
      </c>
      <c r="B938" s="28" t="s">
        <v>3764</v>
      </c>
      <c r="C938" s="6" t="s">
        <v>415</v>
      </c>
      <c r="D938" s="13" t="s">
        <v>4841</v>
      </c>
      <c r="E938" s="7" t="s">
        <v>6483</v>
      </c>
      <c r="F938" s="127"/>
      <c r="G938" s="7" t="s">
        <v>8549</v>
      </c>
      <c r="H938" s="21">
        <v>2006</v>
      </c>
      <c r="I938" s="74">
        <v>1</v>
      </c>
      <c r="J938" s="45">
        <v>8268</v>
      </c>
      <c r="K938" s="45">
        <v>0</v>
      </c>
      <c r="L938" s="23">
        <v>39872</v>
      </c>
      <c r="M938" s="23"/>
      <c r="N938" s="127"/>
      <c r="O938" s="7" t="s">
        <v>8189</v>
      </c>
      <c r="P938" s="30">
        <v>42066</v>
      </c>
      <c r="Q938" s="45"/>
    </row>
    <row r="939" spans="1:17" s="19" customFormat="1" ht="21" x14ac:dyDescent="0.2">
      <c r="A939" s="116">
        <v>505</v>
      </c>
      <c r="B939" s="28" t="s">
        <v>10157</v>
      </c>
      <c r="C939" s="6" t="s">
        <v>2123</v>
      </c>
      <c r="D939" s="13" t="s">
        <v>2124</v>
      </c>
      <c r="E939" s="7" t="s">
        <v>6483</v>
      </c>
      <c r="F939" s="6"/>
      <c r="G939" s="7" t="s">
        <v>8549</v>
      </c>
      <c r="H939" s="21">
        <v>2007</v>
      </c>
      <c r="I939" s="74">
        <v>1</v>
      </c>
      <c r="J939" s="45">
        <v>21660</v>
      </c>
      <c r="K939" s="45">
        <v>0</v>
      </c>
      <c r="L939" s="23">
        <v>39872</v>
      </c>
      <c r="M939" s="7" t="s">
        <v>2256</v>
      </c>
      <c r="N939" s="29" t="s">
        <v>3825</v>
      </c>
      <c r="O939" s="7" t="s">
        <v>8189</v>
      </c>
      <c r="P939" s="30">
        <v>42066</v>
      </c>
      <c r="Q939" s="45"/>
    </row>
    <row r="940" spans="1:17" s="19" customFormat="1" ht="21" x14ac:dyDescent="0.2">
      <c r="A940" s="116">
        <v>506</v>
      </c>
      <c r="B940" s="28" t="s">
        <v>10158</v>
      </c>
      <c r="C940" s="6" t="s">
        <v>2123</v>
      </c>
      <c r="D940" s="13" t="s">
        <v>2124</v>
      </c>
      <c r="E940" s="7" t="s">
        <v>6483</v>
      </c>
      <c r="F940" s="6"/>
      <c r="G940" s="7" t="s">
        <v>8549</v>
      </c>
      <c r="H940" s="21">
        <v>2007</v>
      </c>
      <c r="I940" s="74">
        <v>1</v>
      </c>
      <c r="J940" s="45">
        <v>24573</v>
      </c>
      <c r="K940" s="45">
        <v>0</v>
      </c>
      <c r="L940" s="23">
        <v>39872</v>
      </c>
      <c r="M940" s="7" t="s">
        <v>2256</v>
      </c>
      <c r="N940" s="29" t="s">
        <v>3825</v>
      </c>
      <c r="O940" s="7" t="s">
        <v>8189</v>
      </c>
      <c r="P940" s="30">
        <v>42066</v>
      </c>
      <c r="Q940" s="45"/>
    </row>
    <row r="941" spans="1:17" ht="32.25" customHeight="1" x14ac:dyDescent="0.2">
      <c r="A941" s="116">
        <v>507</v>
      </c>
      <c r="B941" s="28" t="s">
        <v>8601</v>
      </c>
      <c r="C941" s="6" t="s">
        <v>785</v>
      </c>
      <c r="D941" s="13" t="s">
        <v>786</v>
      </c>
      <c r="E941" s="7" t="s">
        <v>6483</v>
      </c>
      <c r="F941" s="6"/>
      <c r="G941" s="7" t="s">
        <v>8549</v>
      </c>
      <c r="H941" s="23" t="s">
        <v>4714</v>
      </c>
      <c r="I941" s="74">
        <v>1</v>
      </c>
      <c r="J941" s="45">
        <v>8364.7199999999993</v>
      </c>
      <c r="K941" s="45">
        <v>0</v>
      </c>
      <c r="L941" s="23">
        <v>39872</v>
      </c>
      <c r="M941" s="23"/>
      <c r="N941" s="74"/>
      <c r="O941" s="7" t="s">
        <v>8189</v>
      </c>
      <c r="P941" s="30">
        <v>42066</v>
      </c>
      <c r="Q941" s="45"/>
    </row>
    <row r="942" spans="1:17" ht="27" customHeight="1" x14ac:dyDescent="0.2">
      <c r="A942" s="116">
        <v>508</v>
      </c>
      <c r="B942" s="7" t="s">
        <v>3794</v>
      </c>
      <c r="C942" s="6" t="s">
        <v>5492</v>
      </c>
      <c r="D942" s="127"/>
      <c r="E942" s="7" t="s">
        <v>4078</v>
      </c>
      <c r="F942" s="13" t="s">
        <v>1550</v>
      </c>
      <c r="G942" s="7" t="s">
        <v>8549</v>
      </c>
      <c r="H942" s="23" t="s">
        <v>5900</v>
      </c>
      <c r="I942" s="74">
        <v>1</v>
      </c>
      <c r="J942" s="45">
        <v>41600</v>
      </c>
      <c r="K942" s="74">
        <v>0</v>
      </c>
      <c r="L942" s="23">
        <v>41000</v>
      </c>
      <c r="M942" s="7" t="s">
        <v>1551</v>
      </c>
      <c r="N942" s="88">
        <v>39133</v>
      </c>
      <c r="O942" s="28" t="s">
        <v>622</v>
      </c>
      <c r="P942" s="30">
        <v>42067</v>
      </c>
      <c r="Q942" s="45"/>
    </row>
    <row r="943" spans="1:17" ht="21" x14ac:dyDescent="0.2">
      <c r="A943" s="116">
        <v>509</v>
      </c>
      <c r="B943" s="7" t="s">
        <v>1552</v>
      </c>
      <c r="C943" s="15" t="s">
        <v>2294</v>
      </c>
      <c r="D943" s="127"/>
      <c r="E943" s="7" t="s">
        <v>4078</v>
      </c>
      <c r="F943" s="13"/>
      <c r="G943" s="7" t="s">
        <v>8549</v>
      </c>
      <c r="H943" s="7"/>
      <c r="I943" s="27">
        <v>1</v>
      </c>
      <c r="J943" s="45">
        <v>18309.599999999999</v>
      </c>
      <c r="K943" s="45">
        <v>0</v>
      </c>
      <c r="L943" s="23">
        <v>39814</v>
      </c>
      <c r="M943" s="127"/>
      <c r="N943" s="74"/>
      <c r="O943" s="28" t="s">
        <v>622</v>
      </c>
      <c r="P943" s="30">
        <v>42067</v>
      </c>
      <c r="Q943" s="45"/>
    </row>
    <row r="944" spans="1:17" ht="21" x14ac:dyDescent="0.2">
      <c r="A944" s="116">
        <v>510</v>
      </c>
      <c r="B944" s="67" t="s">
        <v>2473</v>
      </c>
      <c r="C944" s="13" t="s">
        <v>114</v>
      </c>
      <c r="D944" s="13" t="s">
        <v>7928</v>
      </c>
      <c r="E944" s="7" t="s">
        <v>3736</v>
      </c>
      <c r="F944" s="8" t="s">
        <v>9343</v>
      </c>
      <c r="G944" s="7" t="s">
        <v>2561</v>
      </c>
      <c r="I944" s="74">
        <v>1</v>
      </c>
      <c r="J944" s="77">
        <v>55756</v>
      </c>
      <c r="K944" s="50">
        <v>37170.800000000003</v>
      </c>
      <c r="L944" s="23">
        <v>41683</v>
      </c>
      <c r="M944" s="127"/>
      <c r="N944" s="127"/>
      <c r="O944" s="28" t="s">
        <v>8886</v>
      </c>
      <c r="P944" s="30">
        <v>41974</v>
      </c>
      <c r="Q944" s="45"/>
    </row>
    <row r="945" spans="1:17" ht="84" x14ac:dyDescent="0.2">
      <c r="A945" s="116">
        <v>511</v>
      </c>
      <c r="B945" s="7" t="s">
        <v>8887</v>
      </c>
      <c r="C945" s="6" t="s">
        <v>8780</v>
      </c>
      <c r="D945" s="73" t="s">
        <v>3212</v>
      </c>
      <c r="E945" s="7" t="s">
        <v>4078</v>
      </c>
      <c r="F945" s="7" t="s">
        <v>1550</v>
      </c>
      <c r="G945" s="7" t="s">
        <v>8549</v>
      </c>
      <c r="H945" s="23" t="s">
        <v>3216</v>
      </c>
      <c r="I945" s="74">
        <v>1</v>
      </c>
      <c r="J945" s="45">
        <v>414050.91</v>
      </c>
      <c r="K945" s="56">
        <v>0</v>
      </c>
      <c r="L945" s="23">
        <v>39814</v>
      </c>
      <c r="M945" s="127"/>
      <c r="N945" s="127"/>
      <c r="O945" s="28" t="s">
        <v>3013</v>
      </c>
      <c r="P945" s="30">
        <v>41942</v>
      </c>
      <c r="Q945" s="45"/>
    </row>
    <row r="946" spans="1:17" ht="52.5" x14ac:dyDescent="0.2">
      <c r="A946" s="116">
        <v>512</v>
      </c>
      <c r="B946" s="7" t="s">
        <v>9640</v>
      </c>
      <c r="C946" s="6" t="s">
        <v>345</v>
      </c>
      <c r="D946" s="13" t="s">
        <v>7827</v>
      </c>
      <c r="E946" s="7" t="s">
        <v>4078</v>
      </c>
      <c r="F946" s="7" t="s">
        <v>1550</v>
      </c>
      <c r="G946" s="7" t="s">
        <v>8549</v>
      </c>
      <c r="H946" s="23" t="s">
        <v>5675</v>
      </c>
      <c r="I946" s="74">
        <v>1</v>
      </c>
      <c r="J946" s="45">
        <v>16288.61</v>
      </c>
      <c r="K946" s="56">
        <v>0</v>
      </c>
      <c r="L946" s="23">
        <v>40544</v>
      </c>
      <c r="M946" s="127"/>
      <c r="N946" s="127"/>
      <c r="O946" s="28" t="s">
        <v>3013</v>
      </c>
      <c r="P946" s="30">
        <v>41942</v>
      </c>
      <c r="Q946" s="45"/>
    </row>
    <row r="947" spans="1:17" ht="31.5" x14ac:dyDescent="0.2">
      <c r="A947" s="116">
        <v>513</v>
      </c>
      <c r="B947" s="28" t="s">
        <v>6616</v>
      </c>
      <c r="C947" s="6" t="s">
        <v>2294</v>
      </c>
      <c r="D947" s="13" t="s">
        <v>6922</v>
      </c>
      <c r="E947" s="7" t="s">
        <v>9506</v>
      </c>
      <c r="F947" s="127"/>
      <c r="G947" s="7" t="s">
        <v>8549</v>
      </c>
      <c r="H947" s="116"/>
      <c r="I947" s="74">
        <v>1</v>
      </c>
      <c r="J947" s="45">
        <v>9292</v>
      </c>
      <c r="K947" s="28">
        <v>0</v>
      </c>
      <c r="L947" s="23">
        <v>39814</v>
      </c>
      <c r="M947" s="7" t="s">
        <v>1886</v>
      </c>
      <c r="N947" s="29" t="s">
        <v>3605</v>
      </c>
      <c r="O947" s="28" t="s">
        <v>1885</v>
      </c>
      <c r="P947" s="30">
        <v>42087</v>
      </c>
      <c r="Q947" s="45"/>
    </row>
    <row r="948" spans="1:17" ht="31.5" x14ac:dyDescent="0.2">
      <c r="A948" s="116">
        <v>514</v>
      </c>
      <c r="B948" s="28" t="s">
        <v>2468</v>
      </c>
      <c r="C948" s="13" t="s">
        <v>6646</v>
      </c>
      <c r="D948" s="13" t="s">
        <v>4926</v>
      </c>
      <c r="E948" s="7" t="s">
        <v>3736</v>
      </c>
      <c r="F948" s="7" t="s">
        <v>9343</v>
      </c>
      <c r="G948" s="7" t="s">
        <v>2561</v>
      </c>
      <c r="H948" s="116"/>
      <c r="I948" s="74">
        <v>1</v>
      </c>
      <c r="J948" s="45">
        <v>46262</v>
      </c>
      <c r="K948" s="45">
        <f>J948-P948</f>
        <v>4288</v>
      </c>
      <c r="L948" s="23">
        <v>41683</v>
      </c>
      <c r="M948" s="23"/>
      <c r="N948" s="127"/>
      <c r="O948" s="28" t="s">
        <v>8886</v>
      </c>
      <c r="P948" s="29" t="s">
        <v>8158</v>
      </c>
      <c r="Q948" s="127"/>
    </row>
    <row r="949" spans="1:17" ht="21" x14ac:dyDescent="0.2">
      <c r="A949" s="116">
        <v>515</v>
      </c>
      <c r="B949" s="28" t="s">
        <v>9908</v>
      </c>
      <c r="C949" s="20" t="s">
        <v>6500</v>
      </c>
      <c r="D949" s="51" t="s">
        <v>6024</v>
      </c>
      <c r="E949" s="7" t="s">
        <v>9621</v>
      </c>
      <c r="F949" s="7" t="s">
        <v>6682</v>
      </c>
      <c r="G949" s="7" t="s">
        <v>8549</v>
      </c>
      <c r="H949" s="116"/>
      <c r="I949" s="56">
        <v>1</v>
      </c>
      <c r="J949" s="45">
        <v>28100</v>
      </c>
      <c r="K949" s="56">
        <v>0</v>
      </c>
      <c r="L949" s="28"/>
      <c r="M949" s="7" t="s">
        <v>6683</v>
      </c>
      <c r="N949" s="23">
        <v>39528</v>
      </c>
      <c r="O949" s="28" t="s">
        <v>6685</v>
      </c>
      <c r="P949" s="30">
        <v>42129</v>
      </c>
      <c r="Q949" s="45"/>
    </row>
    <row r="950" spans="1:17" ht="21" x14ac:dyDescent="0.2">
      <c r="A950" s="116">
        <v>516</v>
      </c>
      <c r="B950" s="28" t="s">
        <v>9824</v>
      </c>
      <c r="C950" s="6" t="s">
        <v>8386</v>
      </c>
      <c r="D950" s="13" t="s">
        <v>10423</v>
      </c>
      <c r="E950" s="7" t="s">
        <v>9621</v>
      </c>
      <c r="F950" s="7"/>
      <c r="G950" s="7" t="s">
        <v>8549</v>
      </c>
      <c r="H950" s="116"/>
      <c r="I950" s="74">
        <v>1</v>
      </c>
      <c r="J950" s="45">
        <v>25165</v>
      </c>
      <c r="K950" s="56">
        <v>0</v>
      </c>
      <c r="L950" s="23">
        <v>41214</v>
      </c>
      <c r="M950" s="28" t="s">
        <v>6684</v>
      </c>
      <c r="N950" s="30">
        <v>41214</v>
      </c>
      <c r="O950" s="28" t="s">
        <v>6685</v>
      </c>
      <c r="P950" s="30">
        <v>42129</v>
      </c>
      <c r="Q950" s="45"/>
    </row>
    <row r="951" spans="1:17" ht="21" customHeight="1" x14ac:dyDescent="0.2">
      <c r="A951" s="116">
        <v>517</v>
      </c>
      <c r="B951" s="28" t="s">
        <v>5086</v>
      </c>
      <c r="C951" s="6" t="s">
        <v>2389</v>
      </c>
      <c r="D951" s="13" t="s">
        <v>2390</v>
      </c>
      <c r="E951" s="7" t="s">
        <v>4351</v>
      </c>
      <c r="F951" s="127"/>
      <c r="G951" s="7" t="s">
        <v>8549</v>
      </c>
      <c r="H951" s="116"/>
      <c r="I951" s="45">
        <v>1</v>
      </c>
      <c r="J951" s="45">
        <v>5768</v>
      </c>
      <c r="K951" s="56">
        <v>0</v>
      </c>
      <c r="L951" s="28"/>
      <c r="M951" s="23"/>
      <c r="N951" s="127"/>
      <c r="O951" s="28" t="s">
        <v>6687</v>
      </c>
      <c r="P951" s="23">
        <v>42129</v>
      </c>
      <c r="Q951" s="45"/>
    </row>
    <row r="952" spans="1:17" ht="21" x14ac:dyDescent="0.2">
      <c r="A952" s="116">
        <v>518</v>
      </c>
      <c r="B952" s="28" t="s">
        <v>93</v>
      </c>
      <c r="C952" s="6" t="s">
        <v>9763</v>
      </c>
      <c r="D952" s="13" t="s">
        <v>4783</v>
      </c>
      <c r="E952" s="7" t="s">
        <v>4351</v>
      </c>
      <c r="F952" s="127"/>
      <c r="G952" s="7" t="s">
        <v>8549</v>
      </c>
      <c r="H952" s="116"/>
      <c r="I952" s="74">
        <v>1</v>
      </c>
      <c r="J952" s="45">
        <v>14994</v>
      </c>
      <c r="K952" s="56">
        <v>0</v>
      </c>
      <c r="L952" s="23">
        <v>41000</v>
      </c>
      <c r="M952" s="127"/>
      <c r="N952" s="127"/>
      <c r="O952" s="28" t="s">
        <v>6687</v>
      </c>
      <c r="P952" s="23">
        <v>42129</v>
      </c>
      <c r="Q952" s="45"/>
    </row>
    <row r="953" spans="1:17" ht="41.25" customHeight="1" x14ac:dyDescent="0.2">
      <c r="A953" s="116">
        <v>519</v>
      </c>
      <c r="B953" s="28" t="s">
        <v>9473</v>
      </c>
      <c r="C953" s="13" t="s">
        <v>9934</v>
      </c>
      <c r="D953" s="13" t="s">
        <v>381</v>
      </c>
      <c r="E953" s="7" t="s">
        <v>3360</v>
      </c>
      <c r="F953" s="127"/>
      <c r="G953" s="7" t="s">
        <v>3635</v>
      </c>
      <c r="H953" s="29" t="s">
        <v>6186</v>
      </c>
      <c r="I953" s="74">
        <v>1</v>
      </c>
      <c r="J953" s="45">
        <v>6000</v>
      </c>
      <c r="K953" s="45">
        <f>J953-P953</f>
        <v>-36150</v>
      </c>
      <c r="L953" s="23">
        <v>40179</v>
      </c>
      <c r="M953" s="127"/>
      <c r="N953" s="127"/>
      <c r="O953" s="28" t="s">
        <v>5705</v>
      </c>
      <c r="P953" s="30">
        <v>42150</v>
      </c>
      <c r="Q953" s="127"/>
    </row>
    <row r="954" spans="1:17" ht="21" x14ac:dyDescent="0.2">
      <c r="A954" s="116">
        <v>520</v>
      </c>
      <c r="B954" s="28" t="s">
        <v>3312</v>
      </c>
      <c r="C954" s="13" t="s">
        <v>9934</v>
      </c>
      <c r="D954" s="13" t="s">
        <v>4121</v>
      </c>
      <c r="E954" s="7" t="s">
        <v>3360</v>
      </c>
      <c r="F954" s="127"/>
      <c r="G954" s="7" t="s">
        <v>3635</v>
      </c>
      <c r="H954" s="23" t="s">
        <v>2264</v>
      </c>
      <c r="I954" s="74">
        <v>1</v>
      </c>
      <c r="J954" s="45">
        <v>8663.33</v>
      </c>
      <c r="K954" s="45">
        <v>0</v>
      </c>
      <c r="L954" s="23">
        <v>40360</v>
      </c>
      <c r="M954" s="127"/>
      <c r="N954" s="127"/>
      <c r="O954" s="28" t="s">
        <v>5705</v>
      </c>
      <c r="P954" s="30">
        <v>42150</v>
      </c>
      <c r="Q954" s="127"/>
    </row>
    <row r="955" spans="1:17" ht="21" x14ac:dyDescent="0.2">
      <c r="A955" s="116">
        <v>521</v>
      </c>
      <c r="B955" s="28" t="s">
        <v>2283</v>
      </c>
      <c r="C955" s="13" t="s">
        <v>3524</v>
      </c>
      <c r="D955" s="13"/>
      <c r="E955" s="7" t="s">
        <v>3360</v>
      </c>
      <c r="F955" s="127"/>
      <c r="G955" s="7" t="s">
        <v>3635</v>
      </c>
      <c r="H955" s="23">
        <v>38384</v>
      </c>
      <c r="I955" s="74">
        <v>1</v>
      </c>
      <c r="J955" s="45">
        <v>10561.02</v>
      </c>
      <c r="K955" s="45">
        <v>0</v>
      </c>
      <c r="L955" s="23">
        <v>40360</v>
      </c>
      <c r="M955" s="7" t="s">
        <v>78</v>
      </c>
      <c r="N955" s="23">
        <v>38526</v>
      </c>
      <c r="O955" s="28" t="s">
        <v>5705</v>
      </c>
      <c r="P955" s="30">
        <v>42150</v>
      </c>
      <c r="Q955" s="127"/>
    </row>
    <row r="956" spans="1:17" ht="42" x14ac:dyDescent="0.2">
      <c r="A956" s="116">
        <v>522</v>
      </c>
      <c r="B956" s="28" t="s">
        <v>2280</v>
      </c>
      <c r="C956" s="13" t="s">
        <v>4307</v>
      </c>
      <c r="D956" s="13" t="s">
        <v>6871</v>
      </c>
      <c r="E956" s="7" t="s">
        <v>3360</v>
      </c>
      <c r="F956" s="127"/>
      <c r="G956" s="7" t="s">
        <v>3635</v>
      </c>
      <c r="H956" s="23" t="s">
        <v>5755</v>
      </c>
      <c r="I956" s="74">
        <v>1</v>
      </c>
      <c r="J956" s="45">
        <v>16000</v>
      </c>
      <c r="K956" s="45">
        <v>0</v>
      </c>
      <c r="L956" s="23">
        <v>40360</v>
      </c>
      <c r="M956" s="7" t="s">
        <v>5703</v>
      </c>
      <c r="N956" s="29" t="s">
        <v>8501</v>
      </c>
      <c r="O956" s="28" t="s">
        <v>5705</v>
      </c>
      <c r="P956" s="30">
        <v>42150</v>
      </c>
      <c r="Q956" s="127"/>
    </row>
    <row r="957" spans="1:17" ht="42" x14ac:dyDescent="0.2">
      <c r="A957" s="116">
        <v>523</v>
      </c>
      <c r="B957" s="28" t="s">
        <v>2281</v>
      </c>
      <c r="C957" s="13" t="s">
        <v>4307</v>
      </c>
      <c r="D957" s="13" t="s">
        <v>6871</v>
      </c>
      <c r="E957" s="7" t="s">
        <v>3360</v>
      </c>
      <c r="F957" s="127"/>
      <c r="G957" s="7" t="s">
        <v>3635</v>
      </c>
      <c r="H957" s="23" t="s">
        <v>5755</v>
      </c>
      <c r="I957" s="74">
        <v>1</v>
      </c>
      <c r="J957" s="45">
        <v>16000</v>
      </c>
      <c r="K957" s="45">
        <v>0</v>
      </c>
      <c r="L957" s="23">
        <v>40360</v>
      </c>
      <c r="M957" s="7" t="s">
        <v>5703</v>
      </c>
      <c r="N957" s="29" t="s">
        <v>8501</v>
      </c>
      <c r="O957" s="28" t="s">
        <v>5705</v>
      </c>
      <c r="P957" s="30">
        <v>42150</v>
      </c>
      <c r="Q957" s="127"/>
    </row>
    <row r="958" spans="1:17" ht="21" x14ac:dyDescent="0.2">
      <c r="A958" s="116">
        <v>524</v>
      </c>
      <c r="B958" s="28" t="s">
        <v>9472</v>
      </c>
      <c r="C958" s="57" t="s">
        <v>2386</v>
      </c>
      <c r="D958" s="13"/>
      <c r="E958" s="7" t="s">
        <v>3360</v>
      </c>
      <c r="F958" s="127"/>
      <c r="G958" s="7" t="s">
        <v>3635</v>
      </c>
      <c r="H958" s="23" t="s">
        <v>10151</v>
      </c>
      <c r="I958" s="74">
        <v>1</v>
      </c>
      <c r="J958" s="45">
        <v>15383.89</v>
      </c>
      <c r="K958" s="45">
        <v>0</v>
      </c>
      <c r="L958" s="23">
        <v>40179</v>
      </c>
      <c r="M958" s="7" t="s">
        <v>1551</v>
      </c>
      <c r="N958" s="28" t="s">
        <v>6042</v>
      </c>
      <c r="O958" s="28" t="s">
        <v>5705</v>
      </c>
      <c r="P958" s="30">
        <v>42150</v>
      </c>
      <c r="Q958" s="127"/>
    </row>
    <row r="959" spans="1:17" ht="21" x14ac:dyDescent="0.2">
      <c r="A959" s="116">
        <v>525</v>
      </c>
      <c r="B959" s="28" t="s">
        <v>556</v>
      </c>
      <c r="C959" s="13" t="s">
        <v>4295</v>
      </c>
      <c r="D959" s="13"/>
      <c r="E959" s="7" t="s">
        <v>3360</v>
      </c>
      <c r="F959" s="127"/>
      <c r="G959" s="7" t="s">
        <v>3635</v>
      </c>
      <c r="H959" s="23">
        <v>38565</v>
      </c>
      <c r="I959" s="74">
        <v>1</v>
      </c>
      <c r="J959" s="45">
        <v>17859.32</v>
      </c>
      <c r="K959" s="45">
        <v>0</v>
      </c>
      <c r="L959" s="23">
        <v>40360</v>
      </c>
      <c r="M959" s="7" t="s">
        <v>5704</v>
      </c>
      <c r="N959" s="23">
        <v>38853</v>
      </c>
      <c r="O959" s="28" t="s">
        <v>5705</v>
      </c>
      <c r="P959" s="30">
        <v>42150</v>
      </c>
      <c r="Q959" s="127"/>
    </row>
    <row r="960" spans="1:17" ht="42" x14ac:dyDescent="0.2">
      <c r="A960" s="116">
        <v>526</v>
      </c>
      <c r="B960" s="28" t="s">
        <v>10089</v>
      </c>
      <c r="C960" s="6" t="s">
        <v>6793</v>
      </c>
      <c r="D960" s="127"/>
      <c r="E960" s="7" t="s">
        <v>6272</v>
      </c>
      <c r="F960" s="16"/>
      <c r="G960" s="9" t="s">
        <v>8549</v>
      </c>
      <c r="I960" s="74">
        <v>1</v>
      </c>
      <c r="J960" s="45">
        <v>9442.16</v>
      </c>
      <c r="K960" s="45">
        <v>0</v>
      </c>
      <c r="L960" s="7"/>
      <c r="M960" s="23">
        <v>39814</v>
      </c>
      <c r="N960" s="127"/>
      <c r="O960" s="127"/>
      <c r="P960" s="45"/>
      <c r="Q960" s="45"/>
    </row>
    <row r="961" spans="1:17" ht="21" customHeight="1" x14ac:dyDescent="0.2">
      <c r="A961" s="116">
        <v>527</v>
      </c>
      <c r="B961" s="7" t="s">
        <v>9138</v>
      </c>
      <c r="C961" s="6" t="s">
        <v>287</v>
      </c>
      <c r="D961" s="13" t="s">
        <v>1268</v>
      </c>
      <c r="E961" s="7" t="s">
        <v>4934</v>
      </c>
      <c r="F961" s="127"/>
      <c r="G961" s="7" t="s">
        <v>8549</v>
      </c>
      <c r="H961" s="116"/>
      <c r="I961" s="56">
        <v>1</v>
      </c>
      <c r="J961" s="45">
        <v>6500</v>
      </c>
      <c r="K961" s="48">
        <f>J961-P961</f>
        <v>6500</v>
      </c>
      <c r="L961" s="28"/>
      <c r="M961" s="23"/>
      <c r="N961" s="127"/>
      <c r="O961" s="127"/>
      <c r="P961" s="45"/>
      <c r="Q961" s="127"/>
    </row>
    <row r="962" spans="1:17" ht="21" x14ac:dyDescent="0.2">
      <c r="A962" s="116">
        <v>528</v>
      </c>
      <c r="B962" s="7" t="s">
        <v>8920</v>
      </c>
      <c r="C962" s="6" t="s">
        <v>2123</v>
      </c>
      <c r="D962" s="127"/>
      <c r="E962" s="7" t="s">
        <v>4060</v>
      </c>
      <c r="F962" s="13"/>
      <c r="G962" s="7" t="s">
        <v>8549</v>
      </c>
      <c r="H962" s="7"/>
      <c r="I962" s="74">
        <v>1</v>
      </c>
      <c r="J962" s="45">
        <v>23577</v>
      </c>
      <c r="K962" s="45">
        <v>0</v>
      </c>
      <c r="L962" s="23">
        <v>41244</v>
      </c>
      <c r="M962" s="7" t="s">
        <v>8929</v>
      </c>
      <c r="N962" s="88">
        <v>39871</v>
      </c>
      <c r="O962" s="15" t="s">
        <v>3013</v>
      </c>
      <c r="P962" s="30">
        <v>41942</v>
      </c>
      <c r="Q962" s="48"/>
    </row>
    <row r="963" spans="1:17" ht="21" x14ac:dyDescent="0.2">
      <c r="A963" s="116">
        <v>529</v>
      </c>
      <c r="B963" s="7" t="s">
        <v>8921</v>
      </c>
      <c r="C963" s="6" t="s">
        <v>6249</v>
      </c>
      <c r="D963" s="13" t="s">
        <v>1400</v>
      </c>
      <c r="E963" s="7" t="s">
        <v>4060</v>
      </c>
      <c r="F963" s="7" t="s">
        <v>8928</v>
      </c>
      <c r="G963" s="7" t="s">
        <v>8549</v>
      </c>
      <c r="H963" s="23" t="s">
        <v>6804</v>
      </c>
      <c r="I963" s="74">
        <v>1</v>
      </c>
      <c r="J963" s="45">
        <v>96038.8</v>
      </c>
      <c r="K963" s="45">
        <v>0</v>
      </c>
      <c r="L963" s="23">
        <v>41000</v>
      </c>
      <c r="M963" s="7" t="s">
        <v>8930</v>
      </c>
      <c r="N963" s="88">
        <v>38713</v>
      </c>
      <c r="O963" s="15" t="s">
        <v>3013</v>
      </c>
      <c r="P963" s="30">
        <v>41942</v>
      </c>
      <c r="Q963" s="45"/>
    </row>
    <row r="964" spans="1:17" ht="21" x14ac:dyDescent="0.2">
      <c r="A964" s="116">
        <v>530</v>
      </c>
      <c r="B964" s="7" t="s">
        <v>8922</v>
      </c>
      <c r="C964" s="15" t="s">
        <v>6510</v>
      </c>
      <c r="D964" s="13"/>
      <c r="E964" s="7" t="s">
        <v>4060</v>
      </c>
      <c r="F964" s="127"/>
      <c r="G964" s="7" t="s">
        <v>8549</v>
      </c>
      <c r="H964" s="23"/>
      <c r="I964" s="74">
        <v>1</v>
      </c>
      <c r="J964" s="45">
        <v>8112</v>
      </c>
      <c r="K964" s="45">
        <v>0</v>
      </c>
      <c r="L964" s="23">
        <v>39814</v>
      </c>
      <c r="M964" s="15"/>
      <c r="N964" s="15"/>
      <c r="O964" s="15" t="s">
        <v>3013</v>
      </c>
      <c r="P964" s="30">
        <v>41942</v>
      </c>
      <c r="Q964" s="45"/>
    </row>
    <row r="965" spans="1:17" ht="21" x14ac:dyDescent="0.2">
      <c r="A965" s="116">
        <v>531</v>
      </c>
      <c r="B965" s="7" t="s">
        <v>8923</v>
      </c>
      <c r="C965" s="15" t="s">
        <v>700</v>
      </c>
      <c r="D965" s="13"/>
      <c r="E965" s="7" t="s">
        <v>4060</v>
      </c>
      <c r="F965" s="127"/>
      <c r="G965" s="7" t="s">
        <v>8549</v>
      </c>
      <c r="H965" s="23">
        <v>39022</v>
      </c>
      <c r="I965" s="74">
        <v>1</v>
      </c>
      <c r="J965" s="45">
        <v>6323.2</v>
      </c>
      <c r="K965" s="45">
        <v>0</v>
      </c>
      <c r="L965" s="23">
        <v>39814</v>
      </c>
      <c r="M965" s="15"/>
      <c r="N965" s="15"/>
      <c r="O965" s="15" t="s">
        <v>3013</v>
      </c>
      <c r="P965" s="30">
        <v>41942</v>
      </c>
      <c r="Q965" s="45"/>
    </row>
    <row r="966" spans="1:17" ht="52.5" x14ac:dyDescent="0.2">
      <c r="A966" s="116">
        <v>532</v>
      </c>
      <c r="B966" s="7" t="s">
        <v>8924</v>
      </c>
      <c r="C966" s="6" t="s">
        <v>7697</v>
      </c>
      <c r="D966" s="13" t="s">
        <v>38</v>
      </c>
      <c r="E966" s="7" t="s">
        <v>4060</v>
      </c>
      <c r="F966" s="7" t="s">
        <v>8928</v>
      </c>
      <c r="G966" s="7" t="s">
        <v>8549</v>
      </c>
      <c r="H966" s="23" t="s">
        <v>6804</v>
      </c>
      <c r="I966" s="74">
        <v>1</v>
      </c>
      <c r="J966" s="45">
        <v>26898.42</v>
      </c>
      <c r="K966" s="45">
        <v>0</v>
      </c>
      <c r="L966" s="23">
        <v>41000</v>
      </c>
      <c r="M966" s="7" t="s">
        <v>8931</v>
      </c>
      <c r="N966" s="88">
        <v>38713</v>
      </c>
      <c r="O966" s="15" t="s">
        <v>3013</v>
      </c>
      <c r="P966" s="30">
        <v>41942</v>
      </c>
      <c r="Q966" s="45"/>
    </row>
    <row r="967" spans="1:17" ht="52.5" x14ac:dyDescent="0.2">
      <c r="A967" s="116">
        <v>533</v>
      </c>
      <c r="B967" s="7" t="s">
        <v>8925</v>
      </c>
      <c r="C967" s="6" t="s">
        <v>6801</v>
      </c>
      <c r="D967" s="13" t="s">
        <v>38</v>
      </c>
      <c r="E967" s="7" t="s">
        <v>4060</v>
      </c>
      <c r="F967" s="7" t="s">
        <v>8928</v>
      </c>
      <c r="G967" s="7" t="s">
        <v>8549</v>
      </c>
      <c r="H967" s="28">
        <v>2005</v>
      </c>
      <c r="I967" s="74">
        <v>1</v>
      </c>
      <c r="J967" s="45">
        <v>51224.4</v>
      </c>
      <c r="K967" s="45">
        <v>0</v>
      </c>
      <c r="L967" s="23">
        <v>41000</v>
      </c>
      <c r="M967" s="7" t="s">
        <v>8930</v>
      </c>
      <c r="N967" s="88">
        <v>38713</v>
      </c>
      <c r="O967" s="15" t="s">
        <v>3013</v>
      </c>
      <c r="P967" s="30">
        <v>41942</v>
      </c>
      <c r="Q967" s="45"/>
    </row>
    <row r="968" spans="1:17" ht="21" x14ac:dyDescent="0.2">
      <c r="A968" s="116">
        <v>534</v>
      </c>
      <c r="B968" s="7" t="s">
        <v>8926</v>
      </c>
      <c r="C968" s="6" t="s">
        <v>1691</v>
      </c>
      <c r="D968" s="13" t="s">
        <v>10414</v>
      </c>
      <c r="E968" s="7" t="s">
        <v>4060</v>
      </c>
      <c r="F968" s="7" t="s">
        <v>8928</v>
      </c>
      <c r="G968" s="7" t="s">
        <v>8549</v>
      </c>
      <c r="H968" s="23" t="s">
        <v>6804</v>
      </c>
      <c r="I968" s="74">
        <v>1</v>
      </c>
      <c r="J968" s="45">
        <v>17116.62</v>
      </c>
      <c r="K968" s="45">
        <v>0</v>
      </c>
      <c r="L968" s="23">
        <v>40544</v>
      </c>
      <c r="M968" s="7" t="s">
        <v>1553</v>
      </c>
      <c r="N968" s="88">
        <v>38716</v>
      </c>
      <c r="O968" s="15" t="s">
        <v>3013</v>
      </c>
      <c r="P968" s="30">
        <v>41942</v>
      </c>
      <c r="Q968" s="48"/>
    </row>
    <row r="969" spans="1:17" ht="33.75" customHeight="1" x14ac:dyDescent="0.2">
      <c r="A969" s="116">
        <v>535</v>
      </c>
      <c r="B969" s="7" t="s">
        <v>8927</v>
      </c>
      <c r="C969" s="6" t="s">
        <v>2766</v>
      </c>
      <c r="D969" s="13" t="s">
        <v>9822</v>
      </c>
      <c r="E969" s="7" t="s">
        <v>4060</v>
      </c>
      <c r="F969" s="7" t="s">
        <v>8928</v>
      </c>
      <c r="G969" s="7" t="s">
        <v>8549</v>
      </c>
      <c r="H969" s="30">
        <v>40116</v>
      </c>
      <c r="I969" s="74">
        <v>1</v>
      </c>
      <c r="J969" s="45">
        <v>11500</v>
      </c>
      <c r="K969" s="45">
        <v>0</v>
      </c>
      <c r="L969" s="23">
        <v>40544</v>
      </c>
      <c r="M969" s="7" t="s">
        <v>1554</v>
      </c>
      <c r="N969" s="88">
        <v>40065</v>
      </c>
      <c r="O969" s="15" t="s">
        <v>3013</v>
      </c>
      <c r="P969" s="30">
        <v>41942</v>
      </c>
      <c r="Q969" s="48"/>
    </row>
    <row r="970" spans="1:17" ht="21" x14ac:dyDescent="0.2">
      <c r="A970" s="116">
        <v>536</v>
      </c>
      <c r="B970" s="28" t="s">
        <v>4255</v>
      </c>
      <c r="C970" s="15" t="s">
        <v>2067</v>
      </c>
      <c r="D970" s="13" t="s">
        <v>8586</v>
      </c>
      <c r="E970" s="7" t="s">
        <v>5573</v>
      </c>
      <c r="F970" s="7" t="s">
        <v>2993</v>
      </c>
      <c r="G970" s="7" t="s">
        <v>8549</v>
      </c>
      <c r="H970" s="23" t="s">
        <v>6511</v>
      </c>
      <c r="I970" s="74">
        <v>1</v>
      </c>
      <c r="J970" s="45">
        <v>19492.2</v>
      </c>
      <c r="K970" s="45">
        <v>0</v>
      </c>
      <c r="L970" s="23">
        <v>39904</v>
      </c>
      <c r="M970" s="127"/>
      <c r="N970" s="127"/>
      <c r="O970" s="6" t="s">
        <v>2995</v>
      </c>
      <c r="P970" s="29" t="s">
        <v>2996</v>
      </c>
      <c r="Q970" s="45"/>
    </row>
    <row r="971" spans="1:17" ht="21" x14ac:dyDescent="0.2">
      <c r="A971" s="116">
        <v>537</v>
      </c>
      <c r="B971" s="28" t="s">
        <v>4256</v>
      </c>
      <c r="C971" s="6" t="s">
        <v>1523</v>
      </c>
      <c r="D971" s="13" t="s">
        <v>2886</v>
      </c>
      <c r="E971" s="7" t="s">
        <v>5573</v>
      </c>
      <c r="F971" s="7" t="s">
        <v>2993</v>
      </c>
      <c r="G971" s="7" t="s">
        <v>8549</v>
      </c>
      <c r="H971" s="30" t="s">
        <v>6395</v>
      </c>
      <c r="I971" s="74">
        <v>1</v>
      </c>
      <c r="J971" s="45">
        <v>14851.2</v>
      </c>
      <c r="K971" s="45">
        <v>0</v>
      </c>
      <c r="L971" s="23">
        <v>39904</v>
      </c>
      <c r="M971" s="7" t="s">
        <v>2994</v>
      </c>
      <c r="N971" s="127"/>
      <c r="O971" s="6" t="s">
        <v>2995</v>
      </c>
      <c r="P971" s="29" t="s">
        <v>2996</v>
      </c>
      <c r="Q971" s="45"/>
    </row>
    <row r="972" spans="1:17" ht="21" x14ac:dyDescent="0.2">
      <c r="A972" s="116">
        <v>538</v>
      </c>
      <c r="B972" s="28" t="s">
        <v>8842</v>
      </c>
      <c r="C972" s="6" t="s">
        <v>7625</v>
      </c>
      <c r="D972" s="127"/>
      <c r="E972" s="7" t="s">
        <v>5573</v>
      </c>
      <c r="F972" s="7" t="s">
        <v>2993</v>
      </c>
      <c r="G972" s="7" t="s">
        <v>8549</v>
      </c>
      <c r="H972" s="23" t="s">
        <v>8912</v>
      </c>
      <c r="I972" s="74">
        <v>1</v>
      </c>
      <c r="J972" s="45">
        <v>5431.32</v>
      </c>
      <c r="K972" s="45">
        <v>0</v>
      </c>
      <c r="L972" s="23">
        <v>39904</v>
      </c>
      <c r="M972" s="7" t="s">
        <v>6151</v>
      </c>
      <c r="N972" s="29" t="s">
        <v>8913</v>
      </c>
      <c r="O972" s="6" t="s">
        <v>2995</v>
      </c>
      <c r="P972" s="29" t="s">
        <v>2996</v>
      </c>
      <c r="Q972" s="45"/>
    </row>
    <row r="973" spans="1:17" ht="31.5" x14ac:dyDescent="0.2">
      <c r="A973" s="116">
        <v>539</v>
      </c>
      <c r="B973" s="28" t="s">
        <v>4477</v>
      </c>
      <c r="C973" s="15" t="s">
        <v>7863</v>
      </c>
      <c r="D973" s="13" t="s">
        <v>5396</v>
      </c>
      <c r="E973" s="7" t="s">
        <v>5573</v>
      </c>
      <c r="F973" s="7" t="s">
        <v>2997</v>
      </c>
      <c r="G973" s="7" t="s">
        <v>8549</v>
      </c>
      <c r="H973" s="23" t="s">
        <v>4446</v>
      </c>
      <c r="I973" s="56">
        <v>1</v>
      </c>
      <c r="J973" s="45">
        <v>8375.2199999999993</v>
      </c>
      <c r="K973" s="45">
        <v>0</v>
      </c>
      <c r="L973" s="23">
        <v>39934</v>
      </c>
      <c r="M973" s="127"/>
      <c r="N973" s="127"/>
      <c r="O973" s="6" t="s">
        <v>2995</v>
      </c>
      <c r="P973" s="29" t="s">
        <v>2996</v>
      </c>
      <c r="Q973" s="45"/>
    </row>
    <row r="974" spans="1:17" ht="21" x14ac:dyDescent="0.2">
      <c r="A974" s="116">
        <v>540</v>
      </c>
      <c r="B974" s="28" t="s">
        <v>9280</v>
      </c>
      <c r="C974" s="20" t="s">
        <v>2240</v>
      </c>
      <c r="D974" s="51" t="s">
        <v>447</v>
      </c>
      <c r="E974" s="7" t="s">
        <v>5573</v>
      </c>
      <c r="F974" s="127"/>
      <c r="G974" s="7" t="s">
        <v>8549</v>
      </c>
      <c r="H974" s="116"/>
      <c r="I974" s="56">
        <v>1</v>
      </c>
      <c r="J974" s="45">
        <v>13176</v>
      </c>
      <c r="K974" s="45">
        <v>0</v>
      </c>
      <c r="L974" s="23">
        <v>39934</v>
      </c>
      <c r="M974" s="127"/>
      <c r="N974" s="127"/>
      <c r="O974" s="6" t="s">
        <v>2995</v>
      </c>
      <c r="P974" s="29" t="s">
        <v>2996</v>
      </c>
      <c r="Q974" s="45"/>
    </row>
    <row r="975" spans="1:17" ht="21" x14ac:dyDescent="0.2">
      <c r="A975" s="116">
        <v>541</v>
      </c>
      <c r="B975" s="28" t="s">
        <v>2869</v>
      </c>
      <c r="C975" s="6" t="s">
        <v>10255</v>
      </c>
      <c r="D975" s="13" t="s">
        <v>7194</v>
      </c>
      <c r="E975" s="7" t="s">
        <v>7256</v>
      </c>
      <c r="F975" s="7" t="s">
        <v>2871</v>
      </c>
      <c r="G975" s="7" t="s">
        <v>8549</v>
      </c>
      <c r="H975" s="116"/>
      <c r="I975" s="74">
        <v>1</v>
      </c>
      <c r="J975" s="45">
        <v>5385.94</v>
      </c>
      <c r="K975" s="45">
        <v>0</v>
      </c>
      <c r="L975" s="23">
        <v>39814</v>
      </c>
      <c r="M975" s="127"/>
      <c r="N975" s="127"/>
      <c r="O975" s="15" t="s">
        <v>2872</v>
      </c>
      <c r="P975" s="30">
        <v>42236</v>
      </c>
      <c r="Q975" s="45"/>
    </row>
    <row r="976" spans="1:17" ht="21" x14ac:dyDescent="0.2">
      <c r="A976" s="116">
        <v>542</v>
      </c>
      <c r="B976" s="28" t="s">
        <v>2870</v>
      </c>
      <c r="C976" s="6" t="s">
        <v>4056</v>
      </c>
      <c r="D976" s="13"/>
      <c r="E976" s="7" t="s">
        <v>7256</v>
      </c>
      <c r="F976" s="127"/>
      <c r="G976" s="7" t="s">
        <v>8549</v>
      </c>
      <c r="H976" s="116"/>
      <c r="I976" s="74">
        <v>1</v>
      </c>
      <c r="J976" s="45">
        <v>11580.48</v>
      </c>
      <c r="K976" s="45">
        <v>0</v>
      </c>
      <c r="L976" s="23">
        <v>39814</v>
      </c>
      <c r="M976" s="127"/>
      <c r="N976" s="127"/>
      <c r="O976" s="15" t="s">
        <v>2872</v>
      </c>
      <c r="P976" s="30">
        <v>42236</v>
      </c>
      <c r="Q976" s="45"/>
    </row>
    <row r="977" spans="1:17" ht="42" x14ac:dyDescent="0.2">
      <c r="A977" s="116">
        <v>543</v>
      </c>
      <c r="B977" s="28" t="s">
        <v>6617</v>
      </c>
      <c r="C977" s="6" t="s">
        <v>2294</v>
      </c>
      <c r="D977" s="51" t="s">
        <v>2022</v>
      </c>
      <c r="E977" s="7" t="s">
        <v>6272</v>
      </c>
      <c r="G977" s="7" t="s">
        <v>8549</v>
      </c>
      <c r="H977" s="116"/>
      <c r="I977" s="56">
        <v>1</v>
      </c>
      <c r="J977" s="45">
        <v>7265</v>
      </c>
      <c r="K977" s="45">
        <v>0</v>
      </c>
      <c r="L977" s="23">
        <v>39814</v>
      </c>
      <c r="M977" s="7" t="s">
        <v>4400</v>
      </c>
      <c r="N977" s="29" t="s">
        <v>3606</v>
      </c>
      <c r="O977" s="57" t="s">
        <v>4402</v>
      </c>
      <c r="P977" s="23">
        <v>42258</v>
      </c>
      <c r="Q977" s="45"/>
    </row>
    <row r="978" spans="1:17" ht="31.5" x14ac:dyDescent="0.2">
      <c r="A978" s="116">
        <v>544</v>
      </c>
      <c r="B978" s="28" t="s">
        <v>4398</v>
      </c>
      <c r="C978" s="6" t="s">
        <v>1263</v>
      </c>
      <c r="D978" s="127"/>
      <c r="E978" s="7" t="s">
        <v>9223</v>
      </c>
      <c r="F978" s="7" t="s">
        <v>4399</v>
      </c>
      <c r="G978" s="7" t="s">
        <v>8549</v>
      </c>
      <c r="H978" s="21">
        <v>2004</v>
      </c>
      <c r="I978" s="74">
        <v>1</v>
      </c>
      <c r="J978" s="45">
        <v>5715.36</v>
      </c>
      <c r="K978" s="45">
        <v>0</v>
      </c>
      <c r="L978" s="23">
        <v>39814</v>
      </c>
      <c r="M978" s="29" t="s">
        <v>4401</v>
      </c>
      <c r="N978" s="29" t="s">
        <v>6626</v>
      </c>
      <c r="O978" s="57" t="s">
        <v>4403</v>
      </c>
      <c r="P978" s="30">
        <v>42324</v>
      </c>
      <c r="Q978" s="45"/>
    </row>
    <row r="979" spans="1:17" ht="21" x14ac:dyDescent="0.2">
      <c r="A979" s="116">
        <v>545</v>
      </c>
      <c r="B979" s="28" t="s">
        <v>9705</v>
      </c>
      <c r="C979" s="6" t="s">
        <v>8369</v>
      </c>
      <c r="D979" s="127"/>
      <c r="E979" s="7" t="s">
        <v>5132</v>
      </c>
      <c r="F979" s="13"/>
      <c r="G979" s="7" t="s">
        <v>8549</v>
      </c>
      <c r="H979" s="116"/>
      <c r="I979" s="74">
        <v>1</v>
      </c>
      <c r="J979" s="45">
        <v>10895.3</v>
      </c>
      <c r="K979" s="45">
        <v>0</v>
      </c>
      <c r="L979" s="23">
        <v>40634</v>
      </c>
      <c r="M979" s="7" t="s">
        <v>9707</v>
      </c>
      <c r="N979" s="23">
        <v>40634</v>
      </c>
      <c r="O979" s="15" t="s">
        <v>9708</v>
      </c>
      <c r="P979" s="30">
        <v>42326</v>
      </c>
      <c r="Q979" s="45"/>
    </row>
    <row r="980" spans="1:17" ht="21.75" customHeight="1" x14ac:dyDescent="0.2">
      <c r="A980" s="116">
        <v>546</v>
      </c>
      <c r="B980" s="28" t="s">
        <v>9706</v>
      </c>
      <c r="C980" s="6" t="s">
        <v>10060</v>
      </c>
      <c r="D980" s="127"/>
      <c r="E980" s="7" t="s">
        <v>5132</v>
      </c>
      <c r="F980" s="13"/>
      <c r="G980" s="7" t="s">
        <v>8549</v>
      </c>
      <c r="H980" s="116"/>
      <c r="I980" s="74">
        <v>1</v>
      </c>
      <c r="J980" s="45">
        <v>11428.08</v>
      </c>
      <c r="K980" s="45">
        <v>0</v>
      </c>
      <c r="L980" s="23">
        <v>40634</v>
      </c>
      <c r="M980" s="7" t="s">
        <v>9707</v>
      </c>
      <c r="N980" s="23">
        <v>40634</v>
      </c>
      <c r="O980" s="15" t="s">
        <v>9708</v>
      </c>
      <c r="P980" s="30">
        <v>42326</v>
      </c>
      <c r="Q980" s="45"/>
    </row>
    <row r="981" spans="1:17" ht="21" customHeight="1" x14ac:dyDescent="0.2">
      <c r="A981" s="116">
        <v>547</v>
      </c>
      <c r="B981" s="28" t="s">
        <v>9709</v>
      </c>
      <c r="C981" s="6" t="s">
        <v>5452</v>
      </c>
      <c r="D981" s="13" t="s">
        <v>5090</v>
      </c>
      <c r="E981" s="7" t="s">
        <v>5132</v>
      </c>
      <c r="F981" s="127"/>
      <c r="G981" s="7" t="s">
        <v>8549</v>
      </c>
      <c r="H981" s="116"/>
      <c r="I981" s="45">
        <v>1</v>
      </c>
      <c r="J981" s="45">
        <v>4076.4</v>
      </c>
      <c r="K981" s="45">
        <v>0</v>
      </c>
      <c r="L981" s="28"/>
      <c r="M981" s="23"/>
      <c r="N981" s="127"/>
      <c r="O981" s="15" t="s">
        <v>9708</v>
      </c>
      <c r="P981" s="30">
        <v>42326</v>
      </c>
      <c r="Q981" s="45"/>
    </row>
    <row r="982" spans="1:17" ht="21" customHeight="1" x14ac:dyDescent="0.2">
      <c r="A982" s="116">
        <v>548</v>
      </c>
      <c r="B982" s="28" t="s">
        <v>9710</v>
      </c>
      <c r="C982" s="6" t="s">
        <v>8272</v>
      </c>
      <c r="D982" s="13" t="s">
        <v>5091</v>
      </c>
      <c r="E982" s="7" t="s">
        <v>5132</v>
      </c>
      <c r="F982" s="127"/>
      <c r="G982" s="7" t="s">
        <v>8549</v>
      </c>
      <c r="H982" s="116"/>
      <c r="I982" s="56">
        <v>1</v>
      </c>
      <c r="J982" s="45">
        <v>4784</v>
      </c>
      <c r="K982" s="45">
        <v>0</v>
      </c>
      <c r="L982" s="28"/>
      <c r="M982" s="23"/>
      <c r="N982" s="127"/>
      <c r="O982" s="15" t="s">
        <v>9708</v>
      </c>
      <c r="P982" s="30">
        <v>42326</v>
      </c>
      <c r="Q982" s="45"/>
    </row>
    <row r="983" spans="1:17" ht="21" customHeight="1" x14ac:dyDescent="0.2">
      <c r="A983" s="116">
        <v>549</v>
      </c>
      <c r="B983" s="28" t="s">
        <v>9711</v>
      </c>
      <c r="C983" s="6" t="s">
        <v>9544</v>
      </c>
      <c r="D983" s="13" t="s">
        <v>6436</v>
      </c>
      <c r="E983" s="7" t="s">
        <v>5132</v>
      </c>
      <c r="F983" s="127"/>
      <c r="G983" s="7" t="s">
        <v>8549</v>
      </c>
      <c r="H983" s="7"/>
      <c r="I983" s="56">
        <v>1</v>
      </c>
      <c r="J983" s="45">
        <v>6736.95</v>
      </c>
      <c r="K983" s="45">
        <v>0</v>
      </c>
      <c r="L983" s="28"/>
      <c r="M983" s="23"/>
      <c r="N983" s="56"/>
      <c r="O983" s="15" t="s">
        <v>9708</v>
      </c>
      <c r="P983" s="30">
        <v>42326</v>
      </c>
      <c r="Q983" s="45"/>
    </row>
    <row r="984" spans="1:17" ht="21" x14ac:dyDescent="0.2">
      <c r="A984" s="116">
        <v>550</v>
      </c>
      <c r="B984" s="28" t="s">
        <v>6307</v>
      </c>
      <c r="C984" s="6" t="s">
        <v>2021</v>
      </c>
      <c r="D984" s="57"/>
      <c r="E984" s="7" t="s">
        <v>4725</v>
      </c>
      <c r="F984" s="127"/>
      <c r="G984" s="7" t="s">
        <v>8549</v>
      </c>
      <c r="H984" s="7"/>
      <c r="I984" s="74">
        <v>1</v>
      </c>
      <c r="J984" s="45">
        <v>97241</v>
      </c>
      <c r="K984" s="45">
        <v>22689.72</v>
      </c>
      <c r="L984" s="23">
        <v>41244</v>
      </c>
      <c r="M984" s="7" t="s">
        <v>7083</v>
      </c>
      <c r="N984" s="23">
        <v>40808</v>
      </c>
      <c r="O984" s="15" t="s">
        <v>7082</v>
      </c>
      <c r="P984" s="30">
        <v>42326</v>
      </c>
      <c r="Q984" s="45"/>
    </row>
    <row r="985" spans="1:17" ht="21" customHeight="1" x14ac:dyDescent="0.2">
      <c r="A985" s="116">
        <v>551</v>
      </c>
      <c r="B985" s="28" t="s">
        <v>6656</v>
      </c>
      <c r="C985" s="6" t="s">
        <v>3206</v>
      </c>
      <c r="D985" s="13" t="s">
        <v>4552</v>
      </c>
      <c r="E985" s="7" t="s">
        <v>4934</v>
      </c>
      <c r="F985" s="127"/>
      <c r="G985" s="7" t="s">
        <v>8549</v>
      </c>
      <c r="H985" s="7"/>
      <c r="I985" s="56">
        <v>1</v>
      </c>
      <c r="J985" s="45">
        <v>7155</v>
      </c>
      <c r="K985" s="45">
        <v>0</v>
      </c>
      <c r="L985" s="28"/>
      <c r="M985" s="23"/>
      <c r="N985" s="127"/>
      <c r="O985" s="15" t="s">
        <v>7082</v>
      </c>
      <c r="P985" s="30">
        <v>42326</v>
      </c>
      <c r="Q985" s="45"/>
    </row>
    <row r="986" spans="1:17" ht="21" customHeight="1" x14ac:dyDescent="0.2">
      <c r="A986" s="116">
        <v>552</v>
      </c>
      <c r="B986" s="28" t="s">
        <v>5415</v>
      </c>
      <c r="C986" s="6" t="s">
        <v>4101</v>
      </c>
      <c r="D986" s="13" t="s">
        <v>9972</v>
      </c>
      <c r="E986" s="7" t="s">
        <v>4934</v>
      </c>
      <c r="F986" s="127"/>
      <c r="G986" s="7" t="s">
        <v>8549</v>
      </c>
      <c r="H986" s="7"/>
      <c r="I986" s="56">
        <v>1</v>
      </c>
      <c r="J986" s="45">
        <v>4400</v>
      </c>
      <c r="K986" s="45">
        <v>0</v>
      </c>
      <c r="L986" s="28"/>
      <c r="M986" s="23"/>
      <c r="N986" s="127"/>
      <c r="O986" s="15" t="s">
        <v>7082</v>
      </c>
      <c r="P986" s="30">
        <v>42326</v>
      </c>
      <c r="Q986" s="45"/>
    </row>
    <row r="987" spans="1:17" ht="42" x14ac:dyDescent="0.2">
      <c r="A987" s="116">
        <v>553</v>
      </c>
      <c r="B987" s="28" t="s">
        <v>1828</v>
      </c>
      <c r="C987" s="20" t="s">
        <v>4609</v>
      </c>
      <c r="D987" s="51" t="s">
        <v>5231</v>
      </c>
      <c r="E987" s="7" t="s">
        <v>8153</v>
      </c>
      <c r="F987" s="29" t="s">
        <v>5232</v>
      </c>
      <c r="G987" s="28" t="s">
        <v>2561</v>
      </c>
      <c r="H987" s="21">
        <v>2008</v>
      </c>
      <c r="I987" s="28">
        <v>4</v>
      </c>
      <c r="J987" s="28">
        <v>10700.8</v>
      </c>
      <c r="K987" s="45">
        <v>0</v>
      </c>
      <c r="L987" s="23">
        <v>39995</v>
      </c>
      <c r="M987" s="29" t="s">
        <v>5234</v>
      </c>
      <c r="N987" s="29" t="s">
        <v>681</v>
      </c>
      <c r="O987" s="17" t="s">
        <v>5238</v>
      </c>
      <c r="P987" s="30">
        <v>42334</v>
      </c>
      <c r="Q987" s="45"/>
    </row>
    <row r="988" spans="1:17" ht="21" x14ac:dyDescent="0.2">
      <c r="A988" s="116">
        <v>554</v>
      </c>
      <c r="B988" s="68" t="s">
        <v>8525</v>
      </c>
      <c r="C988" s="6" t="s">
        <v>8328</v>
      </c>
      <c r="D988" s="13" t="s">
        <v>9214</v>
      </c>
      <c r="E988" s="7" t="s">
        <v>8153</v>
      </c>
      <c r="F988" s="7" t="s">
        <v>5233</v>
      </c>
      <c r="G988" s="28" t="s">
        <v>2561</v>
      </c>
      <c r="H988" s="30" t="s">
        <v>8329</v>
      </c>
      <c r="I988" s="28">
        <v>1</v>
      </c>
      <c r="J988" s="45">
        <v>12350</v>
      </c>
      <c r="K988" s="45">
        <v>0</v>
      </c>
      <c r="L988" s="23">
        <v>41882</v>
      </c>
      <c r="M988" s="7" t="s">
        <v>5235</v>
      </c>
      <c r="N988" s="30">
        <v>39288</v>
      </c>
      <c r="O988" s="17" t="s">
        <v>5238</v>
      </c>
      <c r="P988" s="30">
        <v>42334</v>
      </c>
      <c r="Q988" s="45"/>
    </row>
    <row r="989" spans="1:17" ht="21" x14ac:dyDescent="0.2">
      <c r="A989" s="116">
        <v>555</v>
      </c>
      <c r="B989" s="68" t="s">
        <v>8526</v>
      </c>
      <c r="C989" s="6" t="s">
        <v>9215</v>
      </c>
      <c r="D989" s="13" t="s">
        <v>9217</v>
      </c>
      <c r="E989" s="7" t="s">
        <v>8153</v>
      </c>
      <c r="F989" s="7" t="s">
        <v>5233</v>
      </c>
      <c r="G989" s="28" t="s">
        <v>2561</v>
      </c>
      <c r="H989" s="30" t="s">
        <v>9216</v>
      </c>
      <c r="I989" s="28">
        <v>1</v>
      </c>
      <c r="J989" s="45">
        <v>14900</v>
      </c>
      <c r="K989" s="45">
        <v>0</v>
      </c>
      <c r="L989" s="23">
        <v>41882</v>
      </c>
      <c r="M989" s="7" t="s">
        <v>5236</v>
      </c>
      <c r="N989" s="30">
        <v>39189</v>
      </c>
      <c r="O989" s="17" t="s">
        <v>5238</v>
      </c>
      <c r="P989" s="30">
        <v>42334</v>
      </c>
      <c r="Q989" s="45"/>
    </row>
    <row r="990" spans="1:17" ht="21" x14ac:dyDescent="0.2">
      <c r="A990" s="116">
        <v>556</v>
      </c>
      <c r="B990" s="68" t="s">
        <v>8528</v>
      </c>
      <c r="C990" s="6" t="s">
        <v>8750</v>
      </c>
      <c r="D990" s="13" t="s">
        <v>5239</v>
      </c>
      <c r="E990" s="7" t="s">
        <v>8153</v>
      </c>
      <c r="F990" s="7" t="s">
        <v>5233</v>
      </c>
      <c r="G990" s="28" t="s">
        <v>2561</v>
      </c>
      <c r="H990" s="30" t="s">
        <v>2061</v>
      </c>
      <c r="I990" s="28">
        <v>1</v>
      </c>
      <c r="J990" s="45">
        <v>21500</v>
      </c>
      <c r="K990" s="45">
        <v>0</v>
      </c>
      <c r="L990" s="23">
        <v>41882</v>
      </c>
      <c r="M990" s="7" t="s">
        <v>5237</v>
      </c>
      <c r="N990" s="30">
        <v>40168</v>
      </c>
      <c r="O990" s="17" t="s">
        <v>5238</v>
      </c>
      <c r="P990" s="30">
        <v>42334</v>
      </c>
      <c r="Q990" s="45"/>
    </row>
    <row r="991" spans="1:17" ht="63" x14ac:dyDescent="0.2">
      <c r="A991" s="116">
        <v>557</v>
      </c>
      <c r="B991" s="28" t="s">
        <v>9600</v>
      </c>
      <c r="C991" s="6" t="s">
        <v>677</v>
      </c>
      <c r="D991" s="13" t="s">
        <v>678</v>
      </c>
      <c r="E991" s="7" t="s">
        <v>4060</v>
      </c>
      <c r="F991" s="7" t="s">
        <v>9603</v>
      </c>
      <c r="G991" s="7" t="s">
        <v>8549</v>
      </c>
      <c r="H991" s="23" t="s">
        <v>6804</v>
      </c>
      <c r="I991" s="74">
        <v>1</v>
      </c>
      <c r="J991" s="45">
        <v>26898.42</v>
      </c>
      <c r="K991" s="45">
        <v>0</v>
      </c>
      <c r="L991" s="23">
        <v>41000</v>
      </c>
      <c r="M991" s="7" t="s">
        <v>9604</v>
      </c>
      <c r="N991" s="29" t="s">
        <v>4617</v>
      </c>
      <c r="O991" s="17" t="s">
        <v>6128</v>
      </c>
      <c r="P991" s="29" t="s">
        <v>6129</v>
      </c>
      <c r="Q991" s="45"/>
    </row>
    <row r="992" spans="1:17" ht="30.75" customHeight="1" x14ac:dyDescent="0.2">
      <c r="A992" s="116">
        <v>558</v>
      </c>
      <c r="B992" s="28" t="s">
        <v>9601</v>
      </c>
      <c r="C992" s="6" t="s">
        <v>2814</v>
      </c>
      <c r="D992" s="13" t="s">
        <v>6079</v>
      </c>
      <c r="E992" s="7" t="s">
        <v>4060</v>
      </c>
      <c r="F992" s="7"/>
      <c r="G992" s="7" t="s">
        <v>8549</v>
      </c>
      <c r="H992" s="30" t="s">
        <v>8977</v>
      </c>
      <c r="I992" s="74">
        <v>2</v>
      </c>
      <c r="J992" s="45">
        <v>23656</v>
      </c>
      <c r="K992" s="45">
        <v>0</v>
      </c>
      <c r="L992" s="23">
        <v>40544</v>
      </c>
      <c r="M992" s="7" t="s">
        <v>9605</v>
      </c>
      <c r="N992" s="30">
        <v>40529</v>
      </c>
      <c r="O992" s="17" t="s">
        <v>6128</v>
      </c>
      <c r="P992" s="29" t="s">
        <v>6129</v>
      </c>
      <c r="Q992" s="45"/>
    </row>
    <row r="993" spans="1:17" ht="36" customHeight="1" x14ac:dyDescent="0.2">
      <c r="A993" s="116">
        <v>559</v>
      </c>
      <c r="B993" s="28" t="s">
        <v>9602</v>
      </c>
      <c r="C993" s="6" t="s">
        <v>8242</v>
      </c>
      <c r="D993" s="13"/>
      <c r="E993" s="7" t="s">
        <v>4060</v>
      </c>
      <c r="F993" s="7"/>
      <c r="G993" s="7" t="s">
        <v>8549</v>
      </c>
      <c r="H993" s="30"/>
      <c r="I993" s="74">
        <v>1</v>
      </c>
      <c r="J993" s="45">
        <v>26559.5</v>
      </c>
      <c r="K993" s="45">
        <v>0</v>
      </c>
      <c r="L993" s="23">
        <v>41275</v>
      </c>
      <c r="M993" s="7"/>
      <c r="N993" s="74"/>
      <c r="O993" s="17" t="s">
        <v>6128</v>
      </c>
      <c r="P993" s="29" t="s">
        <v>6129</v>
      </c>
      <c r="Q993" s="45"/>
    </row>
    <row r="994" spans="1:17" ht="73.5" x14ac:dyDescent="0.2">
      <c r="A994" s="116">
        <v>560</v>
      </c>
      <c r="B994" s="28" t="s">
        <v>49</v>
      </c>
      <c r="C994" s="6" t="s">
        <v>9804</v>
      </c>
      <c r="D994" s="13" t="s">
        <v>1277</v>
      </c>
      <c r="E994" s="7" t="s">
        <v>4060</v>
      </c>
      <c r="F994" s="7" t="s">
        <v>9603</v>
      </c>
      <c r="G994" s="7" t="s">
        <v>8549</v>
      </c>
      <c r="H994" s="21">
        <v>2003</v>
      </c>
      <c r="I994" s="56">
        <v>1</v>
      </c>
      <c r="J994" s="45">
        <v>19471.2</v>
      </c>
      <c r="K994" s="45">
        <v>0</v>
      </c>
      <c r="L994" s="23">
        <v>41000</v>
      </c>
      <c r="M994" s="29"/>
      <c r="N994" s="56"/>
      <c r="O994" s="92" t="s">
        <v>6128</v>
      </c>
      <c r="P994" s="29" t="s">
        <v>6129</v>
      </c>
      <c r="Q994" s="45"/>
    </row>
    <row r="995" spans="1:17" s="75" customFormat="1" ht="63" x14ac:dyDescent="0.2">
      <c r="A995" s="116">
        <v>561</v>
      </c>
      <c r="B995" s="35" t="s">
        <v>7174</v>
      </c>
      <c r="C995" s="46" t="s">
        <v>3611</v>
      </c>
      <c r="D995" s="44" t="s">
        <v>3581</v>
      </c>
      <c r="E995" s="4" t="s">
        <v>9621</v>
      </c>
      <c r="F995" s="38" t="s">
        <v>7178</v>
      </c>
      <c r="G995" s="4" t="s">
        <v>8549</v>
      </c>
      <c r="H995" s="38">
        <v>1988</v>
      </c>
      <c r="I995" s="58">
        <v>1</v>
      </c>
      <c r="J995" s="48">
        <v>7479.63</v>
      </c>
      <c r="K995" s="48">
        <v>0</v>
      </c>
      <c r="L995" s="32">
        <v>39934</v>
      </c>
      <c r="M995" s="4" t="s">
        <v>3684</v>
      </c>
      <c r="N995" s="5" t="s">
        <v>688</v>
      </c>
      <c r="O995" s="3" t="s">
        <v>7176</v>
      </c>
      <c r="P995" s="38" t="s">
        <v>7177</v>
      </c>
      <c r="Q995" s="48"/>
    </row>
    <row r="996" spans="1:17" s="75" customFormat="1" ht="63" x14ac:dyDescent="0.2">
      <c r="A996" s="116">
        <v>562</v>
      </c>
      <c r="B996" s="35" t="s">
        <v>7175</v>
      </c>
      <c r="C996" s="46" t="s">
        <v>3611</v>
      </c>
      <c r="D996" s="44" t="s">
        <v>8866</v>
      </c>
      <c r="E996" s="4" t="s">
        <v>9621</v>
      </c>
      <c r="F996" s="38" t="s">
        <v>7178</v>
      </c>
      <c r="G996" s="4" t="s">
        <v>8549</v>
      </c>
      <c r="H996" s="34" t="s">
        <v>25</v>
      </c>
      <c r="I996" s="52">
        <v>1</v>
      </c>
      <c r="J996" s="48">
        <v>8349.5400000000009</v>
      </c>
      <c r="K996" s="48">
        <v>0</v>
      </c>
      <c r="L996" s="32">
        <v>39934</v>
      </c>
      <c r="M996" s="4" t="s">
        <v>3684</v>
      </c>
      <c r="N996" s="5" t="s">
        <v>688</v>
      </c>
      <c r="O996" s="3" t="s">
        <v>7176</v>
      </c>
      <c r="P996" s="38" t="s">
        <v>7177</v>
      </c>
      <c r="Q996" s="48"/>
    </row>
    <row r="997" spans="1:17" s="75" customFormat="1" ht="21" customHeight="1" x14ac:dyDescent="0.2">
      <c r="A997" s="116">
        <v>563</v>
      </c>
      <c r="B997" s="35" t="s">
        <v>7033</v>
      </c>
      <c r="C997" s="5" t="s">
        <v>4202</v>
      </c>
      <c r="D997" s="44" t="s">
        <v>9520</v>
      </c>
      <c r="E997" s="4" t="s">
        <v>9621</v>
      </c>
      <c r="F997" s="153"/>
      <c r="G997" s="4" t="s">
        <v>8549</v>
      </c>
      <c r="H997" s="4"/>
      <c r="I997" s="52">
        <v>1</v>
      </c>
      <c r="J997" s="48">
        <v>5700</v>
      </c>
      <c r="K997" s="48">
        <v>0</v>
      </c>
      <c r="L997" s="35"/>
      <c r="M997" s="32"/>
      <c r="N997" s="153"/>
      <c r="O997" s="3" t="s">
        <v>7176</v>
      </c>
      <c r="P997" s="38" t="s">
        <v>7177</v>
      </c>
      <c r="Q997" s="48"/>
    </row>
    <row r="998" spans="1:17" s="75" customFormat="1" ht="21" x14ac:dyDescent="0.2">
      <c r="A998" s="116">
        <v>564</v>
      </c>
      <c r="B998" s="35" t="s">
        <v>5385</v>
      </c>
      <c r="C998" s="5" t="s">
        <v>6657</v>
      </c>
      <c r="D998" s="53"/>
      <c r="E998" s="4" t="s">
        <v>7257</v>
      </c>
      <c r="G998" s="4" t="s">
        <v>8549</v>
      </c>
      <c r="H998" s="39" t="s">
        <v>10264</v>
      </c>
      <c r="I998" s="35"/>
      <c r="J998" s="48">
        <v>12000</v>
      </c>
      <c r="K998" s="48">
        <v>0</v>
      </c>
      <c r="L998" s="32">
        <v>40544</v>
      </c>
      <c r="M998" s="4" t="s">
        <v>2479</v>
      </c>
      <c r="N998" s="58"/>
      <c r="O998" s="5" t="s">
        <v>2481</v>
      </c>
      <c r="P998" s="38" t="s">
        <v>7177</v>
      </c>
      <c r="Q998" s="48"/>
    </row>
    <row r="999" spans="1:17" s="75" customFormat="1" ht="43.5" customHeight="1" x14ac:dyDescent="0.2">
      <c r="A999" s="116">
        <v>565</v>
      </c>
      <c r="B999" s="35" t="s">
        <v>3988</v>
      </c>
      <c r="C999" s="5" t="s">
        <v>2717</v>
      </c>
      <c r="D999" s="5" t="s">
        <v>3989</v>
      </c>
      <c r="E999" s="4" t="s">
        <v>7257</v>
      </c>
      <c r="F999" s="4" t="s">
        <v>2478</v>
      </c>
      <c r="G999" s="4" t="s">
        <v>8549</v>
      </c>
      <c r="H999" s="34" t="s">
        <v>2200</v>
      </c>
      <c r="I999" s="4"/>
      <c r="J999" s="48">
        <v>5726</v>
      </c>
      <c r="K999" s="48">
        <v>0</v>
      </c>
      <c r="L999" s="32">
        <v>41922</v>
      </c>
      <c r="M999" s="4" t="s">
        <v>2480</v>
      </c>
      <c r="N999" s="52"/>
      <c r="O999" s="5" t="s">
        <v>2481</v>
      </c>
      <c r="P999" s="38" t="s">
        <v>7177</v>
      </c>
      <c r="Q999" s="48"/>
    </row>
    <row r="1000" spans="1:17" s="75" customFormat="1" ht="21" customHeight="1" x14ac:dyDescent="0.2">
      <c r="A1000" s="116">
        <v>566</v>
      </c>
      <c r="B1000" s="35" t="s">
        <v>4158</v>
      </c>
      <c r="C1000" s="5" t="s">
        <v>2695</v>
      </c>
      <c r="D1000" s="44" t="s">
        <v>3626</v>
      </c>
      <c r="E1000" s="4" t="s">
        <v>7257</v>
      </c>
      <c r="F1000" s="153"/>
      <c r="G1000" s="4" t="s">
        <v>8549</v>
      </c>
      <c r="H1000" s="153"/>
      <c r="I1000" s="4"/>
      <c r="J1000" s="48">
        <v>3185</v>
      </c>
      <c r="K1000" s="48">
        <v>0</v>
      </c>
      <c r="L1000" s="35"/>
      <c r="M1000" s="32"/>
      <c r="N1000" s="58"/>
      <c r="O1000" s="5" t="s">
        <v>2481</v>
      </c>
      <c r="P1000" s="38" t="s">
        <v>7177</v>
      </c>
      <c r="Q1000" s="48"/>
    </row>
    <row r="1001" spans="1:17" s="75" customFormat="1" ht="52.5" x14ac:dyDescent="0.2">
      <c r="A1001" s="116">
        <v>567</v>
      </c>
      <c r="B1001" s="35" t="s">
        <v>8864</v>
      </c>
      <c r="C1001" s="5" t="s">
        <v>6801</v>
      </c>
      <c r="D1001" s="44" t="s">
        <v>38</v>
      </c>
      <c r="E1001" s="4" t="s">
        <v>4933</v>
      </c>
      <c r="F1001" s="4" t="s">
        <v>8867</v>
      </c>
      <c r="G1001" s="4" t="s">
        <v>8549</v>
      </c>
      <c r="H1001" s="35">
        <v>2005</v>
      </c>
      <c r="I1001" s="58">
        <v>1</v>
      </c>
      <c r="J1001" s="48">
        <v>51224.4</v>
      </c>
      <c r="K1001" s="48">
        <f>J1001-P1001</f>
        <v>8840.4000000000015</v>
      </c>
      <c r="L1001" s="32">
        <v>41000</v>
      </c>
      <c r="M1001" s="4" t="s">
        <v>8868</v>
      </c>
      <c r="N1001" s="3"/>
      <c r="O1001" s="5" t="s">
        <v>8870</v>
      </c>
      <c r="P1001" s="38" t="s">
        <v>8871</v>
      </c>
      <c r="Q1001" s="3"/>
    </row>
    <row r="1002" spans="1:17" s="75" customFormat="1" ht="31.5" x14ac:dyDescent="0.2">
      <c r="A1002" s="116">
        <v>568</v>
      </c>
      <c r="B1002" s="35" t="s">
        <v>8865</v>
      </c>
      <c r="C1002" s="5" t="s">
        <v>6932</v>
      </c>
      <c r="D1002" s="44" t="s">
        <v>7574</v>
      </c>
      <c r="E1002" s="4" t="s">
        <v>4933</v>
      </c>
      <c r="F1002" s="4" t="s">
        <v>5205</v>
      </c>
      <c r="G1002" s="4" t="s">
        <v>8549</v>
      </c>
      <c r="H1002" s="32" t="s">
        <v>6804</v>
      </c>
      <c r="I1002" s="58">
        <v>1</v>
      </c>
      <c r="J1002" s="48">
        <v>17116.62</v>
      </c>
      <c r="K1002" s="48">
        <v>0</v>
      </c>
      <c r="L1002" s="32">
        <v>40544</v>
      </c>
      <c r="M1002" s="4" t="s">
        <v>8869</v>
      </c>
      <c r="N1002" s="3"/>
      <c r="O1002" s="5" t="s">
        <v>8870</v>
      </c>
      <c r="P1002" s="38" t="s">
        <v>8871</v>
      </c>
      <c r="Q1002" s="3"/>
    </row>
    <row r="1003" spans="1:17" s="75" customFormat="1" ht="21" customHeight="1" x14ac:dyDescent="0.2">
      <c r="A1003" s="116">
        <v>569</v>
      </c>
      <c r="B1003" s="4" t="s">
        <v>10362</v>
      </c>
      <c r="C1003" s="5" t="s">
        <v>9423</v>
      </c>
      <c r="D1003" s="44" t="s">
        <v>5411</v>
      </c>
      <c r="E1003" s="4" t="s">
        <v>4934</v>
      </c>
      <c r="F1003" s="153"/>
      <c r="G1003" s="4" t="s">
        <v>8549</v>
      </c>
      <c r="H1003" s="153"/>
      <c r="I1003" s="52">
        <v>1</v>
      </c>
      <c r="J1003" s="48">
        <v>5403.81</v>
      </c>
      <c r="K1003" s="48">
        <v>0</v>
      </c>
      <c r="L1003" s="35"/>
      <c r="M1003" s="32"/>
      <c r="N1003" s="3"/>
      <c r="O1003" s="3" t="s">
        <v>10363</v>
      </c>
      <c r="P1003" s="39">
        <v>42412</v>
      </c>
      <c r="Q1003" s="48"/>
    </row>
    <row r="1004" spans="1:17" s="97" customFormat="1" ht="21" x14ac:dyDescent="0.2">
      <c r="A1004" s="116">
        <v>570</v>
      </c>
      <c r="B1004" s="35" t="s">
        <v>7735</v>
      </c>
      <c r="C1004" s="5" t="s">
        <v>3206</v>
      </c>
      <c r="D1004" s="173"/>
      <c r="E1004" s="4" t="s">
        <v>7256</v>
      </c>
      <c r="F1004" s="53"/>
      <c r="G1004" s="4" t="s">
        <v>8549</v>
      </c>
      <c r="H1004" s="173"/>
      <c r="I1004" s="58">
        <v>1</v>
      </c>
      <c r="J1004" s="48">
        <v>10640</v>
      </c>
      <c r="K1004" s="48">
        <v>0</v>
      </c>
      <c r="L1004" s="32">
        <v>41275</v>
      </c>
      <c r="M1004" s="4" t="s">
        <v>10404</v>
      </c>
      <c r="N1004" s="173"/>
      <c r="O1004" s="3" t="s">
        <v>10405</v>
      </c>
      <c r="P1004" s="39">
        <v>42426</v>
      </c>
      <c r="Q1004" s="48"/>
    </row>
    <row r="1005" spans="1:17" s="97" customFormat="1" ht="21" x14ac:dyDescent="0.2">
      <c r="A1005" s="116">
        <v>571</v>
      </c>
      <c r="B1005" s="4" t="s">
        <v>10400</v>
      </c>
      <c r="C1005" s="5" t="s">
        <v>4056</v>
      </c>
      <c r="D1005" s="173"/>
      <c r="E1005" s="4" t="s">
        <v>7256</v>
      </c>
      <c r="F1005" s="173"/>
      <c r="G1005" s="4" t="s">
        <v>8549</v>
      </c>
      <c r="H1005" s="173"/>
      <c r="I1005" s="58">
        <v>1</v>
      </c>
      <c r="J1005" s="37">
        <v>11580.48</v>
      </c>
      <c r="K1005" s="48">
        <v>0</v>
      </c>
      <c r="L1005" s="32"/>
      <c r="M1005" s="173"/>
      <c r="N1005" s="173"/>
      <c r="O1005" s="3" t="s">
        <v>10405</v>
      </c>
      <c r="P1005" s="39">
        <v>42426</v>
      </c>
      <c r="Q1005" s="48"/>
    </row>
    <row r="1006" spans="1:17" s="97" customFormat="1" ht="21" customHeight="1" x14ac:dyDescent="0.2">
      <c r="A1006" s="116">
        <v>572</v>
      </c>
      <c r="B1006" s="62" t="s">
        <v>2103</v>
      </c>
      <c r="C1006" s="5" t="s">
        <v>3206</v>
      </c>
      <c r="D1006" s="44" t="s">
        <v>4659</v>
      </c>
      <c r="E1006" s="4" t="s">
        <v>7256</v>
      </c>
      <c r="F1006" s="173"/>
      <c r="G1006" s="4" t="s">
        <v>8549</v>
      </c>
      <c r="H1006" s="173"/>
      <c r="I1006" s="58">
        <v>1</v>
      </c>
      <c r="J1006" s="48">
        <v>7155</v>
      </c>
      <c r="K1006" s="48">
        <v>0</v>
      </c>
      <c r="L1006" s="35"/>
      <c r="M1006" s="32"/>
      <c r="N1006" s="173"/>
      <c r="O1006" s="3" t="s">
        <v>10405</v>
      </c>
      <c r="P1006" s="39">
        <v>42426</v>
      </c>
      <c r="Q1006" s="48"/>
    </row>
    <row r="1007" spans="1:17" s="97" customFormat="1" ht="21" customHeight="1" x14ac:dyDescent="0.2">
      <c r="A1007" s="116">
        <v>573</v>
      </c>
      <c r="B1007" s="62" t="s">
        <v>10401</v>
      </c>
      <c r="C1007" s="5" t="s">
        <v>1230</v>
      </c>
      <c r="D1007" s="44" t="s">
        <v>7258</v>
      </c>
      <c r="E1007" s="4" t="s">
        <v>7256</v>
      </c>
      <c r="F1007" s="173"/>
      <c r="G1007" s="4" t="s">
        <v>8549</v>
      </c>
      <c r="H1007" s="173"/>
      <c r="I1007" s="58">
        <v>1</v>
      </c>
      <c r="J1007" s="48">
        <v>4346.1000000000004</v>
      </c>
      <c r="K1007" s="48">
        <v>0</v>
      </c>
      <c r="L1007" s="35"/>
      <c r="M1007" s="32"/>
      <c r="N1007" s="173"/>
      <c r="O1007" s="3" t="s">
        <v>10405</v>
      </c>
      <c r="P1007" s="39">
        <v>42426</v>
      </c>
      <c r="Q1007" s="48"/>
    </row>
    <row r="1008" spans="1:17" s="97" customFormat="1" ht="21" customHeight="1" x14ac:dyDescent="0.2">
      <c r="A1008" s="116">
        <v>574</v>
      </c>
      <c r="B1008" s="4" t="s">
        <v>10402</v>
      </c>
      <c r="C1008" s="5" t="s">
        <v>6275</v>
      </c>
      <c r="D1008" s="44" t="s">
        <v>4885</v>
      </c>
      <c r="E1008" s="4" t="s">
        <v>7256</v>
      </c>
      <c r="F1008" s="173"/>
      <c r="G1008" s="4" t="s">
        <v>8549</v>
      </c>
      <c r="H1008" s="173"/>
      <c r="I1008" s="58">
        <v>1</v>
      </c>
      <c r="J1008" s="48">
        <v>5330.88</v>
      </c>
      <c r="K1008" s="48">
        <v>0</v>
      </c>
      <c r="L1008" s="35"/>
      <c r="M1008" s="32"/>
      <c r="N1008" s="173"/>
      <c r="O1008" s="3" t="s">
        <v>10405</v>
      </c>
      <c r="P1008" s="39">
        <v>42426</v>
      </c>
      <c r="Q1008" s="48"/>
    </row>
    <row r="1009" spans="1:17" s="97" customFormat="1" ht="21" customHeight="1" x14ac:dyDescent="0.2">
      <c r="A1009" s="116">
        <v>575</v>
      </c>
      <c r="B1009" s="4" t="s">
        <v>10403</v>
      </c>
      <c r="C1009" s="5" t="s">
        <v>97</v>
      </c>
      <c r="D1009" s="44" t="s">
        <v>4886</v>
      </c>
      <c r="E1009" s="4" t="s">
        <v>7256</v>
      </c>
      <c r="F1009" s="173"/>
      <c r="G1009" s="4" t="s">
        <v>8549</v>
      </c>
      <c r="H1009" s="173"/>
      <c r="I1009" s="58">
        <v>1</v>
      </c>
      <c r="J1009" s="48">
        <v>7015.68</v>
      </c>
      <c r="K1009" s="48">
        <v>0</v>
      </c>
      <c r="L1009" s="35"/>
      <c r="M1009" s="32"/>
      <c r="N1009" s="173"/>
      <c r="O1009" s="3" t="s">
        <v>10405</v>
      </c>
      <c r="P1009" s="39">
        <v>42426</v>
      </c>
      <c r="Q1009" s="48"/>
    </row>
    <row r="1010" spans="1:17" s="97" customFormat="1" ht="21" customHeight="1" x14ac:dyDescent="0.2">
      <c r="A1010" s="116">
        <v>576</v>
      </c>
      <c r="B1010" s="35" t="s">
        <v>5088</v>
      </c>
      <c r="C1010" s="5" t="s">
        <v>4956</v>
      </c>
      <c r="D1010" s="44" t="s">
        <v>198</v>
      </c>
      <c r="E1010" s="4" t="s">
        <v>1233</v>
      </c>
      <c r="F1010" s="173"/>
      <c r="G1010" s="4" t="s">
        <v>8549</v>
      </c>
      <c r="H1010" s="173"/>
      <c r="I1010" s="48">
        <v>1</v>
      </c>
      <c r="J1010" s="48">
        <v>5040</v>
      </c>
      <c r="K1010" s="48">
        <v>0</v>
      </c>
      <c r="L1010" s="35"/>
      <c r="M1010" s="32"/>
      <c r="N1010" s="173"/>
      <c r="O1010" s="173"/>
      <c r="P1010" s="48" t="s">
        <v>945</v>
      </c>
      <c r="Q1010" s="48"/>
    </row>
    <row r="1011" spans="1:17" s="97" customFormat="1" ht="31.5" x14ac:dyDescent="0.2">
      <c r="A1011" s="116">
        <v>577</v>
      </c>
      <c r="B1011" s="35" t="s">
        <v>1431</v>
      </c>
      <c r="C1011" s="5" t="s">
        <v>5307</v>
      </c>
      <c r="D1011" s="44"/>
      <c r="E1011" s="4" t="s">
        <v>1234</v>
      </c>
      <c r="F1011" s="4" t="s">
        <v>850</v>
      </c>
      <c r="G1011" s="4" t="s">
        <v>8549</v>
      </c>
      <c r="H1011" s="34">
        <v>2004</v>
      </c>
      <c r="I1011" s="58">
        <v>1</v>
      </c>
      <c r="J1011" s="48">
        <v>8278.2000000000007</v>
      </c>
      <c r="K1011" s="48">
        <v>0</v>
      </c>
      <c r="L1011" s="32">
        <v>39722</v>
      </c>
      <c r="M1011" s="173"/>
      <c r="N1011" s="173"/>
      <c r="O1011" s="38" t="s">
        <v>851</v>
      </c>
      <c r="P1011" s="48" t="s">
        <v>945</v>
      </c>
      <c r="Q1011" s="48"/>
    </row>
    <row r="1012" spans="1:17" s="97" customFormat="1" ht="31.5" x14ac:dyDescent="0.2">
      <c r="A1012" s="116">
        <v>578</v>
      </c>
      <c r="B1012" s="35" t="s">
        <v>10116</v>
      </c>
      <c r="C1012" s="5" t="s">
        <v>8642</v>
      </c>
      <c r="D1012" s="44" t="s">
        <v>3850</v>
      </c>
      <c r="E1012" s="4" t="s">
        <v>1234</v>
      </c>
      <c r="F1012" s="4" t="s">
        <v>850</v>
      </c>
      <c r="G1012" s="4" t="s">
        <v>8549</v>
      </c>
      <c r="H1012" s="34">
        <v>2004</v>
      </c>
      <c r="I1012" s="58">
        <v>1</v>
      </c>
      <c r="J1012" s="48">
        <v>10388.700000000001</v>
      </c>
      <c r="K1012" s="48">
        <v>0</v>
      </c>
      <c r="L1012" s="32">
        <v>39722</v>
      </c>
      <c r="M1012" s="173"/>
      <c r="N1012" s="173"/>
      <c r="O1012" s="38" t="s">
        <v>851</v>
      </c>
      <c r="P1012" s="48" t="s">
        <v>945</v>
      </c>
      <c r="Q1012" s="48"/>
    </row>
    <row r="1013" spans="1:17" s="97" customFormat="1" ht="31.5" x14ac:dyDescent="0.2">
      <c r="A1013" s="116">
        <v>579</v>
      </c>
      <c r="B1013" s="35" t="s">
        <v>849</v>
      </c>
      <c r="C1013" s="5" t="s">
        <v>1263</v>
      </c>
      <c r="D1013" s="44"/>
      <c r="E1013" s="4" t="s">
        <v>1234</v>
      </c>
      <c r="F1013" s="4" t="s">
        <v>850</v>
      </c>
      <c r="G1013" s="4" t="s">
        <v>8549</v>
      </c>
      <c r="H1013" s="34">
        <v>2004</v>
      </c>
      <c r="I1013" s="58">
        <v>1</v>
      </c>
      <c r="J1013" s="48">
        <v>5715.36</v>
      </c>
      <c r="K1013" s="48">
        <v>0</v>
      </c>
      <c r="L1013" s="32">
        <v>39814</v>
      </c>
      <c r="M1013" s="173"/>
      <c r="N1013" s="173"/>
      <c r="O1013" s="38" t="s">
        <v>851</v>
      </c>
      <c r="P1013" s="48" t="s">
        <v>945</v>
      </c>
      <c r="Q1013" s="48"/>
    </row>
    <row r="1014" spans="1:17" s="97" customFormat="1" ht="21" customHeight="1" x14ac:dyDescent="0.2">
      <c r="A1014" s="116">
        <v>580</v>
      </c>
      <c r="B1014" s="35" t="s">
        <v>555</v>
      </c>
      <c r="C1014" s="5" t="s">
        <v>6080</v>
      </c>
      <c r="D1014" s="44" t="s">
        <v>6167</v>
      </c>
      <c r="E1014" s="4" t="s">
        <v>1233</v>
      </c>
      <c r="F1014" s="173"/>
      <c r="G1014" s="4" t="s">
        <v>8549</v>
      </c>
      <c r="H1014" s="173"/>
      <c r="I1014" s="48">
        <v>1</v>
      </c>
      <c r="J1014" s="48">
        <v>4488.68</v>
      </c>
      <c r="K1014" s="48">
        <v>0</v>
      </c>
      <c r="L1014" s="35"/>
      <c r="M1014" s="32"/>
      <c r="N1014" s="173"/>
      <c r="O1014" s="173"/>
      <c r="P1014" s="48" t="s">
        <v>945</v>
      </c>
      <c r="Q1014" s="48"/>
    </row>
    <row r="1015" spans="1:17" s="97" customFormat="1" ht="31.5" x14ac:dyDescent="0.2">
      <c r="A1015" s="116">
        <v>581</v>
      </c>
      <c r="B1015" s="35" t="s">
        <v>1102</v>
      </c>
      <c r="C1015" s="3" t="s">
        <v>4564</v>
      </c>
      <c r="D1015" s="44" t="s">
        <v>4544</v>
      </c>
      <c r="E1015" s="4" t="s">
        <v>6483</v>
      </c>
      <c r="F1015" s="4" t="s">
        <v>853</v>
      </c>
      <c r="G1015" s="4" t="s">
        <v>8549</v>
      </c>
      <c r="H1015" s="32" t="s">
        <v>2642</v>
      </c>
      <c r="I1015" s="58">
        <v>1</v>
      </c>
      <c r="J1015" s="48">
        <v>53550</v>
      </c>
      <c r="K1015" s="48">
        <v>0</v>
      </c>
      <c r="L1015" s="32">
        <v>39872</v>
      </c>
      <c r="M1015" s="173"/>
      <c r="N1015" s="173"/>
      <c r="O1015" s="173"/>
      <c r="P1015" s="48"/>
      <c r="Q1015" s="48"/>
    </row>
    <row r="1016" spans="1:17" s="97" customFormat="1" ht="21" x14ac:dyDescent="0.2">
      <c r="A1016" s="116">
        <v>582</v>
      </c>
      <c r="B1016" s="35" t="s">
        <v>1761</v>
      </c>
      <c r="C1016" s="5" t="s">
        <v>10326</v>
      </c>
      <c r="D1016" s="44"/>
      <c r="E1016" s="4" t="s">
        <v>6483</v>
      </c>
      <c r="F1016" s="4" t="s">
        <v>853</v>
      </c>
      <c r="G1016" s="4" t="s">
        <v>8549</v>
      </c>
      <c r="H1016" s="4"/>
      <c r="I1016" s="58">
        <v>1</v>
      </c>
      <c r="J1016" s="48">
        <v>5863.2</v>
      </c>
      <c r="K1016" s="48">
        <v>0</v>
      </c>
      <c r="L1016" s="32">
        <v>39872</v>
      </c>
      <c r="M1016" s="173"/>
      <c r="N1016" s="173"/>
      <c r="O1016" s="4" t="s">
        <v>854</v>
      </c>
      <c r="P1016" s="48"/>
      <c r="Q1016" s="48"/>
    </row>
    <row r="1017" spans="1:17" s="97" customFormat="1" ht="20.25" customHeight="1" x14ac:dyDescent="0.2">
      <c r="A1017" s="116">
        <v>583</v>
      </c>
      <c r="B1017" s="35" t="s">
        <v>1762</v>
      </c>
      <c r="C1017" s="5" t="s">
        <v>10326</v>
      </c>
      <c r="D1017" s="44" t="s">
        <v>10221</v>
      </c>
      <c r="E1017" s="4" t="s">
        <v>6483</v>
      </c>
      <c r="F1017" s="4" t="s">
        <v>853</v>
      </c>
      <c r="G1017" s="4" t="s">
        <v>8549</v>
      </c>
      <c r="H1017" s="4"/>
      <c r="I1017" s="58">
        <v>1</v>
      </c>
      <c r="J1017" s="48">
        <v>5863.2</v>
      </c>
      <c r="K1017" s="48">
        <v>0</v>
      </c>
      <c r="L1017" s="32">
        <v>39872</v>
      </c>
      <c r="M1017" s="173"/>
      <c r="N1017" s="173"/>
      <c r="O1017" s="4" t="s">
        <v>855</v>
      </c>
      <c r="P1017" s="48"/>
      <c r="Q1017" s="48"/>
    </row>
    <row r="1018" spans="1:17" s="97" customFormat="1" ht="21" x14ac:dyDescent="0.2">
      <c r="A1018" s="116">
        <v>584</v>
      </c>
      <c r="B1018" s="35" t="s">
        <v>316</v>
      </c>
      <c r="C1018" s="5" t="s">
        <v>3531</v>
      </c>
      <c r="D1018" s="44" t="s">
        <v>5656</v>
      </c>
      <c r="E1018" s="4" t="s">
        <v>6483</v>
      </c>
      <c r="F1018" s="4" t="s">
        <v>853</v>
      </c>
      <c r="G1018" s="4" t="s">
        <v>8549</v>
      </c>
      <c r="H1018" s="32" t="s">
        <v>7866</v>
      </c>
      <c r="I1018" s="58">
        <v>1</v>
      </c>
      <c r="J1018" s="48">
        <v>6099</v>
      </c>
      <c r="K1018" s="48">
        <v>0</v>
      </c>
      <c r="L1018" s="32">
        <v>39872</v>
      </c>
      <c r="M1018" s="173"/>
      <c r="N1018" s="173"/>
      <c r="O1018" s="4" t="s">
        <v>856</v>
      </c>
      <c r="P1018" s="48"/>
      <c r="Q1018" s="48"/>
    </row>
    <row r="1019" spans="1:17" s="97" customFormat="1" ht="21" x14ac:dyDescent="0.2">
      <c r="A1019" s="116">
        <v>585</v>
      </c>
      <c r="B1019" s="35" t="s">
        <v>318</v>
      </c>
      <c r="C1019" s="5" t="s">
        <v>6987</v>
      </c>
      <c r="D1019" s="44"/>
      <c r="E1019" s="4" t="s">
        <v>6483</v>
      </c>
      <c r="F1019" s="4" t="s">
        <v>853</v>
      </c>
      <c r="G1019" s="4" t="s">
        <v>8549</v>
      </c>
      <c r="H1019" s="32"/>
      <c r="I1019" s="58">
        <v>1</v>
      </c>
      <c r="J1019" s="48">
        <v>17120</v>
      </c>
      <c r="K1019" s="48">
        <v>0</v>
      </c>
      <c r="L1019" s="39">
        <v>39872</v>
      </c>
      <c r="M1019" s="173"/>
      <c r="N1019" s="173"/>
      <c r="O1019" s="4"/>
      <c r="P1019" s="48"/>
      <c r="Q1019" s="48"/>
    </row>
    <row r="1020" spans="1:17" s="97" customFormat="1" ht="21" x14ac:dyDescent="0.2">
      <c r="A1020" s="116">
        <v>586</v>
      </c>
      <c r="B1020" s="35" t="s">
        <v>5756</v>
      </c>
      <c r="C1020" s="5" t="s">
        <v>785</v>
      </c>
      <c r="D1020" s="44" t="s">
        <v>786</v>
      </c>
      <c r="E1020" s="4" t="s">
        <v>6483</v>
      </c>
      <c r="F1020" s="173"/>
      <c r="G1020" s="4" t="s">
        <v>8549</v>
      </c>
      <c r="H1020" s="32" t="s">
        <v>4714</v>
      </c>
      <c r="I1020" s="58">
        <v>1</v>
      </c>
      <c r="J1020" s="48">
        <v>8364.7199999999993</v>
      </c>
      <c r="K1020" s="48">
        <v>0</v>
      </c>
      <c r="L1020" s="32">
        <v>39872</v>
      </c>
      <c r="M1020" s="173"/>
      <c r="N1020" s="173"/>
      <c r="O1020" s="173"/>
      <c r="P1020" s="48"/>
      <c r="Q1020" s="48"/>
    </row>
    <row r="1021" spans="1:17" s="97" customFormat="1" ht="21" x14ac:dyDescent="0.2">
      <c r="A1021" s="116">
        <v>587</v>
      </c>
      <c r="B1021" s="35" t="s">
        <v>5757</v>
      </c>
      <c r="C1021" s="5" t="s">
        <v>1087</v>
      </c>
      <c r="D1021" s="44" t="s">
        <v>8981</v>
      </c>
      <c r="E1021" s="4" t="s">
        <v>6483</v>
      </c>
      <c r="F1021" s="173"/>
      <c r="G1021" s="4" t="s">
        <v>8549</v>
      </c>
      <c r="H1021" s="32" t="s">
        <v>8982</v>
      </c>
      <c r="I1021" s="58">
        <v>3</v>
      </c>
      <c r="J1021" s="48">
        <v>16598.400000000001</v>
      </c>
      <c r="K1021" s="48">
        <v>0</v>
      </c>
      <c r="L1021" s="32">
        <v>39872</v>
      </c>
      <c r="M1021" s="173"/>
      <c r="N1021" s="173"/>
      <c r="O1021" s="173"/>
      <c r="P1021" s="48"/>
      <c r="Q1021" s="48"/>
    </row>
    <row r="1022" spans="1:17" s="97" customFormat="1" ht="21" x14ac:dyDescent="0.2">
      <c r="A1022" s="116">
        <v>588</v>
      </c>
      <c r="B1022" s="35" t="s">
        <v>10091</v>
      </c>
      <c r="C1022" s="5" t="s">
        <v>3531</v>
      </c>
      <c r="D1022" s="44" t="s">
        <v>1614</v>
      </c>
      <c r="E1022" s="4" t="s">
        <v>6483</v>
      </c>
      <c r="F1022" s="173"/>
      <c r="G1022" s="4" t="s">
        <v>8549</v>
      </c>
      <c r="H1022" s="34">
        <v>2005</v>
      </c>
      <c r="I1022" s="58">
        <v>1</v>
      </c>
      <c r="J1022" s="48">
        <v>5243</v>
      </c>
      <c r="K1022" s="48">
        <v>0</v>
      </c>
      <c r="L1022" s="32">
        <v>39872</v>
      </c>
      <c r="M1022" s="173"/>
      <c r="N1022" s="173"/>
      <c r="O1022" s="173"/>
      <c r="P1022" s="48"/>
      <c r="Q1022" s="48"/>
    </row>
    <row r="1023" spans="1:17" s="97" customFormat="1" ht="21" x14ac:dyDescent="0.2">
      <c r="A1023" s="116">
        <v>589</v>
      </c>
      <c r="B1023" s="35" t="s">
        <v>3652</v>
      </c>
      <c r="C1023" s="5" t="s">
        <v>3883</v>
      </c>
      <c r="D1023" s="44" t="s">
        <v>724</v>
      </c>
      <c r="E1023" s="4" t="s">
        <v>6483</v>
      </c>
      <c r="F1023" s="173"/>
      <c r="G1023" s="4" t="s">
        <v>8549</v>
      </c>
      <c r="H1023" s="34">
        <v>2005</v>
      </c>
      <c r="I1023" s="58">
        <v>1</v>
      </c>
      <c r="J1023" s="48">
        <v>17890.400000000001</v>
      </c>
      <c r="K1023" s="48">
        <v>0</v>
      </c>
      <c r="L1023" s="32">
        <v>39872</v>
      </c>
      <c r="M1023" s="173"/>
      <c r="N1023" s="173"/>
      <c r="O1023" s="173"/>
      <c r="P1023" s="48"/>
      <c r="Q1023" s="48"/>
    </row>
    <row r="1024" spans="1:17" customFormat="1" ht="21" x14ac:dyDescent="0.2">
      <c r="A1024" s="116">
        <v>590</v>
      </c>
      <c r="B1024" s="35" t="s">
        <v>10076</v>
      </c>
      <c r="C1024" s="5" t="s">
        <v>107</v>
      </c>
      <c r="D1024" s="44" t="s">
        <v>108</v>
      </c>
      <c r="E1024" s="4" t="s">
        <v>6483</v>
      </c>
      <c r="F1024" s="127"/>
      <c r="G1024" s="4" t="s">
        <v>8549</v>
      </c>
      <c r="H1024" s="4"/>
      <c r="I1024" s="58">
        <v>1</v>
      </c>
      <c r="J1024" s="45">
        <v>23540</v>
      </c>
      <c r="K1024" s="48">
        <v>0</v>
      </c>
      <c r="L1024" s="32">
        <v>41179</v>
      </c>
      <c r="M1024" s="127"/>
      <c r="N1024" s="127"/>
      <c r="O1024" s="116"/>
      <c r="P1024" s="38" t="s">
        <v>868</v>
      </c>
      <c r="Q1024" s="23">
        <v>41179</v>
      </c>
    </row>
    <row r="1025" spans="1:17" customFormat="1" ht="27" customHeight="1" x14ac:dyDescent="0.2">
      <c r="A1025" s="116">
        <v>591</v>
      </c>
      <c r="B1025" s="35" t="s">
        <v>5764</v>
      </c>
      <c r="C1025" s="5" t="s">
        <v>6642</v>
      </c>
      <c r="D1025" s="44"/>
      <c r="E1025" s="4" t="s">
        <v>6483</v>
      </c>
      <c r="F1025" s="127"/>
      <c r="G1025" s="4" t="s">
        <v>8549</v>
      </c>
      <c r="H1025" s="35">
        <v>2006</v>
      </c>
      <c r="I1025" s="58">
        <v>1</v>
      </c>
      <c r="J1025" s="48">
        <v>12316.72</v>
      </c>
      <c r="K1025" s="48">
        <v>0</v>
      </c>
      <c r="L1025" s="32">
        <v>39872</v>
      </c>
      <c r="M1025" s="127"/>
      <c r="N1025" s="127"/>
      <c r="O1025" s="116"/>
      <c r="P1025" s="28" t="s">
        <v>869</v>
      </c>
      <c r="Q1025" s="23">
        <v>41975</v>
      </c>
    </row>
    <row r="1026" spans="1:17" customFormat="1" ht="21" x14ac:dyDescent="0.2">
      <c r="A1026" s="116">
        <v>592</v>
      </c>
      <c r="B1026" s="35" t="s">
        <v>10021</v>
      </c>
      <c r="C1026" s="5" t="s">
        <v>630</v>
      </c>
      <c r="D1026" s="44" t="s">
        <v>631</v>
      </c>
      <c r="E1026" s="4" t="s">
        <v>6483</v>
      </c>
      <c r="F1026" s="127"/>
      <c r="G1026" s="4" t="s">
        <v>8549</v>
      </c>
      <c r="H1026" s="34">
        <v>2007</v>
      </c>
      <c r="I1026" s="58">
        <v>1</v>
      </c>
      <c r="J1026" s="48">
        <v>5121</v>
      </c>
      <c r="K1026" s="48">
        <v>0</v>
      </c>
      <c r="L1026" s="32">
        <v>39872</v>
      </c>
      <c r="M1026" s="127"/>
      <c r="N1026" s="127"/>
      <c r="O1026" s="4" t="s">
        <v>867</v>
      </c>
      <c r="P1026" s="28" t="s">
        <v>5205</v>
      </c>
      <c r="Q1026" s="23">
        <v>41975</v>
      </c>
    </row>
    <row r="1027" spans="1:17" customFormat="1" ht="21" x14ac:dyDescent="0.2">
      <c r="A1027" s="116">
        <v>593</v>
      </c>
      <c r="B1027" s="35" t="s">
        <v>4506</v>
      </c>
      <c r="C1027" s="5" t="s">
        <v>9321</v>
      </c>
      <c r="D1027" s="44" t="s">
        <v>3909</v>
      </c>
      <c r="E1027" s="4" t="s">
        <v>6483</v>
      </c>
      <c r="F1027" s="127"/>
      <c r="G1027" s="4" t="s">
        <v>8549</v>
      </c>
      <c r="H1027" s="34">
        <v>2005</v>
      </c>
      <c r="I1027" s="58">
        <v>1</v>
      </c>
      <c r="J1027" s="48">
        <v>10700</v>
      </c>
      <c r="K1027" s="48">
        <v>0</v>
      </c>
      <c r="L1027" s="32">
        <v>39872</v>
      </c>
      <c r="M1027" s="127"/>
      <c r="N1027" s="127"/>
      <c r="O1027" s="116"/>
      <c r="P1027" s="28" t="s">
        <v>5205</v>
      </c>
      <c r="Q1027" s="23">
        <v>41975</v>
      </c>
    </row>
    <row r="1028" spans="1:17" s="97" customFormat="1" ht="21" x14ac:dyDescent="0.2">
      <c r="A1028" s="116">
        <v>594</v>
      </c>
      <c r="B1028" s="35" t="s">
        <v>1452</v>
      </c>
      <c r="C1028" s="44" t="s">
        <v>5933</v>
      </c>
      <c r="D1028" s="53" t="s">
        <v>6583</v>
      </c>
      <c r="E1028" s="35" t="s">
        <v>3635</v>
      </c>
      <c r="F1028" s="4" t="s">
        <v>930</v>
      </c>
      <c r="G1028" s="4" t="s">
        <v>3360</v>
      </c>
      <c r="H1028" s="32" t="s">
        <v>2642</v>
      </c>
      <c r="I1028" s="52">
        <v>1</v>
      </c>
      <c r="J1028" s="48">
        <v>34587.18</v>
      </c>
      <c r="K1028" s="48">
        <v>0</v>
      </c>
      <c r="L1028" s="32">
        <v>41873</v>
      </c>
      <c r="M1028" s="173"/>
      <c r="N1028" s="173"/>
      <c r="O1028" s="4" t="s">
        <v>935</v>
      </c>
      <c r="P1028" s="28" t="s">
        <v>937</v>
      </c>
      <c r="Q1028" s="32">
        <v>42472</v>
      </c>
    </row>
    <row r="1029" spans="1:17" s="97" customFormat="1" ht="21" x14ac:dyDescent="0.2">
      <c r="A1029" s="116">
        <v>595</v>
      </c>
      <c r="B1029" s="35" t="s">
        <v>7060</v>
      </c>
      <c r="C1029" s="47" t="s">
        <v>3079</v>
      </c>
      <c r="D1029" s="44"/>
      <c r="E1029" s="4" t="s">
        <v>3635</v>
      </c>
      <c r="F1029" s="38" t="s">
        <v>931</v>
      </c>
      <c r="G1029" s="4" t="s">
        <v>3360</v>
      </c>
      <c r="H1029" s="32" t="s">
        <v>3851</v>
      </c>
      <c r="I1029" s="52">
        <v>1</v>
      </c>
      <c r="J1029" s="48">
        <v>1284.68</v>
      </c>
      <c r="K1029" s="48">
        <v>0</v>
      </c>
      <c r="L1029" s="32">
        <v>39264</v>
      </c>
      <c r="M1029" s="173"/>
      <c r="N1029" s="173"/>
      <c r="O1029" s="35"/>
      <c r="P1029" s="28" t="s">
        <v>937</v>
      </c>
      <c r="Q1029" s="32">
        <v>42472</v>
      </c>
    </row>
    <row r="1030" spans="1:17" s="97" customFormat="1" ht="52.5" x14ac:dyDescent="0.2">
      <c r="A1030" s="116">
        <v>596</v>
      </c>
      <c r="B1030" s="35" t="s">
        <v>3132</v>
      </c>
      <c r="C1030" s="46" t="s">
        <v>7289</v>
      </c>
      <c r="D1030" s="5" t="s">
        <v>6721</v>
      </c>
      <c r="E1030" s="35" t="s">
        <v>3635</v>
      </c>
      <c r="F1030" s="38" t="s">
        <v>932</v>
      </c>
      <c r="G1030" s="4" t="s">
        <v>3360</v>
      </c>
      <c r="H1030" s="32" t="s">
        <v>9535</v>
      </c>
      <c r="I1030" s="52">
        <v>1</v>
      </c>
      <c r="J1030" s="48">
        <v>30070</v>
      </c>
      <c r="K1030" s="48">
        <v>0</v>
      </c>
      <c r="L1030" s="32">
        <v>39995</v>
      </c>
      <c r="M1030" s="173"/>
      <c r="N1030" s="173"/>
      <c r="O1030" s="35"/>
      <c r="P1030" s="67" t="s">
        <v>937</v>
      </c>
      <c r="Q1030" s="32">
        <v>42472</v>
      </c>
    </row>
    <row r="1031" spans="1:17" s="97" customFormat="1" ht="31.5" x14ac:dyDescent="0.2">
      <c r="A1031" s="116">
        <v>597</v>
      </c>
      <c r="B1031" s="35" t="s">
        <v>10142</v>
      </c>
      <c r="C1031" s="47" t="s">
        <v>6937</v>
      </c>
      <c r="D1031" s="44" t="s">
        <v>7680</v>
      </c>
      <c r="E1031" s="4" t="s">
        <v>3635</v>
      </c>
      <c r="F1031" s="38" t="s">
        <v>933</v>
      </c>
      <c r="G1031" s="4" t="s">
        <v>3360</v>
      </c>
      <c r="H1031" s="32" t="s">
        <v>4766</v>
      </c>
      <c r="I1031" s="52">
        <v>1</v>
      </c>
      <c r="J1031" s="48">
        <v>3720</v>
      </c>
      <c r="K1031" s="48">
        <v>378</v>
      </c>
      <c r="L1031" s="32">
        <v>39814</v>
      </c>
      <c r="M1031" s="173"/>
      <c r="N1031" s="173"/>
      <c r="O1031" s="4" t="s">
        <v>936</v>
      </c>
      <c r="P1031" s="67" t="s">
        <v>937</v>
      </c>
      <c r="Q1031" s="32">
        <v>42472</v>
      </c>
    </row>
    <row r="1032" spans="1:17" s="97" customFormat="1" ht="27" customHeight="1" x14ac:dyDescent="0.2">
      <c r="A1032" s="116">
        <v>598</v>
      </c>
      <c r="B1032" s="35" t="s">
        <v>2745</v>
      </c>
      <c r="C1032" s="47" t="s">
        <v>8615</v>
      </c>
      <c r="D1032" s="44" t="s">
        <v>10380</v>
      </c>
      <c r="E1032" s="4" t="s">
        <v>3635</v>
      </c>
      <c r="F1032" s="4" t="s">
        <v>934</v>
      </c>
      <c r="G1032" s="4" t="s">
        <v>3360</v>
      </c>
      <c r="H1032" s="32"/>
      <c r="I1032" s="52">
        <v>1</v>
      </c>
      <c r="J1032" s="48">
        <v>3406.26</v>
      </c>
      <c r="K1032" s="48">
        <v>0</v>
      </c>
      <c r="L1032" s="32">
        <v>39934</v>
      </c>
      <c r="M1032" s="173"/>
      <c r="N1032" s="173"/>
      <c r="O1032" s="4"/>
      <c r="P1032" s="28" t="s">
        <v>937</v>
      </c>
      <c r="Q1032" s="32">
        <v>42472</v>
      </c>
    </row>
    <row r="1033" spans="1:17" s="97" customFormat="1" ht="21" x14ac:dyDescent="0.2">
      <c r="A1033" s="116">
        <v>599</v>
      </c>
      <c r="B1033" s="35" t="s">
        <v>10143</v>
      </c>
      <c r="C1033" s="47" t="s">
        <v>1249</v>
      </c>
      <c r="D1033" s="176" t="s">
        <v>7614</v>
      </c>
      <c r="E1033" s="4" t="s">
        <v>3635</v>
      </c>
      <c r="F1033" s="173"/>
      <c r="G1033" s="4" t="s">
        <v>3360</v>
      </c>
      <c r="H1033" s="32" t="s">
        <v>5116</v>
      </c>
      <c r="I1033" s="52">
        <v>1</v>
      </c>
      <c r="J1033" s="48">
        <v>25000</v>
      </c>
      <c r="K1033" s="37">
        <v>3472.36</v>
      </c>
      <c r="L1033" s="32">
        <v>40360</v>
      </c>
      <c r="M1033" s="173"/>
      <c r="N1033" s="173"/>
      <c r="O1033" s="4" t="s">
        <v>942</v>
      </c>
      <c r="P1033" s="28" t="s">
        <v>937</v>
      </c>
      <c r="Q1033" s="32">
        <v>42472</v>
      </c>
    </row>
    <row r="1034" spans="1:17" s="97" customFormat="1" ht="30" customHeight="1" x14ac:dyDescent="0.2">
      <c r="A1034" s="116">
        <v>600</v>
      </c>
      <c r="B1034" s="35" t="s">
        <v>2056</v>
      </c>
      <c r="C1034" s="47" t="s">
        <v>918</v>
      </c>
      <c r="D1034" s="176" t="s">
        <v>10374</v>
      </c>
      <c r="E1034" s="4" t="s">
        <v>3635</v>
      </c>
      <c r="F1034" s="173"/>
      <c r="G1034" s="4" t="s">
        <v>3360</v>
      </c>
      <c r="H1034" s="34" t="s">
        <v>8403</v>
      </c>
      <c r="I1034" s="52">
        <v>1</v>
      </c>
      <c r="J1034" s="48">
        <v>8591.5</v>
      </c>
      <c r="K1034" s="48">
        <v>0</v>
      </c>
      <c r="L1034" s="32">
        <v>40360</v>
      </c>
      <c r="M1034" s="173"/>
      <c r="N1034" s="173"/>
      <c r="O1034" s="173"/>
      <c r="P1034" s="28" t="s">
        <v>937</v>
      </c>
      <c r="Q1034" s="32">
        <v>42472</v>
      </c>
    </row>
    <row r="1035" spans="1:17" s="97" customFormat="1" ht="27.75" customHeight="1" x14ac:dyDescent="0.2">
      <c r="A1035" s="116">
        <v>601</v>
      </c>
      <c r="B1035" s="35" t="s">
        <v>2743</v>
      </c>
      <c r="C1035" s="47" t="s">
        <v>9362</v>
      </c>
      <c r="D1035" s="44" t="s">
        <v>10372</v>
      </c>
      <c r="E1035" s="4" t="s">
        <v>3635</v>
      </c>
      <c r="F1035" s="173"/>
      <c r="G1035" s="4" t="s">
        <v>3360</v>
      </c>
      <c r="H1035" s="34" t="s">
        <v>8404</v>
      </c>
      <c r="I1035" s="52">
        <v>1</v>
      </c>
      <c r="J1035" s="48">
        <v>1500</v>
      </c>
      <c r="K1035" s="48">
        <v>340.31</v>
      </c>
      <c r="L1035" s="32">
        <v>40360</v>
      </c>
      <c r="M1035" s="173"/>
      <c r="N1035" s="173"/>
      <c r="O1035" s="173"/>
      <c r="P1035" s="28" t="s">
        <v>937</v>
      </c>
      <c r="Q1035" s="32">
        <v>42472</v>
      </c>
    </row>
    <row r="1036" spans="1:17" s="97" customFormat="1" ht="42" x14ac:dyDescent="0.2">
      <c r="A1036" s="116">
        <v>602</v>
      </c>
      <c r="B1036" s="35" t="s">
        <v>9905</v>
      </c>
      <c r="C1036" s="44" t="s">
        <v>1646</v>
      </c>
      <c r="D1036" s="44" t="s">
        <v>4706</v>
      </c>
      <c r="E1036" s="4" t="s">
        <v>3635</v>
      </c>
      <c r="F1036" s="4" t="s">
        <v>938</v>
      </c>
      <c r="G1036" s="4" t="s">
        <v>3360</v>
      </c>
      <c r="H1036" s="39">
        <v>39142</v>
      </c>
      <c r="I1036" s="58">
        <v>1</v>
      </c>
      <c r="J1036" s="48">
        <v>58534</v>
      </c>
      <c r="K1036" s="48">
        <v>25279.919999999998</v>
      </c>
      <c r="L1036" s="32">
        <v>41275</v>
      </c>
      <c r="M1036" s="173"/>
      <c r="N1036" s="173"/>
      <c r="O1036" s="4" t="s">
        <v>941</v>
      </c>
      <c r="P1036" s="28" t="s">
        <v>937</v>
      </c>
      <c r="Q1036" s="32">
        <v>42472</v>
      </c>
    </row>
    <row r="1037" spans="1:17" s="97" customFormat="1" ht="21" x14ac:dyDescent="0.2">
      <c r="A1037" s="116">
        <v>603</v>
      </c>
      <c r="B1037" s="54" t="s">
        <v>9906</v>
      </c>
      <c r="C1037" s="53" t="s">
        <v>9380</v>
      </c>
      <c r="D1037" s="44"/>
      <c r="E1037" s="94" t="s">
        <v>3635</v>
      </c>
      <c r="F1037" s="4" t="s">
        <v>939</v>
      </c>
      <c r="G1037" s="4" t="s">
        <v>3360</v>
      </c>
      <c r="H1037" s="39"/>
      <c r="I1037" s="58">
        <v>1</v>
      </c>
      <c r="J1037" s="48">
        <v>413.4</v>
      </c>
      <c r="K1037" s="48">
        <v>0</v>
      </c>
      <c r="L1037" s="32">
        <v>41876</v>
      </c>
      <c r="M1037" s="173"/>
      <c r="N1037" s="173"/>
      <c r="O1037" s="4" t="s">
        <v>943</v>
      </c>
      <c r="P1037" s="28" t="s">
        <v>937</v>
      </c>
      <c r="Q1037" s="32">
        <v>42472</v>
      </c>
    </row>
    <row r="1038" spans="1:17" s="97" customFormat="1" ht="21" x14ac:dyDescent="0.2">
      <c r="A1038" s="116">
        <v>604</v>
      </c>
      <c r="B1038" s="35" t="s">
        <v>10141</v>
      </c>
      <c r="C1038" s="47" t="s">
        <v>8893</v>
      </c>
      <c r="D1038" s="44" t="s">
        <v>2583</v>
      </c>
      <c r="E1038" s="4" t="s">
        <v>3635</v>
      </c>
      <c r="F1038" s="38" t="s">
        <v>934</v>
      </c>
      <c r="G1038" s="4" t="s">
        <v>3360</v>
      </c>
      <c r="H1038" s="32" t="s">
        <v>5686</v>
      </c>
      <c r="I1038" s="52">
        <v>1</v>
      </c>
      <c r="J1038" s="48">
        <v>3465.29</v>
      </c>
      <c r="K1038" s="48">
        <v>0</v>
      </c>
      <c r="L1038" s="32">
        <v>39934</v>
      </c>
      <c r="M1038" s="173"/>
      <c r="N1038" s="173"/>
      <c r="O1038" s="4"/>
      <c r="P1038" s="28" t="s">
        <v>937</v>
      </c>
      <c r="Q1038" s="32">
        <v>42472</v>
      </c>
    </row>
    <row r="1039" spans="1:17" customFormat="1" ht="21" x14ac:dyDescent="0.2">
      <c r="A1039" s="116">
        <v>605</v>
      </c>
      <c r="B1039" s="35" t="s">
        <v>1454</v>
      </c>
      <c r="C1039" s="47" t="s">
        <v>5297</v>
      </c>
      <c r="D1039" s="72" t="s">
        <v>7593</v>
      </c>
      <c r="E1039" s="28" t="s">
        <v>3635</v>
      </c>
      <c r="F1039" s="7" t="s">
        <v>940</v>
      </c>
      <c r="G1039" s="7" t="s">
        <v>3360</v>
      </c>
      <c r="H1039" s="91">
        <v>2013</v>
      </c>
      <c r="I1039" s="52">
        <v>1</v>
      </c>
      <c r="J1039" s="48">
        <v>19000</v>
      </c>
      <c r="K1039" s="45">
        <v>0</v>
      </c>
      <c r="L1039" s="32">
        <v>39934</v>
      </c>
      <c r="M1039" s="127"/>
      <c r="N1039" s="127"/>
      <c r="O1039" s="4"/>
      <c r="P1039" s="28" t="s">
        <v>937</v>
      </c>
      <c r="Q1039" s="32">
        <v>42472</v>
      </c>
    </row>
    <row r="1040" spans="1:17" customFormat="1" ht="42" x14ac:dyDescent="0.2">
      <c r="A1040" s="116">
        <v>606</v>
      </c>
      <c r="B1040" s="28" t="s">
        <v>3133</v>
      </c>
      <c r="C1040" s="20" t="s">
        <v>3405</v>
      </c>
      <c r="D1040" s="13" t="s">
        <v>3099</v>
      </c>
      <c r="E1040" s="28" t="s">
        <v>3635</v>
      </c>
      <c r="F1040" s="29" t="s">
        <v>932</v>
      </c>
      <c r="G1040" s="7" t="s">
        <v>3360</v>
      </c>
      <c r="H1040" s="23" t="s">
        <v>4438</v>
      </c>
      <c r="I1040" s="56">
        <v>1</v>
      </c>
      <c r="J1040" s="45">
        <v>3240</v>
      </c>
      <c r="K1040" s="27">
        <v>0</v>
      </c>
      <c r="L1040" s="23">
        <v>40834</v>
      </c>
      <c r="M1040" s="127"/>
      <c r="N1040" s="127"/>
      <c r="O1040" s="28"/>
      <c r="P1040" s="28" t="s">
        <v>937</v>
      </c>
      <c r="Q1040" s="32">
        <v>42472</v>
      </c>
    </row>
    <row r="1041" spans="1:17" customFormat="1" ht="40.5" customHeight="1" x14ac:dyDescent="0.2">
      <c r="A1041" s="116">
        <v>607</v>
      </c>
      <c r="B1041" s="28" t="s">
        <v>3134</v>
      </c>
      <c r="C1041" s="13" t="s">
        <v>5916</v>
      </c>
      <c r="D1041" s="13" t="s">
        <v>9528</v>
      </c>
      <c r="E1041" s="28" t="s">
        <v>3635</v>
      </c>
      <c r="F1041" s="29" t="s">
        <v>932</v>
      </c>
      <c r="G1041" s="7" t="s">
        <v>3360</v>
      </c>
      <c r="H1041" s="30"/>
      <c r="I1041" s="74">
        <v>1</v>
      </c>
      <c r="J1041" s="45">
        <v>91568</v>
      </c>
      <c r="K1041" s="27">
        <v>25726.06</v>
      </c>
      <c r="L1041" s="23">
        <v>41683</v>
      </c>
      <c r="M1041" s="127"/>
      <c r="N1041" s="127"/>
      <c r="O1041" s="7" t="s">
        <v>944</v>
      </c>
      <c r="P1041" s="28" t="s">
        <v>937</v>
      </c>
      <c r="Q1041" s="32">
        <v>42472</v>
      </c>
    </row>
    <row r="1042" spans="1:17" customFormat="1" ht="52.5" x14ac:dyDescent="0.2">
      <c r="A1042" s="116">
        <v>608</v>
      </c>
      <c r="B1042" s="28" t="s">
        <v>3135</v>
      </c>
      <c r="C1042" s="13" t="s">
        <v>7141</v>
      </c>
      <c r="D1042" s="13" t="s">
        <v>10453</v>
      </c>
      <c r="E1042" s="28" t="s">
        <v>3635</v>
      </c>
      <c r="F1042" s="29" t="s">
        <v>932</v>
      </c>
      <c r="G1042" s="7" t="s">
        <v>3360</v>
      </c>
      <c r="H1042" s="30"/>
      <c r="I1042" s="74">
        <v>1</v>
      </c>
      <c r="J1042" s="45">
        <v>43556</v>
      </c>
      <c r="K1042" s="27">
        <v>27880.799999999999</v>
      </c>
      <c r="L1042" s="23">
        <v>41683</v>
      </c>
      <c r="M1042" s="127"/>
      <c r="N1042" s="127"/>
      <c r="O1042" s="7" t="s">
        <v>944</v>
      </c>
      <c r="P1042" s="28" t="s">
        <v>937</v>
      </c>
      <c r="Q1042" s="32">
        <v>42472</v>
      </c>
    </row>
    <row r="1043" spans="1:17" customFormat="1" ht="94.5" x14ac:dyDescent="0.2">
      <c r="A1043" s="116">
        <v>609</v>
      </c>
      <c r="B1043" s="28" t="s">
        <v>3136</v>
      </c>
      <c r="C1043" s="13" t="s">
        <v>6646</v>
      </c>
      <c r="D1043" s="13" t="s">
        <v>3263</v>
      </c>
      <c r="E1043" s="28" t="s">
        <v>3635</v>
      </c>
      <c r="F1043" s="29" t="s">
        <v>932</v>
      </c>
      <c r="G1043" s="7" t="s">
        <v>3360</v>
      </c>
      <c r="H1043" s="30"/>
      <c r="I1043" s="74">
        <v>1</v>
      </c>
      <c r="J1043" s="45">
        <v>31615</v>
      </c>
      <c r="K1043" s="27">
        <v>0</v>
      </c>
      <c r="L1043" s="23">
        <v>41683</v>
      </c>
      <c r="M1043" s="127"/>
      <c r="N1043" s="127"/>
      <c r="O1043" s="7" t="s">
        <v>944</v>
      </c>
      <c r="P1043" s="28" t="s">
        <v>937</v>
      </c>
      <c r="Q1043" s="32">
        <v>42472</v>
      </c>
    </row>
    <row r="1044" spans="1:17" customFormat="1" ht="28.5" customHeight="1" x14ac:dyDescent="0.2">
      <c r="A1044" s="116">
        <v>610</v>
      </c>
      <c r="B1044" s="35" t="s">
        <v>2057</v>
      </c>
      <c r="C1044" s="47" t="s">
        <v>8386</v>
      </c>
      <c r="D1044" s="51" t="s">
        <v>10369</v>
      </c>
      <c r="E1044" s="4" t="s">
        <v>3635</v>
      </c>
      <c r="F1044" s="127"/>
      <c r="G1044" s="7" t="s">
        <v>3360</v>
      </c>
      <c r="H1044" s="34">
        <v>2002</v>
      </c>
      <c r="I1044" s="52">
        <v>1</v>
      </c>
      <c r="J1044" s="48">
        <v>1500</v>
      </c>
      <c r="K1044" s="27">
        <v>0</v>
      </c>
      <c r="L1044" s="32">
        <v>40360</v>
      </c>
      <c r="M1044" s="127"/>
      <c r="N1044" s="52"/>
      <c r="O1044" s="48"/>
      <c r="P1044" s="28" t="s">
        <v>937</v>
      </c>
      <c r="Q1044" s="32">
        <v>42472</v>
      </c>
    </row>
    <row r="1045" spans="1:17" s="97" customFormat="1" ht="21" x14ac:dyDescent="0.2">
      <c r="A1045" s="116">
        <v>611</v>
      </c>
      <c r="B1045" s="35" t="s">
        <v>7940</v>
      </c>
      <c r="C1045" s="5" t="s">
        <v>1849</v>
      </c>
      <c r="D1045" s="44"/>
      <c r="E1045" s="32"/>
      <c r="F1045" s="4" t="s">
        <v>1003</v>
      </c>
      <c r="G1045" s="4" t="s">
        <v>6483</v>
      </c>
      <c r="H1045" s="4" t="s">
        <v>8549</v>
      </c>
      <c r="I1045" s="58">
        <v>1</v>
      </c>
      <c r="J1045" s="48">
        <v>7535.76</v>
      </c>
      <c r="K1045" s="37">
        <v>0</v>
      </c>
      <c r="L1045" s="32">
        <v>39872</v>
      </c>
      <c r="M1045" s="173"/>
      <c r="N1045" s="173"/>
      <c r="O1045" s="173"/>
      <c r="P1045" s="48" t="s">
        <v>1006</v>
      </c>
      <c r="Q1045" s="32">
        <v>42472</v>
      </c>
    </row>
    <row r="1046" spans="1:17" s="97" customFormat="1" ht="21" x14ac:dyDescent="0.2">
      <c r="A1046" s="116">
        <v>612</v>
      </c>
      <c r="B1046" s="35" t="s">
        <v>1882</v>
      </c>
      <c r="C1046" s="5" t="s">
        <v>3014</v>
      </c>
      <c r="D1046" s="44" t="s">
        <v>4616</v>
      </c>
      <c r="E1046" s="32" t="s">
        <v>9977</v>
      </c>
      <c r="F1046" s="4" t="s">
        <v>8012</v>
      </c>
      <c r="G1046" s="4" t="s">
        <v>6483</v>
      </c>
      <c r="H1046" s="4" t="s">
        <v>8549</v>
      </c>
      <c r="I1046" s="58">
        <v>1</v>
      </c>
      <c r="J1046" s="48">
        <v>15422.4</v>
      </c>
      <c r="K1046" s="37">
        <v>0</v>
      </c>
      <c r="L1046" s="32">
        <v>39872</v>
      </c>
      <c r="M1046" s="173"/>
      <c r="N1046" s="173"/>
      <c r="O1046" s="173"/>
      <c r="P1046" s="48" t="s">
        <v>1006</v>
      </c>
      <c r="Q1046" s="32">
        <v>42472</v>
      </c>
    </row>
    <row r="1047" spans="1:17" s="97" customFormat="1" ht="21" x14ac:dyDescent="0.2">
      <c r="A1047" s="116">
        <v>613</v>
      </c>
      <c r="B1047" s="35" t="s">
        <v>6998</v>
      </c>
      <c r="C1047" s="5" t="s">
        <v>4201</v>
      </c>
      <c r="D1047" s="44" t="s">
        <v>595</v>
      </c>
      <c r="E1047" s="32" t="s">
        <v>2642</v>
      </c>
      <c r="F1047" s="4" t="s">
        <v>8012</v>
      </c>
      <c r="G1047" s="4" t="s">
        <v>6483</v>
      </c>
      <c r="H1047" s="4" t="s">
        <v>8549</v>
      </c>
      <c r="I1047" s="58">
        <v>1</v>
      </c>
      <c r="J1047" s="48">
        <v>10418.450000000001</v>
      </c>
      <c r="K1047" s="37">
        <v>0</v>
      </c>
      <c r="L1047" s="32">
        <v>39872</v>
      </c>
      <c r="M1047" s="173"/>
      <c r="N1047" s="173"/>
      <c r="O1047" s="173"/>
      <c r="P1047" s="48" t="s">
        <v>1006</v>
      </c>
      <c r="Q1047" s="32">
        <v>42472</v>
      </c>
    </row>
    <row r="1048" spans="1:17" s="97" customFormat="1" ht="21" x14ac:dyDescent="0.2">
      <c r="A1048" s="116">
        <v>614</v>
      </c>
      <c r="B1048" s="35" t="s">
        <v>8253</v>
      </c>
      <c r="C1048" s="5" t="s">
        <v>2519</v>
      </c>
      <c r="D1048" s="44"/>
      <c r="E1048" s="32"/>
      <c r="F1048" s="4" t="s">
        <v>8012</v>
      </c>
      <c r="G1048" s="4" t="s">
        <v>6483</v>
      </c>
      <c r="H1048" s="4" t="s">
        <v>8549</v>
      </c>
      <c r="I1048" s="58">
        <v>1</v>
      </c>
      <c r="J1048" s="48">
        <v>10348.799999999999</v>
      </c>
      <c r="K1048" s="37">
        <v>0</v>
      </c>
      <c r="L1048" s="32">
        <v>39872</v>
      </c>
      <c r="M1048" s="173"/>
      <c r="N1048" s="173"/>
      <c r="O1048" s="173"/>
      <c r="P1048" s="48" t="s">
        <v>1006</v>
      </c>
      <c r="Q1048" s="32">
        <v>42472</v>
      </c>
    </row>
    <row r="1049" spans="1:17" s="97" customFormat="1" ht="21" x14ac:dyDescent="0.2">
      <c r="A1049" s="116">
        <v>615</v>
      </c>
      <c r="B1049" s="35" t="s">
        <v>5985</v>
      </c>
      <c r="C1049" s="5" t="s">
        <v>7749</v>
      </c>
      <c r="D1049" s="44"/>
      <c r="E1049" s="32"/>
      <c r="F1049" s="4" t="s">
        <v>8012</v>
      </c>
      <c r="G1049" s="4" t="s">
        <v>6483</v>
      </c>
      <c r="H1049" s="4" t="s">
        <v>8549</v>
      </c>
      <c r="I1049" s="58">
        <v>1</v>
      </c>
      <c r="J1049" s="48">
        <v>14301.28</v>
      </c>
      <c r="K1049" s="37">
        <v>0</v>
      </c>
      <c r="L1049" s="32">
        <v>39872</v>
      </c>
      <c r="M1049" s="173"/>
      <c r="N1049" s="173"/>
      <c r="O1049" s="173"/>
      <c r="P1049" s="48" t="s">
        <v>1006</v>
      </c>
      <c r="Q1049" s="32">
        <v>42472</v>
      </c>
    </row>
    <row r="1050" spans="1:17" s="97" customFormat="1" ht="31.5" x14ac:dyDescent="0.2">
      <c r="A1050" s="116">
        <v>616</v>
      </c>
      <c r="B1050" s="35" t="s">
        <v>7462</v>
      </c>
      <c r="C1050" s="5" t="s">
        <v>9449</v>
      </c>
      <c r="D1050" s="47" t="s">
        <v>3921</v>
      </c>
      <c r="E1050" s="32" t="s">
        <v>3623</v>
      </c>
      <c r="F1050" s="4" t="s">
        <v>8012</v>
      </c>
      <c r="G1050" s="4" t="s">
        <v>6483</v>
      </c>
      <c r="H1050" s="4" t="s">
        <v>8549</v>
      </c>
      <c r="I1050" s="58">
        <v>1</v>
      </c>
      <c r="J1050" s="48">
        <v>36296</v>
      </c>
      <c r="K1050" s="37">
        <v>0</v>
      </c>
      <c r="L1050" s="32">
        <v>39872</v>
      </c>
      <c r="M1050" s="4" t="s">
        <v>10070</v>
      </c>
      <c r="N1050" s="38" t="s">
        <v>8377</v>
      </c>
      <c r="O1050" s="38" t="s">
        <v>3978</v>
      </c>
      <c r="P1050" s="48" t="s">
        <v>1006</v>
      </c>
      <c r="Q1050" s="32">
        <v>42472</v>
      </c>
    </row>
    <row r="1051" spans="1:17" s="97" customFormat="1" ht="22.5" customHeight="1" x14ac:dyDescent="0.2">
      <c r="A1051" s="116">
        <v>617</v>
      </c>
      <c r="B1051" s="35" t="s">
        <v>315</v>
      </c>
      <c r="C1051" s="5" t="s">
        <v>3057</v>
      </c>
      <c r="D1051" s="44" t="s">
        <v>2884</v>
      </c>
      <c r="E1051" s="32" t="s">
        <v>5116</v>
      </c>
      <c r="F1051" s="4" t="s">
        <v>8012</v>
      </c>
      <c r="G1051" s="4" t="s">
        <v>6483</v>
      </c>
      <c r="H1051" s="4" t="s">
        <v>8549</v>
      </c>
      <c r="I1051" s="58">
        <v>1</v>
      </c>
      <c r="J1051" s="48">
        <v>16226.55</v>
      </c>
      <c r="K1051" s="37">
        <v>0</v>
      </c>
      <c r="L1051" s="32">
        <v>39872</v>
      </c>
      <c r="M1051" s="4" t="s">
        <v>10070</v>
      </c>
      <c r="N1051" s="38" t="s">
        <v>8378</v>
      </c>
      <c r="O1051" s="38" t="s">
        <v>3976</v>
      </c>
      <c r="P1051" s="48" t="s">
        <v>1006</v>
      </c>
      <c r="Q1051" s="32">
        <v>42472</v>
      </c>
    </row>
    <row r="1052" spans="1:17" s="97" customFormat="1" ht="21" x14ac:dyDescent="0.2">
      <c r="A1052" s="116">
        <v>618</v>
      </c>
      <c r="B1052" s="35" t="s">
        <v>1728</v>
      </c>
      <c r="C1052" s="5" t="s">
        <v>8782</v>
      </c>
      <c r="D1052" s="44" t="s">
        <v>8783</v>
      </c>
      <c r="E1052" s="32" t="s">
        <v>6981</v>
      </c>
      <c r="F1052" s="38"/>
      <c r="G1052" s="4" t="s">
        <v>6483</v>
      </c>
      <c r="H1052" s="4" t="s">
        <v>8549</v>
      </c>
      <c r="I1052" s="58">
        <v>1</v>
      </c>
      <c r="J1052" s="48">
        <v>17273.759999999998</v>
      </c>
      <c r="K1052" s="37">
        <v>0</v>
      </c>
      <c r="L1052" s="32">
        <v>39872</v>
      </c>
      <c r="M1052" s="4"/>
      <c r="N1052" s="38"/>
      <c r="O1052" s="38"/>
      <c r="P1052" s="48" t="s">
        <v>1006</v>
      </c>
      <c r="Q1052" s="32">
        <v>42472</v>
      </c>
    </row>
    <row r="1053" spans="1:17" s="97" customFormat="1" ht="21" x14ac:dyDescent="0.2">
      <c r="A1053" s="116">
        <v>619</v>
      </c>
      <c r="B1053" s="35" t="s">
        <v>8498</v>
      </c>
      <c r="C1053" s="5" t="s">
        <v>8782</v>
      </c>
      <c r="D1053" s="44" t="s">
        <v>8783</v>
      </c>
      <c r="E1053" s="32" t="s">
        <v>6981</v>
      </c>
      <c r="F1053" s="38"/>
      <c r="G1053" s="4" t="s">
        <v>6483</v>
      </c>
      <c r="H1053" s="4" t="s">
        <v>8549</v>
      </c>
      <c r="I1053" s="58">
        <v>1</v>
      </c>
      <c r="J1053" s="48">
        <v>17273.759999999998</v>
      </c>
      <c r="K1053" s="37">
        <v>0</v>
      </c>
      <c r="L1053" s="32">
        <v>39872</v>
      </c>
      <c r="M1053" s="4"/>
      <c r="N1053" s="38"/>
      <c r="O1053" s="38"/>
      <c r="P1053" s="48" t="s">
        <v>1006</v>
      </c>
      <c r="Q1053" s="32">
        <v>42472</v>
      </c>
    </row>
    <row r="1054" spans="1:17" s="97" customFormat="1" ht="21" x14ac:dyDescent="0.2">
      <c r="A1054" s="116">
        <v>620</v>
      </c>
      <c r="B1054" s="35" t="s">
        <v>5758</v>
      </c>
      <c r="C1054" s="5" t="s">
        <v>7575</v>
      </c>
      <c r="D1054" s="44" t="s">
        <v>4386</v>
      </c>
      <c r="E1054" s="35">
        <v>2007</v>
      </c>
      <c r="F1054" s="38"/>
      <c r="G1054" s="4" t="s">
        <v>6483</v>
      </c>
      <c r="H1054" s="4" t="s">
        <v>8549</v>
      </c>
      <c r="I1054" s="58">
        <v>1</v>
      </c>
      <c r="J1054" s="48">
        <v>8310.9599999999991</v>
      </c>
      <c r="K1054" s="37">
        <v>0</v>
      </c>
      <c r="L1054" s="32">
        <v>39872</v>
      </c>
      <c r="M1054" s="4" t="s">
        <v>8461</v>
      </c>
      <c r="N1054" s="32">
        <v>39115</v>
      </c>
      <c r="O1054" s="34" t="s">
        <v>5816</v>
      </c>
      <c r="P1054" s="48" t="s">
        <v>1006</v>
      </c>
      <c r="Q1054" s="32">
        <v>42472</v>
      </c>
    </row>
    <row r="1055" spans="1:17" s="97" customFormat="1" ht="21" x14ac:dyDescent="0.2">
      <c r="A1055" s="116">
        <v>621</v>
      </c>
      <c r="B1055" s="35" t="s">
        <v>5759</v>
      </c>
      <c r="C1055" s="5" t="s">
        <v>7575</v>
      </c>
      <c r="D1055" s="44" t="s">
        <v>4386</v>
      </c>
      <c r="E1055" s="35">
        <v>2007</v>
      </c>
      <c r="F1055" s="38"/>
      <c r="G1055" s="4" t="s">
        <v>6483</v>
      </c>
      <c r="H1055" s="4" t="s">
        <v>8549</v>
      </c>
      <c r="I1055" s="58">
        <v>1</v>
      </c>
      <c r="J1055" s="48">
        <v>8310.9599999999991</v>
      </c>
      <c r="K1055" s="37">
        <v>0</v>
      </c>
      <c r="L1055" s="32">
        <v>39872</v>
      </c>
      <c r="M1055" s="4" t="s">
        <v>8461</v>
      </c>
      <c r="N1055" s="32">
        <v>39115</v>
      </c>
      <c r="O1055" s="34" t="s">
        <v>5816</v>
      </c>
      <c r="P1055" s="48" t="s">
        <v>1006</v>
      </c>
      <c r="Q1055" s="32">
        <v>42472</v>
      </c>
    </row>
    <row r="1056" spans="1:17" s="97" customFormat="1" ht="21" x14ac:dyDescent="0.2">
      <c r="A1056" s="116">
        <v>622</v>
      </c>
      <c r="B1056" s="35" t="s">
        <v>5760</v>
      </c>
      <c r="C1056" s="5" t="s">
        <v>7575</v>
      </c>
      <c r="D1056" s="44" t="s">
        <v>4386</v>
      </c>
      <c r="E1056" s="35">
        <v>2007</v>
      </c>
      <c r="F1056" s="38"/>
      <c r="G1056" s="4" t="s">
        <v>6483</v>
      </c>
      <c r="H1056" s="4" t="s">
        <v>8549</v>
      </c>
      <c r="I1056" s="58">
        <v>1</v>
      </c>
      <c r="J1056" s="48">
        <v>8310.9599999999991</v>
      </c>
      <c r="K1056" s="37">
        <v>0</v>
      </c>
      <c r="L1056" s="32">
        <v>39872</v>
      </c>
      <c r="M1056" s="4" t="s">
        <v>8461</v>
      </c>
      <c r="N1056" s="32">
        <v>39115</v>
      </c>
      <c r="O1056" s="34" t="s">
        <v>5816</v>
      </c>
      <c r="P1056" s="48" t="s">
        <v>1006</v>
      </c>
      <c r="Q1056" s="32">
        <v>42472</v>
      </c>
    </row>
    <row r="1057" spans="1:17" s="179" customFormat="1" ht="21" x14ac:dyDescent="0.2">
      <c r="A1057" s="116">
        <v>623</v>
      </c>
      <c r="B1057" s="35" t="s">
        <v>10160</v>
      </c>
      <c r="C1057" s="5" t="s">
        <v>3531</v>
      </c>
      <c r="D1057" s="44" t="s">
        <v>8455</v>
      </c>
      <c r="E1057" s="34">
        <v>2007</v>
      </c>
      <c r="F1057" s="38"/>
      <c r="G1057" s="4" t="s">
        <v>6483</v>
      </c>
      <c r="H1057" s="4" t="s">
        <v>8549</v>
      </c>
      <c r="I1057" s="58">
        <v>1</v>
      </c>
      <c r="J1057" s="48">
        <v>7500</v>
      </c>
      <c r="K1057" s="37">
        <v>0</v>
      </c>
      <c r="L1057" s="32">
        <v>39872</v>
      </c>
      <c r="M1057" s="4" t="s">
        <v>8461</v>
      </c>
      <c r="N1057" s="38" t="s">
        <v>8454</v>
      </c>
      <c r="O1057" s="38" t="s">
        <v>3147</v>
      </c>
      <c r="P1057" s="48" t="s">
        <v>1006</v>
      </c>
      <c r="Q1057" s="32">
        <v>42472</v>
      </c>
    </row>
    <row r="1058" spans="1:17" s="97" customFormat="1" ht="22.5" customHeight="1" x14ac:dyDescent="0.2">
      <c r="A1058" s="116">
        <v>624</v>
      </c>
      <c r="B1058" s="35" t="s">
        <v>3765</v>
      </c>
      <c r="C1058" s="5" t="s">
        <v>415</v>
      </c>
      <c r="D1058" s="44" t="s">
        <v>8304</v>
      </c>
      <c r="E1058" s="34">
        <v>2007</v>
      </c>
      <c r="F1058" s="38"/>
      <c r="G1058" s="4" t="s">
        <v>6483</v>
      </c>
      <c r="H1058" s="4" t="s">
        <v>8549</v>
      </c>
      <c r="I1058" s="58">
        <v>1</v>
      </c>
      <c r="J1058" s="48">
        <v>8700</v>
      </c>
      <c r="K1058" s="37">
        <v>0</v>
      </c>
      <c r="L1058" s="32">
        <v>39872</v>
      </c>
      <c r="M1058" s="4" t="s">
        <v>8461</v>
      </c>
      <c r="N1058" s="38" t="s">
        <v>3825</v>
      </c>
      <c r="O1058" s="38" t="s">
        <v>1633</v>
      </c>
      <c r="P1058" s="48" t="s">
        <v>1006</v>
      </c>
      <c r="Q1058" s="32">
        <v>42472</v>
      </c>
    </row>
    <row r="1059" spans="1:17" s="97" customFormat="1" ht="21" x14ac:dyDescent="0.2">
      <c r="A1059" s="116">
        <v>625</v>
      </c>
      <c r="B1059" s="35" t="s">
        <v>201</v>
      </c>
      <c r="C1059" s="5" t="s">
        <v>1585</v>
      </c>
      <c r="D1059" s="44" t="s">
        <v>6454</v>
      </c>
      <c r="E1059" s="32"/>
      <c r="F1059" s="4" t="s">
        <v>1004</v>
      </c>
      <c r="G1059" s="4" t="s">
        <v>6483</v>
      </c>
      <c r="H1059" s="4" t="s">
        <v>8549</v>
      </c>
      <c r="I1059" s="58">
        <v>1</v>
      </c>
      <c r="J1059" s="48">
        <v>10084.75</v>
      </c>
      <c r="K1059" s="37">
        <v>0</v>
      </c>
      <c r="L1059" s="32">
        <v>39872</v>
      </c>
      <c r="M1059" s="35"/>
      <c r="N1059" s="35"/>
      <c r="O1059" s="35"/>
      <c r="P1059" s="48" t="s">
        <v>1006</v>
      </c>
      <c r="Q1059" s="32">
        <v>42472</v>
      </c>
    </row>
    <row r="1060" spans="1:17" s="97" customFormat="1" ht="31.5" x14ac:dyDescent="0.2">
      <c r="A1060" s="116">
        <v>626</v>
      </c>
      <c r="B1060" s="35" t="s">
        <v>5664</v>
      </c>
      <c r="C1060" s="5" t="s">
        <v>2123</v>
      </c>
      <c r="D1060" s="44" t="s">
        <v>3842</v>
      </c>
      <c r="E1060" s="39"/>
      <c r="F1060" s="4"/>
      <c r="G1060" s="4" t="s">
        <v>6483</v>
      </c>
      <c r="H1060" s="4" t="s">
        <v>8549</v>
      </c>
      <c r="I1060" s="58">
        <v>1</v>
      </c>
      <c r="J1060" s="48">
        <v>25570</v>
      </c>
      <c r="K1060" s="37">
        <v>0</v>
      </c>
      <c r="L1060" s="32">
        <v>39872</v>
      </c>
      <c r="M1060" s="4" t="s">
        <v>8461</v>
      </c>
      <c r="N1060" s="39">
        <v>39527</v>
      </c>
      <c r="O1060" s="4">
        <v>212</v>
      </c>
      <c r="P1060" s="48" t="s">
        <v>1006</v>
      </c>
      <c r="Q1060" s="32">
        <v>42472</v>
      </c>
    </row>
    <row r="1061" spans="1:17" s="97" customFormat="1" ht="21" x14ac:dyDescent="0.2">
      <c r="A1061" s="116">
        <v>627</v>
      </c>
      <c r="B1061" s="35" t="s">
        <v>7417</v>
      </c>
      <c r="C1061" s="5" t="s">
        <v>287</v>
      </c>
      <c r="D1061" s="44" t="s">
        <v>2172</v>
      </c>
      <c r="E1061" s="39"/>
      <c r="F1061" s="4"/>
      <c r="G1061" s="4" t="s">
        <v>6483</v>
      </c>
      <c r="H1061" s="4" t="s">
        <v>8549</v>
      </c>
      <c r="I1061" s="58">
        <v>1</v>
      </c>
      <c r="J1061" s="48">
        <v>20420.95</v>
      </c>
      <c r="K1061" s="37">
        <v>0</v>
      </c>
      <c r="L1061" s="32">
        <v>39872</v>
      </c>
      <c r="M1061" s="35"/>
      <c r="N1061" s="32"/>
      <c r="O1061" s="35"/>
      <c r="P1061" s="48" t="s">
        <v>1006</v>
      </c>
      <c r="Q1061" s="32">
        <v>42472</v>
      </c>
    </row>
    <row r="1062" spans="1:17" s="97" customFormat="1" ht="21.75" customHeight="1" x14ac:dyDescent="0.2">
      <c r="A1062" s="116">
        <v>628</v>
      </c>
      <c r="B1062" s="69" t="s">
        <v>7915</v>
      </c>
      <c r="C1062" s="5" t="s">
        <v>513</v>
      </c>
      <c r="D1062" s="5" t="s">
        <v>514</v>
      </c>
      <c r="E1062" s="35">
        <v>2010</v>
      </c>
      <c r="F1062" s="33" t="s">
        <v>1005</v>
      </c>
      <c r="G1062" s="62" t="s">
        <v>6483</v>
      </c>
      <c r="H1062" s="4" t="s">
        <v>8549</v>
      </c>
      <c r="I1062" s="81">
        <v>1</v>
      </c>
      <c r="J1062" s="98">
        <v>11663</v>
      </c>
      <c r="K1062" s="37">
        <v>0</v>
      </c>
      <c r="L1062" s="36">
        <v>40241</v>
      </c>
      <c r="M1062" s="95"/>
      <c r="N1062" s="96"/>
      <c r="O1062" s="180"/>
      <c r="P1062" s="48" t="s">
        <v>1006</v>
      </c>
      <c r="Q1062" s="32">
        <v>42472</v>
      </c>
    </row>
    <row r="1063" spans="1:17" s="97" customFormat="1" ht="21" x14ac:dyDescent="0.2">
      <c r="A1063" s="116">
        <v>629</v>
      </c>
      <c r="B1063" s="35" t="s">
        <v>3653</v>
      </c>
      <c r="C1063" s="5" t="s">
        <v>3883</v>
      </c>
      <c r="D1063" s="44" t="s">
        <v>10285</v>
      </c>
      <c r="E1063" s="34">
        <v>2007</v>
      </c>
      <c r="F1063" s="38"/>
      <c r="G1063" s="4" t="s">
        <v>6483</v>
      </c>
      <c r="H1063" s="4" t="s">
        <v>8549</v>
      </c>
      <c r="I1063" s="58">
        <v>1</v>
      </c>
      <c r="J1063" s="48">
        <v>17131.169999999998</v>
      </c>
      <c r="K1063" s="37">
        <v>0</v>
      </c>
      <c r="L1063" s="32">
        <v>39872</v>
      </c>
      <c r="M1063" s="4" t="s">
        <v>8461</v>
      </c>
      <c r="N1063" s="38" t="s">
        <v>9582</v>
      </c>
      <c r="O1063" s="38" t="s">
        <v>3146</v>
      </c>
      <c r="P1063" s="48" t="s">
        <v>1006</v>
      </c>
      <c r="Q1063" s="32">
        <v>42472</v>
      </c>
    </row>
    <row r="1064" spans="1:17" s="97" customFormat="1" ht="21.75" customHeight="1" x14ac:dyDescent="0.2">
      <c r="A1064" s="116">
        <v>630</v>
      </c>
      <c r="B1064" s="35" t="s">
        <v>8695</v>
      </c>
      <c r="C1064" s="5" t="s">
        <v>2920</v>
      </c>
      <c r="D1064" s="44" t="s">
        <v>5153</v>
      </c>
      <c r="E1064" s="34"/>
      <c r="F1064" s="33"/>
      <c r="G1064" s="177" t="s">
        <v>6483</v>
      </c>
      <c r="H1064" s="4" t="s">
        <v>8549</v>
      </c>
      <c r="I1064" s="58">
        <v>1</v>
      </c>
      <c r="J1064" s="48">
        <v>7902.72</v>
      </c>
      <c r="K1064" s="37">
        <v>0</v>
      </c>
      <c r="L1064" s="36"/>
      <c r="M1064" s="99"/>
      <c r="N1064" s="100"/>
      <c r="O1064" s="181"/>
      <c r="P1064" s="48" t="s">
        <v>1006</v>
      </c>
      <c r="Q1064" s="32">
        <v>42472</v>
      </c>
    </row>
    <row r="1065" spans="1:17" s="97" customFormat="1" ht="12.75" customHeight="1" x14ac:dyDescent="0.2">
      <c r="A1065" s="116">
        <v>631</v>
      </c>
      <c r="B1065" s="35" t="s">
        <v>2282</v>
      </c>
      <c r="C1065" s="5" t="s">
        <v>5471</v>
      </c>
      <c r="D1065" s="44" t="s">
        <v>9102</v>
      </c>
      <c r="E1065" s="32" t="s">
        <v>6804</v>
      </c>
      <c r="F1065" s="4" t="s">
        <v>1012</v>
      </c>
      <c r="G1065" s="4" t="s">
        <v>9533</v>
      </c>
      <c r="H1065" s="35" t="s">
        <v>3635</v>
      </c>
      <c r="I1065" s="58">
        <v>1</v>
      </c>
      <c r="J1065" s="48">
        <v>8000</v>
      </c>
      <c r="K1065" s="37">
        <v>0</v>
      </c>
      <c r="L1065" s="32">
        <v>40179</v>
      </c>
      <c r="M1065" s="4" t="s">
        <v>8461</v>
      </c>
      <c r="N1065" s="175" t="s">
        <v>8501</v>
      </c>
      <c r="O1065" s="182" t="s">
        <v>1013</v>
      </c>
      <c r="P1065" s="193" t="s">
        <v>1014</v>
      </c>
      <c r="Q1065" s="61">
        <v>42473</v>
      </c>
    </row>
    <row r="1066" spans="1:17" s="200" customFormat="1" ht="21" customHeight="1" x14ac:dyDescent="0.2">
      <c r="A1066" s="194">
        <v>712</v>
      </c>
      <c r="B1066" s="186" t="s">
        <v>8600</v>
      </c>
      <c r="C1066" s="185" t="s">
        <v>6967</v>
      </c>
      <c r="D1066" s="195" t="s">
        <v>4311</v>
      </c>
      <c r="E1066" s="186">
        <v>2007</v>
      </c>
      <c r="G1066" s="187" t="s">
        <v>6483</v>
      </c>
      <c r="H1066" s="252" t="s">
        <v>8549</v>
      </c>
      <c r="I1066" s="202">
        <v>1</v>
      </c>
      <c r="J1066" s="198">
        <v>25340</v>
      </c>
      <c r="K1066" s="198">
        <f>J1066-P1066</f>
        <v>25340</v>
      </c>
      <c r="L1066" s="199">
        <v>39872</v>
      </c>
      <c r="M1066" s="187" t="s">
        <v>8461</v>
      </c>
      <c r="N1066" s="199">
        <v>39118</v>
      </c>
      <c r="O1066" s="184" t="s">
        <v>865</v>
      </c>
      <c r="P1066" s="198"/>
      <c r="Q1066" s="196"/>
    </row>
    <row r="1067" spans="1:17" s="200" customFormat="1" ht="21" customHeight="1" x14ac:dyDescent="0.2">
      <c r="A1067" s="116">
        <v>632</v>
      </c>
      <c r="B1067" s="187" t="s">
        <v>10527</v>
      </c>
      <c r="C1067" s="185" t="s">
        <v>6275</v>
      </c>
      <c r="D1067" s="195" t="s">
        <v>6437</v>
      </c>
      <c r="E1067" s="196"/>
      <c r="F1067" s="196"/>
      <c r="G1067" s="187" t="s">
        <v>5132</v>
      </c>
      <c r="H1067" s="187" t="s">
        <v>8549</v>
      </c>
      <c r="I1067" s="197">
        <v>1</v>
      </c>
      <c r="J1067" s="198">
        <v>3578.4</v>
      </c>
      <c r="K1067" s="189">
        <v>0</v>
      </c>
      <c r="L1067" s="186"/>
      <c r="M1067" s="199"/>
      <c r="N1067" s="196"/>
      <c r="O1067" s="196"/>
      <c r="P1067" s="48" t="s">
        <v>10528</v>
      </c>
      <c r="Q1067" s="190">
        <v>42412</v>
      </c>
    </row>
    <row r="1068" spans="1:17" s="200" customFormat="1" ht="21" customHeight="1" x14ac:dyDescent="0.2">
      <c r="A1068" s="116">
        <v>633</v>
      </c>
      <c r="B1068" s="186" t="s">
        <v>4254</v>
      </c>
      <c r="C1068" s="185" t="s">
        <v>1490</v>
      </c>
      <c r="D1068" s="225" t="s">
        <v>4297</v>
      </c>
      <c r="E1068" s="186">
        <v>2002</v>
      </c>
      <c r="F1068" s="196"/>
      <c r="G1068" s="231" t="s">
        <v>167</v>
      </c>
      <c r="H1068" s="187" t="s">
        <v>8549</v>
      </c>
      <c r="I1068" s="202">
        <v>1</v>
      </c>
      <c r="J1068" s="198">
        <v>6355.79</v>
      </c>
      <c r="K1068" s="189">
        <v>0</v>
      </c>
      <c r="L1068" s="199">
        <v>39814</v>
      </c>
      <c r="M1068" s="196"/>
      <c r="N1068" s="196"/>
      <c r="O1068" s="196"/>
      <c r="P1068" s="198" t="s">
        <v>10560</v>
      </c>
      <c r="Q1068" s="199">
        <v>42501</v>
      </c>
    </row>
    <row r="1069" spans="1:17" s="200" customFormat="1" ht="21" customHeight="1" x14ac:dyDescent="0.2">
      <c r="A1069" s="116">
        <v>634</v>
      </c>
      <c r="B1069" s="186" t="s">
        <v>5833</v>
      </c>
      <c r="C1069" s="185" t="s">
        <v>8301</v>
      </c>
      <c r="D1069" s="195"/>
      <c r="E1069" s="199"/>
      <c r="F1069" s="196"/>
      <c r="G1069" s="231" t="s">
        <v>167</v>
      </c>
      <c r="H1069" s="187" t="s">
        <v>8549</v>
      </c>
      <c r="I1069" s="202">
        <v>1</v>
      </c>
      <c r="J1069" s="198">
        <v>12791.52</v>
      </c>
      <c r="K1069" s="189">
        <v>0</v>
      </c>
      <c r="L1069" s="199">
        <v>39814</v>
      </c>
      <c r="M1069" s="196"/>
      <c r="N1069" s="196"/>
      <c r="O1069" s="196"/>
      <c r="P1069" s="198" t="s">
        <v>10560</v>
      </c>
      <c r="Q1069" s="199">
        <v>42501</v>
      </c>
    </row>
    <row r="1070" spans="1:17" customFormat="1" ht="21" customHeight="1" x14ac:dyDescent="0.2">
      <c r="A1070" s="116">
        <v>635</v>
      </c>
      <c r="B1070" s="184">
        <v>1554</v>
      </c>
      <c r="C1070" s="6" t="s">
        <v>9445</v>
      </c>
      <c r="D1070" s="13" t="s">
        <v>3910</v>
      </c>
      <c r="E1070" s="1"/>
      <c r="F1070" s="127"/>
      <c r="G1070" s="7" t="s">
        <v>1233</v>
      </c>
      <c r="H1070" s="7" t="s">
        <v>8549</v>
      </c>
      <c r="I1070" s="45">
        <v>1</v>
      </c>
      <c r="J1070" s="45">
        <v>3395.52</v>
      </c>
      <c r="K1070" s="56">
        <v>0</v>
      </c>
      <c r="L1070" s="28"/>
      <c r="M1070" s="23"/>
      <c r="N1070" s="127"/>
      <c r="O1070" s="116"/>
      <c r="P1070" s="45" t="s">
        <v>10561</v>
      </c>
      <c r="Q1070" s="30">
        <v>42501</v>
      </c>
    </row>
    <row r="1071" spans="1:17" s="200" customFormat="1" ht="21" customHeight="1" x14ac:dyDescent="0.2">
      <c r="A1071" s="116">
        <v>636</v>
      </c>
      <c r="B1071" s="186" t="s">
        <v>9435</v>
      </c>
      <c r="C1071" s="185" t="s">
        <v>7927</v>
      </c>
      <c r="D1071" s="201" t="s">
        <v>10068</v>
      </c>
      <c r="E1071" s="190"/>
      <c r="G1071" s="187" t="s">
        <v>8062</v>
      </c>
      <c r="H1071" s="187" t="s">
        <v>8549</v>
      </c>
      <c r="I1071" s="202">
        <v>2</v>
      </c>
      <c r="J1071" s="198">
        <v>20000</v>
      </c>
      <c r="K1071" s="56">
        <v>0</v>
      </c>
      <c r="L1071" s="199">
        <v>41365</v>
      </c>
      <c r="M1071" s="7" t="s">
        <v>10630</v>
      </c>
      <c r="N1071" s="30">
        <v>41348</v>
      </c>
      <c r="O1071" s="196"/>
      <c r="P1071" s="45" t="s">
        <v>10632</v>
      </c>
      <c r="Q1071" s="30">
        <v>42501</v>
      </c>
    </row>
    <row r="1072" spans="1:17" s="200" customFormat="1" ht="21" customHeight="1" x14ac:dyDescent="0.2">
      <c r="A1072" s="116">
        <v>637</v>
      </c>
      <c r="B1072" s="186" t="s">
        <v>10629</v>
      </c>
      <c r="C1072" s="185" t="s">
        <v>6956</v>
      </c>
      <c r="D1072" s="199" t="s">
        <v>8486</v>
      </c>
      <c r="E1072" s="196"/>
      <c r="F1072" s="187" t="s">
        <v>1550</v>
      </c>
      <c r="G1072" s="187" t="s">
        <v>8062</v>
      </c>
      <c r="H1072" s="187" t="s">
        <v>8549</v>
      </c>
      <c r="I1072" s="202">
        <v>1</v>
      </c>
      <c r="J1072" s="198">
        <v>65339.16</v>
      </c>
      <c r="K1072" s="56">
        <v>0</v>
      </c>
      <c r="L1072" s="199">
        <v>41000</v>
      </c>
      <c r="M1072" s="187" t="s">
        <v>10631</v>
      </c>
      <c r="N1072" s="206" t="s">
        <v>8502</v>
      </c>
      <c r="O1072" s="196"/>
      <c r="P1072" s="198" t="s">
        <v>10632</v>
      </c>
      <c r="Q1072" s="190">
        <v>42501</v>
      </c>
    </row>
    <row r="1073" spans="1:17" s="200" customFormat="1" ht="21" customHeight="1" x14ac:dyDescent="0.2">
      <c r="A1073" s="116">
        <v>638</v>
      </c>
      <c r="B1073" s="186" t="s">
        <v>10633</v>
      </c>
      <c r="C1073" s="185" t="s">
        <v>9928</v>
      </c>
      <c r="D1073" s="195" t="s">
        <v>7102</v>
      </c>
      <c r="E1073" s="184"/>
      <c r="F1073" s="196"/>
      <c r="G1073" s="187" t="s">
        <v>4934</v>
      </c>
      <c r="H1073" s="187" t="s">
        <v>8549</v>
      </c>
      <c r="I1073" s="197">
        <v>1</v>
      </c>
      <c r="J1073" s="198">
        <v>4784</v>
      </c>
      <c r="K1073" s="197">
        <v>0</v>
      </c>
      <c r="L1073" s="186"/>
      <c r="M1073" s="199"/>
      <c r="N1073" s="196"/>
      <c r="O1073" s="196"/>
      <c r="P1073" s="198" t="s">
        <v>10634</v>
      </c>
      <c r="Q1073" s="190">
        <v>42508</v>
      </c>
    </row>
    <row r="1074" spans="1:17" s="200" customFormat="1" ht="42" customHeight="1" x14ac:dyDescent="0.2">
      <c r="A1074" s="116">
        <v>639</v>
      </c>
      <c r="B1074" s="186" t="s">
        <v>4263</v>
      </c>
      <c r="C1074" s="185" t="s">
        <v>2649</v>
      </c>
      <c r="D1074" s="225"/>
      <c r="E1074" s="184" t="s">
        <v>305</v>
      </c>
      <c r="F1074" s="187" t="s">
        <v>10635</v>
      </c>
      <c r="G1074" s="187" t="s">
        <v>2668</v>
      </c>
      <c r="H1074" s="187" t="s">
        <v>8549</v>
      </c>
      <c r="I1074" s="202">
        <v>1</v>
      </c>
      <c r="J1074" s="198">
        <v>6785.38</v>
      </c>
      <c r="K1074" s="197">
        <v>0</v>
      </c>
      <c r="L1074" s="199">
        <v>39814</v>
      </c>
      <c r="M1074" s="196"/>
      <c r="N1074" s="196"/>
      <c r="O1074" s="196"/>
      <c r="P1074" s="198" t="s">
        <v>10647</v>
      </c>
      <c r="Q1074" s="190">
        <v>42508</v>
      </c>
    </row>
    <row r="1075" spans="1:17" s="200" customFormat="1" ht="42" customHeight="1" x14ac:dyDescent="0.2">
      <c r="A1075" s="116">
        <v>640</v>
      </c>
      <c r="B1075" s="186" t="s">
        <v>8327</v>
      </c>
      <c r="C1075" s="185" t="s">
        <v>4299</v>
      </c>
      <c r="D1075" s="195" t="s">
        <v>8563</v>
      </c>
      <c r="E1075" s="206" t="s">
        <v>307</v>
      </c>
      <c r="F1075" s="196"/>
      <c r="G1075" s="187" t="s">
        <v>2668</v>
      </c>
      <c r="H1075" s="187" t="s">
        <v>8549</v>
      </c>
      <c r="I1075" s="202">
        <v>1</v>
      </c>
      <c r="J1075" s="198">
        <v>5816</v>
      </c>
      <c r="K1075" s="197">
        <v>0</v>
      </c>
      <c r="L1075" s="199">
        <v>39814</v>
      </c>
      <c r="M1075" s="187" t="s">
        <v>10636</v>
      </c>
      <c r="N1075" s="196"/>
      <c r="O1075" s="196"/>
      <c r="P1075" s="198" t="s">
        <v>10647</v>
      </c>
      <c r="Q1075" s="190">
        <v>42508</v>
      </c>
    </row>
    <row r="1076" spans="1:17" s="200" customFormat="1" ht="42" customHeight="1" x14ac:dyDescent="0.2">
      <c r="A1076" s="116">
        <v>641</v>
      </c>
      <c r="B1076" s="186" t="s">
        <v>8633</v>
      </c>
      <c r="C1076" s="185" t="s">
        <v>5649</v>
      </c>
      <c r="D1076" s="195" t="s">
        <v>5650</v>
      </c>
      <c r="E1076" s="206" t="s">
        <v>308</v>
      </c>
      <c r="F1076" s="196"/>
      <c r="G1076" s="187" t="s">
        <v>2668</v>
      </c>
      <c r="H1076" s="187" t="s">
        <v>8549</v>
      </c>
      <c r="I1076" s="202">
        <v>1</v>
      </c>
      <c r="J1076" s="198">
        <v>3270</v>
      </c>
      <c r="K1076" s="197">
        <v>0</v>
      </c>
      <c r="L1076" s="199">
        <v>39814</v>
      </c>
      <c r="M1076" s="196"/>
      <c r="N1076" s="196"/>
      <c r="O1076" s="196"/>
      <c r="P1076" s="198" t="s">
        <v>10647</v>
      </c>
      <c r="Q1076" s="190">
        <v>42508</v>
      </c>
    </row>
    <row r="1077" spans="1:17" s="200" customFormat="1" ht="43.5" customHeight="1" x14ac:dyDescent="0.2">
      <c r="A1077" s="116">
        <v>642</v>
      </c>
      <c r="B1077" s="186" t="s">
        <v>8635</v>
      </c>
      <c r="C1077" s="185" t="s">
        <v>5649</v>
      </c>
      <c r="D1077" s="195" t="s">
        <v>5650</v>
      </c>
      <c r="E1077" s="206" t="s">
        <v>307</v>
      </c>
      <c r="F1077" s="196"/>
      <c r="G1077" s="187" t="s">
        <v>2668</v>
      </c>
      <c r="H1077" s="187" t="s">
        <v>8549</v>
      </c>
      <c r="I1077" s="202">
        <v>1</v>
      </c>
      <c r="J1077" s="198">
        <v>3124</v>
      </c>
      <c r="K1077" s="197">
        <v>0</v>
      </c>
      <c r="L1077" s="199">
        <v>39814</v>
      </c>
      <c r="M1077" s="196"/>
      <c r="N1077" s="196"/>
      <c r="O1077" s="196"/>
      <c r="P1077" s="198" t="s">
        <v>10647</v>
      </c>
      <c r="Q1077" s="190">
        <v>42508</v>
      </c>
    </row>
    <row r="1078" spans="1:17" customFormat="1" ht="30" customHeight="1" x14ac:dyDescent="0.2">
      <c r="A1078" s="116">
        <v>643</v>
      </c>
      <c r="B1078" s="28" t="s">
        <v>10101</v>
      </c>
      <c r="C1078" s="6" t="s">
        <v>7388</v>
      </c>
      <c r="D1078" s="51" t="s">
        <v>6452</v>
      </c>
      <c r="E1078" s="23" t="s">
        <v>5675</v>
      </c>
      <c r="F1078" s="7" t="s">
        <v>10683</v>
      </c>
      <c r="G1078" s="7" t="s">
        <v>8273</v>
      </c>
      <c r="H1078" s="7" t="s">
        <v>8549</v>
      </c>
      <c r="I1078" s="56">
        <v>1</v>
      </c>
      <c r="J1078" s="45">
        <v>12038.4</v>
      </c>
      <c r="K1078" s="45">
        <v>0</v>
      </c>
      <c r="L1078" s="23">
        <v>40360</v>
      </c>
      <c r="M1078" s="7" t="s">
        <v>10685</v>
      </c>
      <c r="N1078" s="127"/>
      <c r="O1078" s="116"/>
      <c r="P1078" s="45" t="s">
        <v>10692</v>
      </c>
      <c r="Q1078" s="23">
        <v>42545</v>
      </c>
    </row>
    <row r="1079" spans="1:17" customFormat="1" ht="26.25" customHeight="1" x14ac:dyDescent="0.2">
      <c r="A1079" s="116">
        <v>644</v>
      </c>
      <c r="B1079" s="70" t="s">
        <v>2782</v>
      </c>
      <c r="C1079" s="6" t="s">
        <v>199</v>
      </c>
      <c r="D1079" s="13" t="s">
        <v>2898</v>
      </c>
      <c r="E1079" s="26"/>
      <c r="F1079" s="7" t="s">
        <v>10683</v>
      </c>
      <c r="G1079" s="11" t="s">
        <v>8273</v>
      </c>
      <c r="H1079" s="9" t="s">
        <v>8549</v>
      </c>
      <c r="I1079" s="74">
        <v>1</v>
      </c>
      <c r="J1079" s="45">
        <v>4815</v>
      </c>
      <c r="K1079" s="45">
        <v>0</v>
      </c>
      <c r="L1079" s="43"/>
      <c r="M1079" s="65"/>
      <c r="N1079" s="127"/>
      <c r="O1079" s="116"/>
      <c r="P1079" s="45" t="s">
        <v>10692</v>
      </c>
      <c r="Q1079" s="23">
        <v>42545</v>
      </c>
    </row>
    <row r="1080" spans="1:17" customFormat="1" ht="33.75" customHeight="1" x14ac:dyDescent="0.2">
      <c r="A1080" s="116">
        <v>645</v>
      </c>
      <c r="B1080" s="28" t="s">
        <v>1304</v>
      </c>
      <c r="C1080" s="6" t="s">
        <v>1731</v>
      </c>
      <c r="D1080" s="13" t="s">
        <v>3643</v>
      </c>
      <c r="E1080" s="2"/>
      <c r="F1080" s="7" t="s">
        <v>10683</v>
      </c>
      <c r="G1080" s="11" t="s">
        <v>8273</v>
      </c>
      <c r="H1080" s="9" t="s">
        <v>8549</v>
      </c>
      <c r="I1080" s="74">
        <v>1</v>
      </c>
      <c r="J1080" s="45">
        <v>3500</v>
      </c>
      <c r="K1080" s="45">
        <v>0</v>
      </c>
      <c r="L1080" s="83"/>
      <c r="M1080" s="65"/>
      <c r="N1080" s="127"/>
      <c r="O1080" s="116"/>
      <c r="P1080" s="45" t="s">
        <v>10692</v>
      </c>
      <c r="Q1080" s="23">
        <v>42545</v>
      </c>
    </row>
    <row r="1081" spans="1:17" customFormat="1" ht="33.75" customHeight="1" x14ac:dyDescent="0.2">
      <c r="A1081" s="116">
        <v>646</v>
      </c>
      <c r="B1081" s="28" t="s">
        <v>2115</v>
      </c>
      <c r="C1081" s="6" t="s">
        <v>6636</v>
      </c>
      <c r="D1081" s="13" t="s">
        <v>3642</v>
      </c>
      <c r="E1081" s="2"/>
      <c r="F1081" s="7" t="s">
        <v>10683</v>
      </c>
      <c r="G1081" s="11" t="s">
        <v>8273</v>
      </c>
      <c r="H1081" s="9" t="s">
        <v>8549</v>
      </c>
      <c r="I1081" s="74">
        <v>1</v>
      </c>
      <c r="J1081" s="45">
        <v>3399</v>
      </c>
      <c r="K1081" s="45">
        <v>0</v>
      </c>
      <c r="L1081" s="83"/>
      <c r="M1081" s="65"/>
      <c r="N1081" s="127"/>
      <c r="O1081" s="116"/>
      <c r="P1081" s="45" t="s">
        <v>10692</v>
      </c>
      <c r="Q1081" s="23">
        <v>42545</v>
      </c>
    </row>
    <row r="1082" spans="1:17" customFormat="1" ht="31.5" customHeight="1" x14ac:dyDescent="0.2">
      <c r="A1082" s="116">
        <v>647</v>
      </c>
      <c r="B1082" s="28" t="s">
        <v>9564</v>
      </c>
      <c r="C1082" s="6" t="s">
        <v>2212</v>
      </c>
      <c r="D1082" s="13" t="s">
        <v>2669</v>
      </c>
      <c r="E1082" s="23" t="s">
        <v>5675</v>
      </c>
      <c r="F1082" s="7" t="s">
        <v>10683</v>
      </c>
      <c r="G1082" s="7" t="s">
        <v>8273</v>
      </c>
      <c r="H1082" s="7" t="s">
        <v>8549</v>
      </c>
      <c r="I1082" s="56">
        <v>1</v>
      </c>
      <c r="J1082" s="45">
        <v>20064</v>
      </c>
      <c r="K1082" s="45">
        <v>0</v>
      </c>
      <c r="L1082" s="23">
        <v>41214</v>
      </c>
      <c r="M1082" s="7" t="s">
        <v>10686</v>
      </c>
      <c r="N1082" s="127"/>
      <c r="O1082" s="116"/>
      <c r="P1082" s="45" t="s">
        <v>10692</v>
      </c>
      <c r="Q1082" s="23">
        <v>42545</v>
      </c>
    </row>
    <row r="1083" spans="1:17" customFormat="1" ht="42" customHeight="1" x14ac:dyDescent="0.2">
      <c r="A1083" s="116">
        <v>648</v>
      </c>
      <c r="B1083" s="35" t="s">
        <v>10099</v>
      </c>
      <c r="C1083" s="5" t="s">
        <v>10415</v>
      </c>
      <c r="D1083" s="44" t="s">
        <v>6449</v>
      </c>
      <c r="E1083" s="32" t="s">
        <v>9805</v>
      </c>
      <c r="F1083" s="29" t="s">
        <v>10684</v>
      </c>
      <c r="G1083" s="4" t="s">
        <v>8273</v>
      </c>
      <c r="H1083" s="7" t="s">
        <v>8549</v>
      </c>
      <c r="I1083" s="52">
        <v>1</v>
      </c>
      <c r="J1083" s="48">
        <v>15860</v>
      </c>
      <c r="K1083" s="45">
        <v>0</v>
      </c>
      <c r="L1083" s="32">
        <v>40360</v>
      </c>
      <c r="M1083" s="7" t="s">
        <v>10687</v>
      </c>
      <c r="N1083" s="127"/>
      <c r="O1083" s="116"/>
      <c r="P1083" s="45" t="s">
        <v>10692</v>
      </c>
      <c r="Q1083" s="23">
        <v>42545</v>
      </c>
    </row>
    <row r="1084" spans="1:17" customFormat="1" ht="36.75" customHeight="1" x14ac:dyDescent="0.2">
      <c r="A1084" s="116">
        <v>649</v>
      </c>
      <c r="B1084" s="35" t="s">
        <v>10102</v>
      </c>
      <c r="C1084" s="5" t="s">
        <v>1744</v>
      </c>
      <c r="D1084" s="44" t="s">
        <v>6451</v>
      </c>
      <c r="E1084" s="34">
        <v>1992</v>
      </c>
      <c r="F1084" s="29" t="s">
        <v>10684</v>
      </c>
      <c r="G1084" s="4" t="s">
        <v>8273</v>
      </c>
      <c r="H1084" s="4" t="s">
        <v>8549</v>
      </c>
      <c r="I1084" s="52">
        <v>1</v>
      </c>
      <c r="J1084" s="48">
        <v>7616</v>
      </c>
      <c r="K1084" s="45">
        <v>0</v>
      </c>
      <c r="L1084" s="32">
        <v>39814</v>
      </c>
      <c r="M1084" s="7" t="s">
        <v>10688</v>
      </c>
      <c r="N1084" s="127"/>
      <c r="O1084" s="116"/>
      <c r="P1084" s="45" t="s">
        <v>10692</v>
      </c>
      <c r="Q1084" s="23">
        <v>42545</v>
      </c>
    </row>
    <row r="1085" spans="1:17" customFormat="1" ht="38.25" customHeight="1" x14ac:dyDescent="0.2">
      <c r="A1085" s="116">
        <v>650</v>
      </c>
      <c r="B1085" s="4" t="s">
        <v>10680</v>
      </c>
      <c r="C1085" s="5" t="s">
        <v>10308</v>
      </c>
      <c r="D1085" s="76" t="s">
        <v>10193</v>
      </c>
      <c r="E1085" s="32" t="s">
        <v>5675</v>
      </c>
      <c r="F1085" s="29" t="s">
        <v>10684</v>
      </c>
      <c r="G1085" s="4" t="s">
        <v>8273</v>
      </c>
      <c r="H1085" s="7" t="s">
        <v>8549</v>
      </c>
      <c r="I1085" s="52">
        <v>1</v>
      </c>
      <c r="J1085" s="48">
        <v>12403.2</v>
      </c>
      <c r="K1085" s="45">
        <v>0</v>
      </c>
      <c r="L1085" s="32">
        <v>40360</v>
      </c>
      <c r="M1085" s="7" t="s">
        <v>10689</v>
      </c>
      <c r="N1085" s="127"/>
      <c r="O1085" s="116"/>
      <c r="P1085" s="45" t="s">
        <v>10692</v>
      </c>
      <c r="Q1085" s="23">
        <v>42545</v>
      </c>
    </row>
    <row r="1086" spans="1:17" customFormat="1" ht="33.75" customHeight="1" x14ac:dyDescent="0.2">
      <c r="A1086" s="116">
        <v>651</v>
      </c>
      <c r="B1086" s="4" t="s">
        <v>10681</v>
      </c>
      <c r="C1086" s="5" t="s">
        <v>9476</v>
      </c>
      <c r="D1086" s="76" t="s">
        <v>10555</v>
      </c>
      <c r="E1086" s="32" t="s">
        <v>3885</v>
      </c>
      <c r="F1086" s="29" t="s">
        <v>10684</v>
      </c>
      <c r="G1086" s="4" t="s">
        <v>8273</v>
      </c>
      <c r="H1086" s="7" t="s">
        <v>8549</v>
      </c>
      <c r="I1086" s="52">
        <v>1</v>
      </c>
      <c r="J1086" s="48">
        <v>12234.24</v>
      </c>
      <c r="K1086" s="45">
        <v>0</v>
      </c>
      <c r="L1086" s="32">
        <v>39814</v>
      </c>
      <c r="M1086" s="7" t="s">
        <v>10690</v>
      </c>
      <c r="N1086" s="127"/>
      <c r="O1086" s="116"/>
      <c r="P1086" s="45" t="s">
        <v>10692</v>
      </c>
      <c r="Q1086" s="23">
        <v>42545</v>
      </c>
    </row>
    <row r="1087" spans="1:17" customFormat="1" ht="33.75" customHeight="1" x14ac:dyDescent="0.2">
      <c r="A1087" s="116">
        <v>653</v>
      </c>
      <c r="B1087" s="4" t="s">
        <v>10682</v>
      </c>
      <c r="C1087" s="5" t="s">
        <v>5977</v>
      </c>
      <c r="D1087" s="44" t="s">
        <v>10192</v>
      </c>
      <c r="E1087" s="32" t="s">
        <v>5675</v>
      </c>
      <c r="F1087" s="29" t="s">
        <v>10684</v>
      </c>
      <c r="G1087" s="4" t="s">
        <v>8273</v>
      </c>
      <c r="H1087" s="7" t="s">
        <v>8549</v>
      </c>
      <c r="I1087" s="52">
        <v>2</v>
      </c>
      <c r="J1087" s="48">
        <v>24660.48</v>
      </c>
      <c r="K1087" s="45">
        <v>0</v>
      </c>
      <c r="L1087" s="32">
        <v>41183</v>
      </c>
      <c r="M1087" s="7" t="s">
        <v>10691</v>
      </c>
      <c r="N1087" s="127"/>
      <c r="O1087" s="116"/>
      <c r="P1087" s="45" t="s">
        <v>10692</v>
      </c>
      <c r="Q1087" s="23">
        <v>42545</v>
      </c>
    </row>
    <row r="1088" spans="1:17" customFormat="1" ht="20.25" customHeight="1" x14ac:dyDescent="0.2">
      <c r="A1088" s="116">
        <v>654</v>
      </c>
      <c r="B1088" s="28" t="s">
        <v>2777</v>
      </c>
      <c r="C1088" s="6" t="s">
        <v>9040</v>
      </c>
      <c r="D1088" s="13" t="s">
        <v>8290</v>
      </c>
      <c r="E1088" s="2"/>
      <c r="F1088" s="7" t="s">
        <v>10699</v>
      </c>
      <c r="G1088" s="7" t="s">
        <v>8273</v>
      </c>
      <c r="H1088" s="7" t="s">
        <v>8549</v>
      </c>
      <c r="I1088" s="74">
        <v>1</v>
      </c>
      <c r="J1088" s="45">
        <v>8500</v>
      </c>
      <c r="K1088" s="45">
        <v>0</v>
      </c>
      <c r="L1088" s="7"/>
      <c r="M1088" s="83"/>
      <c r="N1088" s="127"/>
      <c r="O1088" s="116"/>
      <c r="P1088" s="45" t="s">
        <v>10700</v>
      </c>
      <c r="Q1088" s="23">
        <v>42559</v>
      </c>
    </row>
    <row r="1089" spans="1:17" s="200" customFormat="1" ht="21" customHeight="1" x14ac:dyDescent="0.2">
      <c r="A1089" s="116">
        <v>655</v>
      </c>
      <c r="B1089" s="186" t="s">
        <v>3600</v>
      </c>
      <c r="C1089" s="205" t="s">
        <v>5751</v>
      </c>
      <c r="D1089" s="196"/>
      <c r="E1089" s="250" t="s">
        <v>9010</v>
      </c>
      <c r="F1089" s="187" t="s">
        <v>11236</v>
      </c>
      <c r="G1089" s="251" t="s">
        <v>7213</v>
      </c>
      <c r="H1089" s="187" t="s">
        <v>2561</v>
      </c>
      <c r="I1089" s="197">
        <v>1</v>
      </c>
      <c r="J1089" s="198">
        <v>57195</v>
      </c>
      <c r="K1089" s="187">
        <v>0</v>
      </c>
      <c r="L1089" s="199">
        <v>39448</v>
      </c>
      <c r="M1089" s="196"/>
      <c r="N1089" s="196"/>
      <c r="O1089" s="196"/>
      <c r="P1089" s="198" t="s">
        <v>11237</v>
      </c>
      <c r="Q1089" s="190">
        <v>42587</v>
      </c>
    </row>
    <row r="1090" spans="1:17" s="200" customFormat="1" ht="21" customHeight="1" x14ac:dyDescent="0.2">
      <c r="A1090" s="116">
        <v>656</v>
      </c>
      <c r="B1090" s="186" t="s">
        <v>11558</v>
      </c>
      <c r="C1090" s="185" t="s">
        <v>287</v>
      </c>
      <c r="D1090" s="195" t="s">
        <v>10963</v>
      </c>
      <c r="E1090" s="199">
        <v>39445</v>
      </c>
      <c r="F1090" s="187" t="s">
        <v>11563</v>
      </c>
      <c r="G1090" s="187" t="s">
        <v>8273</v>
      </c>
      <c r="H1090" s="187" t="s">
        <v>8549</v>
      </c>
      <c r="I1090" s="202">
        <v>1</v>
      </c>
      <c r="J1090" s="198">
        <v>29620</v>
      </c>
      <c r="K1090" s="187">
        <v>0</v>
      </c>
      <c r="L1090" s="199">
        <v>41183</v>
      </c>
      <c r="M1090" s="196"/>
      <c r="N1090" s="196"/>
      <c r="O1090" s="196"/>
      <c r="P1090" s="198" t="s">
        <v>11565</v>
      </c>
      <c r="Q1090" s="190">
        <v>42691</v>
      </c>
    </row>
    <row r="1091" spans="1:17" s="200" customFormat="1" ht="21" customHeight="1" x14ac:dyDescent="0.2">
      <c r="A1091" s="116">
        <v>657</v>
      </c>
      <c r="B1091" s="186" t="s">
        <v>11559</v>
      </c>
      <c r="C1091" s="185" t="s">
        <v>10953</v>
      </c>
      <c r="D1091" s="195" t="s">
        <v>10954</v>
      </c>
      <c r="E1091" s="199" t="s">
        <v>5623</v>
      </c>
      <c r="F1091" s="187" t="s">
        <v>11563</v>
      </c>
      <c r="G1091" s="187" t="s">
        <v>8273</v>
      </c>
      <c r="H1091" s="187" t="s">
        <v>8549</v>
      </c>
      <c r="I1091" s="202">
        <v>1</v>
      </c>
      <c r="J1091" s="198">
        <v>31511.3</v>
      </c>
      <c r="K1091" s="187">
        <v>0</v>
      </c>
      <c r="L1091" s="199">
        <v>41183</v>
      </c>
      <c r="M1091" s="196"/>
      <c r="N1091" s="196"/>
      <c r="O1091" s="196"/>
      <c r="P1091" s="198" t="s">
        <v>11565</v>
      </c>
      <c r="Q1091" s="190">
        <v>42691</v>
      </c>
    </row>
    <row r="1092" spans="1:17" s="200" customFormat="1" ht="21" customHeight="1" x14ac:dyDescent="0.2">
      <c r="A1092" s="116">
        <v>658</v>
      </c>
      <c r="B1092" s="186" t="s">
        <v>11560</v>
      </c>
      <c r="C1092" s="185" t="s">
        <v>10955</v>
      </c>
      <c r="D1092" s="195" t="s">
        <v>10956</v>
      </c>
      <c r="E1092" s="199" t="s">
        <v>4228</v>
      </c>
      <c r="F1092" s="187" t="s">
        <v>11563</v>
      </c>
      <c r="G1092" s="187" t="s">
        <v>8273</v>
      </c>
      <c r="H1092" s="187" t="s">
        <v>8549</v>
      </c>
      <c r="I1092" s="202">
        <v>1</v>
      </c>
      <c r="J1092" s="198">
        <v>3514</v>
      </c>
      <c r="K1092" s="187">
        <v>0</v>
      </c>
      <c r="L1092" s="199">
        <v>39829</v>
      </c>
      <c r="M1092" s="196"/>
      <c r="N1092" s="196"/>
      <c r="O1092" s="196"/>
      <c r="P1092" s="198" t="s">
        <v>11565</v>
      </c>
      <c r="Q1092" s="190">
        <v>42691</v>
      </c>
    </row>
    <row r="1093" spans="1:17" s="200" customFormat="1" ht="33.75" customHeight="1" x14ac:dyDescent="0.2">
      <c r="A1093" s="116">
        <v>659</v>
      </c>
      <c r="B1093" s="186" t="s">
        <v>9730</v>
      </c>
      <c r="C1093" s="191" t="s">
        <v>6061</v>
      </c>
      <c r="D1093" s="195" t="s">
        <v>10946</v>
      </c>
      <c r="E1093" s="184">
        <v>2004</v>
      </c>
      <c r="F1093" s="187" t="s">
        <v>11563</v>
      </c>
      <c r="G1093" s="187" t="s">
        <v>8273</v>
      </c>
      <c r="H1093" s="187" t="s">
        <v>8549</v>
      </c>
      <c r="I1093" s="202">
        <v>1</v>
      </c>
      <c r="J1093" s="198">
        <v>32569.8</v>
      </c>
      <c r="K1093" s="187">
        <v>0</v>
      </c>
      <c r="L1093" s="199">
        <v>39814</v>
      </c>
      <c r="M1093" s="187" t="s">
        <v>11564</v>
      </c>
      <c r="N1093" s="196"/>
      <c r="O1093" s="196"/>
      <c r="P1093" s="198" t="s">
        <v>11565</v>
      </c>
      <c r="Q1093" s="190">
        <v>42691</v>
      </c>
    </row>
    <row r="1094" spans="1:17" s="200" customFormat="1" ht="21" customHeight="1" x14ac:dyDescent="0.2">
      <c r="A1094" s="116">
        <v>660</v>
      </c>
      <c r="B1094" s="186" t="s">
        <v>11561</v>
      </c>
      <c r="C1094" s="185" t="s">
        <v>5539</v>
      </c>
      <c r="D1094" s="225" t="s">
        <v>10942</v>
      </c>
      <c r="E1094" s="199" t="s">
        <v>4719</v>
      </c>
      <c r="F1094" s="187" t="s">
        <v>11563</v>
      </c>
      <c r="G1094" s="187" t="s">
        <v>8273</v>
      </c>
      <c r="H1094" s="187" t="s">
        <v>8549</v>
      </c>
      <c r="I1094" s="202">
        <v>1</v>
      </c>
      <c r="J1094" s="198">
        <v>6727.68</v>
      </c>
      <c r="K1094" s="187">
        <v>0</v>
      </c>
      <c r="L1094" s="199">
        <v>39814</v>
      </c>
      <c r="M1094" s="196"/>
      <c r="N1094" s="196"/>
      <c r="O1094" s="196"/>
      <c r="P1094" s="198" t="s">
        <v>11565</v>
      </c>
      <c r="Q1094" s="190">
        <v>42691</v>
      </c>
    </row>
    <row r="1095" spans="1:17" s="200" customFormat="1" ht="21" customHeight="1" x14ac:dyDescent="0.2">
      <c r="A1095" s="116">
        <v>661</v>
      </c>
      <c r="B1095" s="186" t="s">
        <v>11562</v>
      </c>
      <c r="C1095" s="185" t="s">
        <v>4136</v>
      </c>
      <c r="D1095" s="201" t="s">
        <v>10918</v>
      </c>
      <c r="E1095" s="199">
        <v>39445</v>
      </c>
      <c r="F1095" s="187" t="s">
        <v>11563</v>
      </c>
      <c r="G1095" s="187" t="s">
        <v>8273</v>
      </c>
      <c r="H1095" s="187" t="s">
        <v>8549</v>
      </c>
      <c r="I1095" s="197">
        <v>1</v>
      </c>
      <c r="J1095" s="198">
        <v>23300</v>
      </c>
      <c r="K1095" s="189">
        <v>1749.91</v>
      </c>
      <c r="L1095" s="199">
        <v>41183</v>
      </c>
      <c r="M1095" s="196"/>
      <c r="N1095" s="196"/>
      <c r="O1095" s="196"/>
      <c r="P1095" s="198" t="s">
        <v>11565</v>
      </c>
      <c r="Q1095" s="190">
        <v>42691</v>
      </c>
    </row>
    <row r="1096" spans="1:17" s="200" customFormat="1" ht="58.5" customHeight="1" x14ac:dyDescent="0.2">
      <c r="A1096" s="116">
        <v>662</v>
      </c>
      <c r="B1096" s="186" t="s">
        <v>11630</v>
      </c>
      <c r="C1096" s="185" t="s">
        <v>4537</v>
      </c>
      <c r="D1096" s="196"/>
      <c r="E1096" s="199">
        <v>41968</v>
      </c>
      <c r="F1096" s="235" t="s">
        <v>11663</v>
      </c>
      <c r="G1096" s="187" t="s">
        <v>3360</v>
      </c>
      <c r="H1096" s="183" t="s">
        <v>3635</v>
      </c>
      <c r="I1096" s="253">
        <v>4</v>
      </c>
      <c r="J1096" s="208">
        <v>4000</v>
      </c>
      <c r="K1096" s="187">
        <v>0</v>
      </c>
      <c r="L1096" s="188">
        <v>41968</v>
      </c>
      <c r="M1096" s="244" t="s">
        <v>11664</v>
      </c>
      <c r="N1096" s="196"/>
      <c r="O1096" s="196"/>
      <c r="P1096" s="198" t="s">
        <v>11669</v>
      </c>
      <c r="Q1096" s="190">
        <v>42733</v>
      </c>
    </row>
    <row r="1097" spans="1:17" s="200" customFormat="1" ht="30.75" customHeight="1" x14ac:dyDescent="0.2">
      <c r="A1097" s="116">
        <v>663</v>
      </c>
      <c r="B1097" s="186" t="s">
        <v>11631</v>
      </c>
      <c r="C1097" s="185" t="s">
        <v>4538</v>
      </c>
      <c r="D1097" s="196"/>
      <c r="E1097" s="199">
        <v>41968</v>
      </c>
      <c r="F1097" s="235" t="s">
        <v>11663</v>
      </c>
      <c r="G1097" s="187" t="s">
        <v>3360</v>
      </c>
      <c r="H1097" s="183" t="s">
        <v>3635</v>
      </c>
      <c r="I1097" s="253">
        <v>1</v>
      </c>
      <c r="J1097" s="208">
        <v>1000</v>
      </c>
      <c r="K1097" s="187">
        <v>0</v>
      </c>
      <c r="L1097" s="188">
        <v>41968</v>
      </c>
      <c r="M1097" s="244" t="s">
        <v>11664</v>
      </c>
      <c r="N1097" s="196"/>
      <c r="O1097" s="196"/>
      <c r="P1097" s="198" t="s">
        <v>11669</v>
      </c>
      <c r="Q1097" s="190">
        <v>42733</v>
      </c>
    </row>
    <row r="1098" spans="1:17" s="200" customFormat="1" ht="31.5" customHeight="1" x14ac:dyDescent="0.2">
      <c r="A1098" s="116">
        <v>664</v>
      </c>
      <c r="B1098" s="186" t="s">
        <v>11632</v>
      </c>
      <c r="C1098" s="185" t="s">
        <v>8337</v>
      </c>
      <c r="D1098" s="196"/>
      <c r="E1098" s="199">
        <v>41492</v>
      </c>
      <c r="F1098" s="235" t="s">
        <v>11663</v>
      </c>
      <c r="G1098" s="187" t="s">
        <v>3360</v>
      </c>
      <c r="H1098" s="183" t="s">
        <v>3635</v>
      </c>
      <c r="I1098" s="253">
        <v>1</v>
      </c>
      <c r="J1098" s="208">
        <v>2895</v>
      </c>
      <c r="K1098" s="187">
        <v>0</v>
      </c>
      <c r="L1098" s="188">
        <v>41492</v>
      </c>
      <c r="M1098" s="244" t="s">
        <v>11665</v>
      </c>
      <c r="N1098" s="196"/>
      <c r="O1098" s="196"/>
      <c r="P1098" s="198" t="s">
        <v>11669</v>
      </c>
      <c r="Q1098" s="190">
        <v>42733</v>
      </c>
    </row>
    <row r="1099" spans="1:17" s="200" customFormat="1" ht="66.75" customHeight="1" x14ac:dyDescent="0.2">
      <c r="A1099" s="116">
        <v>665</v>
      </c>
      <c r="B1099" s="186" t="s">
        <v>11629</v>
      </c>
      <c r="C1099" s="185" t="s">
        <v>276</v>
      </c>
      <c r="D1099" s="195" t="s">
        <v>866</v>
      </c>
      <c r="E1099" s="190"/>
      <c r="F1099" s="235" t="s">
        <v>11663</v>
      </c>
      <c r="G1099" s="187" t="s">
        <v>3360</v>
      </c>
      <c r="H1099" s="186" t="s">
        <v>3635</v>
      </c>
      <c r="I1099" s="202">
        <v>2</v>
      </c>
      <c r="J1099" s="198">
        <v>72000</v>
      </c>
      <c r="K1099" s="198">
        <v>72000</v>
      </c>
      <c r="L1099" s="199">
        <v>40057</v>
      </c>
      <c r="M1099" s="187" t="s">
        <v>11666</v>
      </c>
      <c r="N1099" s="196"/>
      <c r="O1099" s="196"/>
      <c r="P1099" s="198" t="s">
        <v>11669</v>
      </c>
      <c r="Q1099" s="190">
        <v>42733</v>
      </c>
    </row>
    <row r="1100" spans="1:17" s="200" customFormat="1" ht="21.75" customHeight="1" x14ac:dyDescent="0.2">
      <c r="A1100" s="116">
        <v>666</v>
      </c>
      <c r="B1100" s="186" t="s">
        <v>11443</v>
      </c>
      <c r="C1100" s="191" t="s">
        <v>7129</v>
      </c>
      <c r="D1100" s="195" t="s">
        <v>4554</v>
      </c>
      <c r="E1100" s="206">
        <v>2013</v>
      </c>
      <c r="F1100" s="235" t="s">
        <v>11663</v>
      </c>
      <c r="G1100" s="187" t="s">
        <v>3360</v>
      </c>
      <c r="H1100" s="186" t="s">
        <v>3635</v>
      </c>
      <c r="I1100" s="253">
        <v>1</v>
      </c>
      <c r="J1100" s="237">
        <v>7002</v>
      </c>
      <c r="K1100" s="198">
        <v>7002</v>
      </c>
      <c r="L1100" s="199">
        <v>41774</v>
      </c>
      <c r="M1100" s="187" t="s">
        <v>11667</v>
      </c>
      <c r="N1100" s="196"/>
      <c r="O1100" s="196"/>
      <c r="P1100" s="198" t="s">
        <v>11669</v>
      </c>
      <c r="Q1100" s="190">
        <v>42733</v>
      </c>
    </row>
    <row r="1101" spans="1:17" s="200" customFormat="1" ht="22.5" customHeight="1" x14ac:dyDescent="0.2">
      <c r="A1101" s="116">
        <v>667</v>
      </c>
      <c r="B1101" s="240" t="s">
        <v>11442</v>
      </c>
      <c r="C1101" s="185" t="s">
        <v>4702</v>
      </c>
      <c r="D1101" s="195" t="s">
        <v>5564</v>
      </c>
      <c r="E1101" s="184"/>
      <c r="F1101" s="235" t="s">
        <v>11663</v>
      </c>
      <c r="G1101" s="187" t="s">
        <v>3360</v>
      </c>
      <c r="H1101" s="235" t="s">
        <v>3635</v>
      </c>
      <c r="I1101" s="202">
        <v>1</v>
      </c>
      <c r="J1101" s="198">
        <v>4367</v>
      </c>
      <c r="K1101" s="198">
        <v>0</v>
      </c>
      <c r="L1101" s="188"/>
      <c r="M1101" s="196"/>
      <c r="N1101" s="196"/>
      <c r="O1101" s="196"/>
      <c r="P1101" s="198" t="s">
        <v>11669</v>
      </c>
      <c r="Q1101" s="190">
        <v>42733</v>
      </c>
    </row>
    <row r="1102" spans="1:17" s="219" customFormat="1" ht="42.75" customHeight="1" x14ac:dyDescent="0.2">
      <c r="A1102" s="116">
        <v>668</v>
      </c>
      <c r="B1102" s="221" t="s">
        <v>10569</v>
      </c>
      <c r="C1102" s="210" t="s">
        <v>10578</v>
      </c>
      <c r="D1102" s="210" t="s">
        <v>10586</v>
      </c>
      <c r="E1102" s="211"/>
      <c r="F1102" s="235" t="s">
        <v>11661</v>
      </c>
      <c r="G1102" s="187" t="s">
        <v>7888</v>
      </c>
      <c r="H1102" s="235" t="s">
        <v>8549</v>
      </c>
      <c r="I1102" s="223">
        <v>1</v>
      </c>
      <c r="J1102" s="224">
        <v>35649</v>
      </c>
      <c r="K1102" s="236">
        <v>0</v>
      </c>
      <c r="L1102" s="222">
        <v>39667</v>
      </c>
      <c r="M1102" s="256"/>
      <c r="N1102" s="256"/>
      <c r="O1102" s="256"/>
      <c r="P1102" s="198" t="s">
        <v>11668</v>
      </c>
      <c r="Q1102" s="190">
        <v>42734</v>
      </c>
    </row>
    <row r="1103" spans="1:17" s="200" customFormat="1" ht="32.25" customHeight="1" x14ac:dyDescent="0.2">
      <c r="A1103" s="116">
        <v>669</v>
      </c>
      <c r="B1103" s="186" t="s">
        <v>2972</v>
      </c>
      <c r="C1103" s="185" t="s">
        <v>3865</v>
      </c>
      <c r="D1103" s="196"/>
      <c r="E1103" s="206">
        <v>1998</v>
      </c>
      <c r="F1103" s="235" t="s">
        <v>11670</v>
      </c>
      <c r="G1103" s="187" t="s">
        <v>7213</v>
      </c>
      <c r="H1103" s="187" t="s">
        <v>2561</v>
      </c>
      <c r="I1103" s="202">
        <v>1</v>
      </c>
      <c r="J1103" s="198">
        <v>39853.57</v>
      </c>
      <c r="K1103" s="236">
        <v>0</v>
      </c>
      <c r="L1103" s="199">
        <v>41091</v>
      </c>
      <c r="M1103" s="187" t="s">
        <v>11672</v>
      </c>
      <c r="N1103" s="190" t="s">
        <v>9261</v>
      </c>
      <c r="O1103" s="196"/>
      <c r="P1103" s="198" t="s">
        <v>11673</v>
      </c>
      <c r="Q1103" s="190">
        <v>42734</v>
      </c>
    </row>
    <row r="1104" spans="1:17" s="200" customFormat="1" ht="21" customHeight="1" x14ac:dyDescent="0.2">
      <c r="A1104" s="116">
        <v>670</v>
      </c>
      <c r="B1104" s="186" t="s">
        <v>2973</v>
      </c>
      <c r="C1104" s="185" t="s">
        <v>6189</v>
      </c>
      <c r="D1104" s="196"/>
      <c r="E1104" s="206">
        <v>1962</v>
      </c>
      <c r="F1104" s="235" t="s">
        <v>11670</v>
      </c>
      <c r="G1104" s="187" t="s">
        <v>7213</v>
      </c>
      <c r="H1104" s="187" t="s">
        <v>2561</v>
      </c>
      <c r="I1104" s="202">
        <v>1</v>
      </c>
      <c r="J1104" s="198">
        <v>19973</v>
      </c>
      <c r="K1104" s="236">
        <v>0</v>
      </c>
      <c r="L1104" s="199">
        <v>41091</v>
      </c>
      <c r="M1104" s="187" t="s">
        <v>11672</v>
      </c>
      <c r="N1104" s="190" t="s">
        <v>9261</v>
      </c>
      <c r="O1104" s="196"/>
      <c r="P1104" s="198" t="s">
        <v>11673</v>
      </c>
      <c r="Q1104" s="190">
        <v>42734</v>
      </c>
    </row>
    <row r="1105" spans="1:17" s="200" customFormat="1" ht="21" customHeight="1" x14ac:dyDescent="0.2">
      <c r="A1105" s="116">
        <v>671</v>
      </c>
      <c r="B1105" s="186" t="s">
        <v>2974</v>
      </c>
      <c r="C1105" s="185" t="s">
        <v>6192</v>
      </c>
      <c r="D1105" s="196"/>
      <c r="E1105" s="190">
        <v>25112</v>
      </c>
      <c r="F1105" s="235" t="s">
        <v>11670</v>
      </c>
      <c r="G1105" s="187" t="s">
        <v>7213</v>
      </c>
      <c r="H1105" s="187" t="s">
        <v>2561</v>
      </c>
      <c r="I1105" s="202">
        <v>1</v>
      </c>
      <c r="J1105" s="198">
        <v>22695.47</v>
      </c>
      <c r="K1105" s="236">
        <v>0</v>
      </c>
      <c r="L1105" s="199">
        <v>41091</v>
      </c>
      <c r="M1105" s="187" t="s">
        <v>11672</v>
      </c>
      <c r="N1105" s="190" t="s">
        <v>9261</v>
      </c>
      <c r="O1105" s="196"/>
      <c r="P1105" s="198" t="s">
        <v>11673</v>
      </c>
      <c r="Q1105" s="190">
        <v>42734</v>
      </c>
    </row>
    <row r="1106" spans="1:17" s="200" customFormat="1" ht="21" customHeight="1" x14ac:dyDescent="0.2">
      <c r="A1106" s="116">
        <v>672</v>
      </c>
      <c r="B1106" s="186" t="s">
        <v>2975</v>
      </c>
      <c r="C1106" s="185" t="s">
        <v>6193</v>
      </c>
      <c r="D1106" s="196"/>
      <c r="E1106" s="206">
        <v>1968</v>
      </c>
      <c r="F1106" s="235" t="s">
        <v>11670</v>
      </c>
      <c r="G1106" s="187" t="s">
        <v>7213</v>
      </c>
      <c r="H1106" s="187" t="s">
        <v>2561</v>
      </c>
      <c r="I1106" s="202">
        <v>1</v>
      </c>
      <c r="J1106" s="198">
        <v>25280.71</v>
      </c>
      <c r="K1106" s="236">
        <v>0</v>
      </c>
      <c r="L1106" s="199">
        <v>41091</v>
      </c>
      <c r="M1106" s="187" t="s">
        <v>11672</v>
      </c>
      <c r="N1106" s="190" t="s">
        <v>9261</v>
      </c>
      <c r="O1106" s="196"/>
      <c r="P1106" s="198" t="s">
        <v>11673</v>
      </c>
      <c r="Q1106" s="190">
        <v>42734</v>
      </c>
    </row>
    <row r="1107" spans="1:17" s="200" customFormat="1" ht="21" customHeight="1" x14ac:dyDescent="0.2">
      <c r="A1107" s="116">
        <v>673</v>
      </c>
      <c r="B1107" s="186" t="s">
        <v>2976</v>
      </c>
      <c r="C1107" s="185" t="s">
        <v>7454</v>
      </c>
      <c r="D1107" s="196"/>
      <c r="E1107" s="190">
        <v>24838</v>
      </c>
      <c r="F1107" s="235" t="s">
        <v>11670</v>
      </c>
      <c r="G1107" s="187" t="s">
        <v>7213</v>
      </c>
      <c r="H1107" s="187" t="s">
        <v>2561</v>
      </c>
      <c r="I1107" s="202">
        <v>1</v>
      </c>
      <c r="J1107" s="198">
        <v>22300.54</v>
      </c>
      <c r="K1107" s="236">
        <v>0</v>
      </c>
      <c r="L1107" s="199">
        <v>41091</v>
      </c>
      <c r="M1107" s="187" t="s">
        <v>11672</v>
      </c>
      <c r="N1107" s="190" t="s">
        <v>9261</v>
      </c>
      <c r="O1107" s="196"/>
      <c r="P1107" s="198" t="s">
        <v>11673</v>
      </c>
      <c r="Q1107" s="190">
        <v>42734</v>
      </c>
    </row>
    <row r="1108" spans="1:17" s="200" customFormat="1" ht="21" customHeight="1" x14ac:dyDescent="0.2">
      <c r="A1108" s="116">
        <v>674</v>
      </c>
      <c r="B1108" s="186" t="s">
        <v>2977</v>
      </c>
      <c r="C1108" s="185" t="s">
        <v>485</v>
      </c>
      <c r="D1108" s="196"/>
      <c r="E1108" s="190">
        <v>31533</v>
      </c>
      <c r="F1108" s="235" t="s">
        <v>11670</v>
      </c>
      <c r="G1108" s="187" t="s">
        <v>7213</v>
      </c>
      <c r="H1108" s="187" t="s">
        <v>2561</v>
      </c>
      <c r="I1108" s="202">
        <v>1</v>
      </c>
      <c r="J1108" s="198">
        <v>10797.05</v>
      </c>
      <c r="K1108" s="236">
        <v>0</v>
      </c>
      <c r="L1108" s="199">
        <v>41091</v>
      </c>
      <c r="M1108" s="187" t="s">
        <v>11672</v>
      </c>
      <c r="N1108" s="190" t="s">
        <v>9261</v>
      </c>
      <c r="O1108" s="196"/>
      <c r="P1108" s="198" t="s">
        <v>11673</v>
      </c>
      <c r="Q1108" s="190">
        <v>42734</v>
      </c>
    </row>
    <row r="1109" spans="1:17" s="200" customFormat="1" ht="21" customHeight="1" x14ac:dyDescent="0.2">
      <c r="A1109" s="116">
        <v>675</v>
      </c>
      <c r="B1109" s="186" t="s">
        <v>8478</v>
      </c>
      <c r="C1109" s="185" t="s">
        <v>7872</v>
      </c>
      <c r="D1109" s="196"/>
      <c r="E1109" s="206">
        <v>1988</v>
      </c>
      <c r="F1109" s="235" t="s">
        <v>11670</v>
      </c>
      <c r="G1109" s="187" t="s">
        <v>7213</v>
      </c>
      <c r="H1109" s="187" t="s">
        <v>2561</v>
      </c>
      <c r="I1109" s="202">
        <v>1</v>
      </c>
      <c r="J1109" s="198">
        <v>10903.69</v>
      </c>
      <c r="K1109" s="236">
        <v>0</v>
      </c>
      <c r="L1109" s="199">
        <v>41091</v>
      </c>
      <c r="M1109" s="187" t="s">
        <v>11672</v>
      </c>
      <c r="N1109" s="190" t="s">
        <v>9261</v>
      </c>
      <c r="O1109" s="196"/>
      <c r="P1109" s="198" t="s">
        <v>11673</v>
      </c>
      <c r="Q1109" s="190">
        <v>42734</v>
      </c>
    </row>
    <row r="1110" spans="1:17" s="200" customFormat="1" ht="21" customHeight="1" x14ac:dyDescent="0.2">
      <c r="A1110" s="116">
        <v>676</v>
      </c>
      <c r="B1110" s="186" t="s">
        <v>8479</v>
      </c>
      <c r="C1110" s="185" t="s">
        <v>10704</v>
      </c>
      <c r="D1110" s="196"/>
      <c r="E1110" s="190"/>
      <c r="F1110" s="235" t="s">
        <v>11670</v>
      </c>
      <c r="G1110" s="187" t="s">
        <v>7213</v>
      </c>
      <c r="H1110" s="187" t="s">
        <v>2561</v>
      </c>
      <c r="I1110" s="202">
        <v>4</v>
      </c>
      <c r="J1110" s="198">
        <v>41003.599999999999</v>
      </c>
      <c r="K1110" s="236">
        <v>0</v>
      </c>
      <c r="L1110" s="199">
        <v>41091</v>
      </c>
      <c r="M1110" s="187" t="s">
        <v>11672</v>
      </c>
      <c r="N1110" s="190" t="s">
        <v>9261</v>
      </c>
      <c r="O1110" s="196"/>
      <c r="P1110" s="198" t="s">
        <v>11673</v>
      </c>
      <c r="Q1110" s="190">
        <v>42734</v>
      </c>
    </row>
    <row r="1111" spans="1:17" s="200" customFormat="1" ht="21" customHeight="1" x14ac:dyDescent="0.2">
      <c r="A1111" s="116">
        <v>677</v>
      </c>
      <c r="B1111" s="209" t="s">
        <v>8412</v>
      </c>
      <c r="C1111" s="185" t="s">
        <v>9772</v>
      </c>
      <c r="D1111" s="196"/>
      <c r="E1111" s="190" t="s">
        <v>1682</v>
      </c>
      <c r="F1111" s="235" t="s">
        <v>11671</v>
      </c>
      <c r="G1111" s="187" t="s">
        <v>7213</v>
      </c>
      <c r="H1111" s="187" t="s">
        <v>2561</v>
      </c>
      <c r="I1111" s="202">
        <v>1</v>
      </c>
      <c r="J1111" s="198">
        <v>65700</v>
      </c>
      <c r="K1111" s="236">
        <v>22271.16</v>
      </c>
      <c r="L1111" s="199">
        <v>41821</v>
      </c>
      <c r="M1111" s="187" t="s">
        <v>6446</v>
      </c>
      <c r="N1111" s="190">
        <v>41472</v>
      </c>
      <c r="O1111" s="196"/>
      <c r="P1111" s="198" t="s">
        <v>11673</v>
      </c>
      <c r="Q1111" s="190">
        <v>42734</v>
      </c>
    </row>
    <row r="1112" spans="1:17" s="200" customFormat="1" ht="21" customHeight="1" x14ac:dyDescent="0.2">
      <c r="A1112" s="116">
        <v>678</v>
      </c>
      <c r="B1112" s="209" t="s">
        <v>8414</v>
      </c>
      <c r="C1112" s="257" t="s">
        <v>8284</v>
      </c>
      <c r="D1112" s="196"/>
      <c r="E1112" s="190" t="s">
        <v>523</v>
      </c>
      <c r="F1112" s="235" t="s">
        <v>11671</v>
      </c>
      <c r="G1112" s="187" t="s">
        <v>7213</v>
      </c>
      <c r="H1112" s="187" t="s">
        <v>2561</v>
      </c>
      <c r="I1112" s="202">
        <v>1</v>
      </c>
      <c r="J1112" s="198">
        <v>771566.29</v>
      </c>
      <c r="K1112" s="236">
        <v>261548.08</v>
      </c>
      <c r="L1112" s="199">
        <v>41821</v>
      </c>
      <c r="M1112" s="187" t="s">
        <v>6663</v>
      </c>
      <c r="N1112" s="190">
        <v>41472</v>
      </c>
      <c r="O1112" s="196"/>
      <c r="P1112" s="198" t="s">
        <v>11673</v>
      </c>
      <c r="Q1112" s="190">
        <v>42734</v>
      </c>
    </row>
    <row r="1113" spans="1:17" s="200" customFormat="1" ht="21" customHeight="1" x14ac:dyDescent="0.2">
      <c r="A1113" s="116">
        <v>679</v>
      </c>
      <c r="B1113" s="209" t="s">
        <v>8413</v>
      </c>
      <c r="C1113" s="191" t="s">
        <v>3190</v>
      </c>
      <c r="D1113" s="196"/>
      <c r="E1113" s="190" t="s">
        <v>522</v>
      </c>
      <c r="F1113" s="235" t="s">
        <v>11671</v>
      </c>
      <c r="G1113" s="187" t="s">
        <v>7213</v>
      </c>
      <c r="H1113" s="187" t="s">
        <v>2561</v>
      </c>
      <c r="I1113" s="202">
        <v>1</v>
      </c>
      <c r="J1113" s="198">
        <v>187300</v>
      </c>
      <c r="K1113" s="236">
        <v>115111.52</v>
      </c>
      <c r="L1113" s="199">
        <v>41821</v>
      </c>
      <c r="M1113" s="187" t="s">
        <v>3191</v>
      </c>
      <c r="N1113" s="190">
        <v>41571</v>
      </c>
      <c r="O1113" s="196"/>
      <c r="P1113" s="198" t="s">
        <v>11673</v>
      </c>
      <c r="Q1113" s="190">
        <v>42734</v>
      </c>
    </row>
    <row r="1114" spans="1:17" s="200" customFormat="1" ht="21" customHeight="1" x14ac:dyDescent="0.2">
      <c r="A1114" s="116">
        <v>680</v>
      </c>
      <c r="B1114" s="209" t="s">
        <v>2931</v>
      </c>
      <c r="C1114" s="191" t="s">
        <v>1681</v>
      </c>
      <c r="D1114" s="196"/>
      <c r="E1114" s="190" t="s">
        <v>6830</v>
      </c>
      <c r="F1114" s="235" t="s">
        <v>11671</v>
      </c>
      <c r="G1114" s="187" t="s">
        <v>7213</v>
      </c>
      <c r="H1114" s="187" t="s">
        <v>2561</v>
      </c>
      <c r="I1114" s="202">
        <v>1</v>
      </c>
      <c r="J1114" s="198">
        <v>76271.19</v>
      </c>
      <c r="K1114" s="198">
        <v>55932.31</v>
      </c>
      <c r="L1114" s="199">
        <v>41821</v>
      </c>
      <c r="M1114" s="187" t="s">
        <v>8821</v>
      </c>
      <c r="N1114" s="190">
        <v>41725</v>
      </c>
      <c r="O1114" s="196"/>
      <c r="P1114" s="198" t="s">
        <v>11673</v>
      </c>
      <c r="Q1114" s="190">
        <v>42734</v>
      </c>
    </row>
    <row r="1115" spans="1:17" s="200" customFormat="1" ht="21" customHeight="1" x14ac:dyDescent="0.2">
      <c r="A1115" s="116">
        <v>681</v>
      </c>
      <c r="B1115" s="209" t="s">
        <v>4590</v>
      </c>
      <c r="C1115" s="191" t="s">
        <v>440</v>
      </c>
      <c r="D1115" s="196"/>
      <c r="E1115" s="190" t="s">
        <v>10183</v>
      </c>
      <c r="F1115" s="235" t="s">
        <v>11671</v>
      </c>
      <c r="G1115" s="187" t="s">
        <v>7213</v>
      </c>
      <c r="H1115" s="187" t="s">
        <v>2561</v>
      </c>
      <c r="I1115" s="202">
        <v>1</v>
      </c>
      <c r="J1115" s="198">
        <v>45300</v>
      </c>
      <c r="K1115" s="198">
        <v>33597.5</v>
      </c>
      <c r="L1115" s="199">
        <v>41821</v>
      </c>
      <c r="M1115" s="187" t="s">
        <v>10184</v>
      </c>
      <c r="N1115" s="190">
        <v>41736</v>
      </c>
      <c r="O1115" s="196"/>
      <c r="P1115" s="198" t="s">
        <v>11673</v>
      </c>
      <c r="Q1115" s="190">
        <v>42734</v>
      </c>
    </row>
    <row r="1116" spans="1:17" s="200" customFormat="1" ht="21" customHeight="1" x14ac:dyDescent="0.2">
      <c r="A1116" s="116">
        <v>682</v>
      </c>
      <c r="B1116" s="209" t="s">
        <v>4591</v>
      </c>
      <c r="C1116" s="185" t="s">
        <v>10185</v>
      </c>
      <c r="D1116" s="196"/>
      <c r="E1116" s="190" t="s">
        <v>10186</v>
      </c>
      <c r="F1116" s="235" t="s">
        <v>11671</v>
      </c>
      <c r="G1116" s="187" t="s">
        <v>7213</v>
      </c>
      <c r="H1116" s="187" t="s">
        <v>2561</v>
      </c>
      <c r="I1116" s="202">
        <v>1</v>
      </c>
      <c r="J1116" s="198">
        <v>84800</v>
      </c>
      <c r="K1116" s="198">
        <v>62893.23</v>
      </c>
      <c r="L1116" s="199">
        <v>41821</v>
      </c>
      <c r="M1116" s="187" t="s">
        <v>10184</v>
      </c>
      <c r="N1116" s="190">
        <v>41736</v>
      </c>
      <c r="O1116" s="196"/>
      <c r="P1116" s="198" t="s">
        <v>11673</v>
      </c>
      <c r="Q1116" s="190">
        <v>42734</v>
      </c>
    </row>
    <row r="1117" spans="1:17" s="200" customFormat="1" ht="21" customHeight="1" x14ac:dyDescent="0.2">
      <c r="A1117" s="116">
        <v>683</v>
      </c>
      <c r="B1117" s="209" t="s">
        <v>4592</v>
      </c>
      <c r="C1117" s="185" t="s">
        <v>10187</v>
      </c>
      <c r="D1117" s="196"/>
      <c r="E1117" s="190" t="s">
        <v>6830</v>
      </c>
      <c r="F1117" s="235" t="s">
        <v>11671</v>
      </c>
      <c r="G1117" s="187" t="s">
        <v>7213</v>
      </c>
      <c r="H1117" s="187" t="s">
        <v>2561</v>
      </c>
      <c r="I1117" s="202">
        <v>1</v>
      </c>
      <c r="J1117" s="198">
        <v>84350</v>
      </c>
      <c r="K1117" s="198">
        <v>62559.48</v>
      </c>
      <c r="L1117" s="199">
        <v>41821</v>
      </c>
      <c r="M1117" s="187" t="s">
        <v>10184</v>
      </c>
      <c r="N1117" s="190">
        <v>41736</v>
      </c>
      <c r="O1117" s="196"/>
      <c r="P1117" s="198" t="s">
        <v>11673</v>
      </c>
      <c r="Q1117" s="190">
        <v>42734</v>
      </c>
    </row>
    <row r="1118" spans="1:17" s="200" customFormat="1" ht="20.25" customHeight="1" x14ac:dyDescent="0.2">
      <c r="A1118" s="116">
        <v>684</v>
      </c>
      <c r="B1118" s="209" t="s">
        <v>4594</v>
      </c>
      <c r="C1118" s="185" t="s">
        <v>4375</v>
      </c>
      <c r="D1118" s="195" t="s">
        <v>4376</v>
      </c>
      <c r="E1118" s="190" t="s">
        <v>6830</v>
      </c>
      <c r="F1118" s="235" t="s">
        <v>11671</v>
      </c>
      <c r="G1118" s="187" t="s">
        <v>7213</v>
      </c>
      <c r="H1118" s="187" t="s">
        <v>2561</v>
      </c>
      <c r="I1118" s="202">
        <v>1</v>
      </c>
      <c r="J1118" s="198">
        <v>144067.79999999999</v>
      </c>
      <c r="K1118" s="198">
        <v>94330.19</v>
      </c>
      <c r="L1118" s="199">
        <v>41821</v>
      </c>
      <c r="M1118" s="187" t="s">
        <v>4377</v>
      </c>
      <c r="N1118" s="190">
        <v>41738</v>
      </c>
      <c r="O1118" s="196"/>
      <c r="P1118" s="198" t="s">
        <v>11673</v>
      </c>
      <c r="Q1118" s="190">
        <v>42734</v>
      </c>
    </row>
    <row r="1119" spans="1:17" s="200" customFormat="1" ht="22.5" customHeight="1" x14ac:dyDescent="0.2">
      <c r="A1119" s="116">
        <v>685</v>
      </c>
      <c r="B1119" s="209" t="s">
        <v>4595</v>
      </c>
      <c r="C1119" s="185" t="s">
        <v>4378</v>
      </c>
      <c r="D1119" s="195"/>
      <c r="E1119" s="190" t="s">
        <v>4320</v>
      </c>
      <c r="F1119" s="235" t="s">
        <v>11671</v>
      </c>
      <c r="G1119" s="187" t="s">
        <v>7213</v>
      </c>
      <c r="H1119" s="187" t="s">
        <v>2561</v>
      </c>
      <c r="I1119" s="202">
        <v>1</v>
      </c>
      <c r="J1119" s="198">
        <v>26393194.219999999</v>
      </c>
      <c r="K1119" s="197">
        <v>13964542.59</v>
      </c>
      <c r="L1119" s="199">
        <v>41821</v>
      </c>
      <c r="M1119" s="187" t="s">
        <v>4321</v>
      </c>
      <c r="N1119" s="190">
        <v>41121</v>
      </c>
      <c r="O1119" s="196"/>
      <c r="P1119" s="198" t="s">
        <v>11673</v>
      </c>
      <c r="Q1119" s="190">
        <v>42734</v>
      </c>
    </row>
    <row r="1120" spans="1:17" s="200" customFormat="1" ht="21" customHeight="1" x14ac:dyDescent="0.2">
      <c r="A1120" s="116">
        <v>686</v>
      </c>
      <c r="B1120" s="209" t="s">
        <v>4596</v>
      </c>
      <c r="C1120" s="185" t="s">
        <v>1890</v>
      </c>
      <c r="D1120" s="195"/>
      <c r="E1120" s="190" t="s">
        <v>1636</v>
      </c>
      <c r="F1120" s="235" t="s">
        <v>11674</v>
      </c>
      <c r="G1120" s="187" t="s">
        <v>7213</v>
      </c>
      <c r="H1120" s="187" t="s">
        <v>2561</v>
      </c>
      <c r="I1120" s="202">
        <v>1</v>
      </c>
      <c r="J1120" s="198">
        <v>30508.47</v>
      </c>
      <c r="K1120" s="236">
        <v>0</v>
      </c>
      <c r="L1120" s="199">
        <v>41121</v>
      </c>
      <c r="M1120" s="187" t="s">
        <v>11675</v>
      </c>
      <c r="N1120" s="190">
        <v>41121</v>
      </c>
      <c r="O1120" s="196"/>
      <c r="P1120" s="198" t="s">
        <v>11673</v>
      </c>
      <c r="Q1120" s="190">
        <v>42734</v>
      </c>
    </row>
    <row r="1121" spans="1:17" s="200" customFormat="1" ht="21" customHeight="1" x14ac:dyDescent="0.2">
      <c r="A1121" s="116">
        <v>687</v>
      </c>
      <c r="B1121" s="209" t="s">
        <v>4597</v>
      </c>
      <c r="C1121" s="185" t="s">
        <v>1890</v>
      </c>
      <c r="D1121" s="195"/>
      <c r="E1121" s="190" t="s">
        <v>1636</v>
      </c>
      <c r="F1121" s="235" t="s">
        <v>11674</v>
      </c>
      <c r="G1121" s="187" t="s">
        <v>7213</v>
      </c>
      <c r="H1121" s="187" t="s">
        <v>2561</v>
      </c>
      <c r="I1121" s="202">
        <v>1</v>
      </c>
      <c r="J1121" s="198">
        <v>30508.47</v>
      </c>
      <c r="K1121" s="236">
        <v>0</v>
      </c>
      <c r="L1121" s="199">
        <v>41121</v>
      </c>
      <c r="M1121" s="187" t="s">
        <v>11675</v>
      </c>
      <c r="N1121" s="190">
        <v>41121</v>
      </c>
      <c r="O1121" s="196"/>
      <c r="P1121" s="198" t="s">
        <v>11673</v>
      </c>
      <c r="Q1121" s="190">
        <v>42734</v>
      </c>
    </row>
    <row r="1122" spans="1:17" s="200" customFormat="1" ht="21" customHeight="1" x14ac:dyDescent="0.2">
      <c r="A1122" s="116">
        <v>688</v>
      </c>
      <c r="B1122" s="209" t="s">
        <v>8437</v>
      </c>
      <c r="C1122" s="185" t="s">
        <v>1890</v>
      </c>
      <c r="D1122" s="195"/>
      <c r="E1122" s="190" t="s">
        <v>1636</v>
      </c>
      <c r="F1122" s="235" t="s">
        <v>11674</v>
      </c>
      <c r="G1122" s="187" t="s">
        <v>7213</v>
      </c>
      <c r="H1122" s="187" t="s">
        <v>2561</v>
      </c>
      <c r="I1122" s="202">
        <v>1</v>
      </c>
      <c r="J1122" s="198">
        <v>30508.47</v>
      </c>
      <c r="K1122" s="236">
        <v>0</v>
      </c>
      <c r="L1122" s="199">
        <v>41121</v>
      </c>
      <c r="M1122" s="187" t="s">
        <v>11675</v>
      </c>
      <c r="N1122" s="190">
        <v>41121</v>
      </c>
      <c r="O1122" s="196"/>
      <c r="P1122" s="198" t="s">
        <v>11673</v>
      </c>
      <c r="Q1122" s="190">
        <v>42734</v>
      </c>
    </row>
    <row r="1123" spans="1:17" s="200" customFormat="1" ht="21" customHeight="1" x14ac:dyDescent="0.2">
      <c r="A1123" s="116">
        <v>689</v>
      </c>
      <c r="B1123" s="209" t="s">
        <v>5603</v>
      </c>
      <c r="C1123" s="185" t="s">
        <v>2218</v>
      </c>
      <c r="D1123" s="195" t="s">
        <v>6136</v>
      </c>
      <c r="E1123" s="190" t="s">
        <v>1636</v>
      </c>
      <c r="F1123" s="235" t="s">
        <v>11674</v>
      </c>
      <c r="G1123" s="187" t="s">
        <v>7213</v>
      </c>
      <c r="H1123" s="187" t="s">
        <v>2561</v>
      </c>
      <c r="I1123" s="202">
        <v>1</v>
      </c>
      <c r="J1123" s="198">
        <v>2959.73</v>
      </c>
      <c r="K1123" s="236">
        <v>0</v>
      </c>
      <c r="L1123" s="199">
        <v>41121</v>
      </c>
      <c r="M1123" s="187" t="s">
        <v>11676</v>
      </c>
      <c r="N1123" s="190">
        <v>41121</v>
      </c>
      <c r="O1123" s="196"/>
      <c r="P1123" s="198" t="s">
        <v>11673</v>
      </c>
      <c r="Q1123" s="190">
        <v>42734</v>
      </c>
    </row>
    <row r="1124" spans="1:17" s="200" customFormat="1" ht="21" customHeight="1" x14ac:dyDescent="0.2">
      <c r="A1124" s="116">
        <v>690</v>
      </c>
      <c r="B1124" s="209" t="s">
        <v>5604</v>
      </c>
      <c r="C1124" s="185" t="s">
        <v>2512</v>
      </c>
      <c r="D1124" s="195" t="s">
        <v>6136</v>
      </c>
      <c r="E1124" s="190" t="s">
        <v>1636</v>
      </c>
      <c r="F1124" s="235" t="s">
        <v>11674</v>
      </c>
      <c r="G1124" s="187" t="s">
        <v>7213</v>
      </c>
      <c r="H1124" s="187" t="s">
        <v>2561</v>
      </c>
      <c r="I1124" s="202">
        <v>1</v>
      </c>
      <c r="J1124" s="198">
        <v>3758.7</v>
      </c>
      <c r="K1124" s="236">
        <v>0</v>
      </c>
      <c r="L1124" s="199">
        <v>41121</v>
      </c>
      <c r="M1124" s="187" t="s">
        <v>11676</v>
      </c>
      <c r="N1124" s="190">
        <v>41121</v>
      </c>
      <c r="O1124" s="196"/>
      <c r="P1124" s="198" t="s">
        <v>11673</v>
      </c>
      <c r="Q1124" s="190">
        <v>42734</v>
      </c>
    </row>
    <row r="1125" spans="1:17" s="200" customFormat="1" ht="21" customHeight="1" x14ac:dyDescent="0.2">
      <c r="A1125" s="116">
        <v>691</v>
      </c>
      <c r="B1125" s="209" t="s">
        <v>5605</v>
      </c>
      <c r="C1125" s="185" t="s">
        <v>3230</v>
      </c>
      <c r="D1125" s="195" t="s">
        <v>6136</v>
      </c>
      <c r="E1125" s="190" t="s">
        <v>1636</v>
      </c>
      <c r="F1125" s="235" t="s">
        <v>11674</v>
      </c>
      <c r="G1125" s="187" t="s">
        <v>7213</v>
      </c>
      <c r="H1125" s="187" t="s">
        <v>2561</v>
      </c>
      <c r="I1125" s="202">
        <v>1</v>
      </c>
      <c r="J1125" s="198">
        <v>16149.59</v>
      </c>
      <c r="K1125" s="236">
        <v>0</v>
      </c>
      <c r="L1125" s="199">
        <v>41121</v>
      </c>
      <c r="M1125" s="187" t="s">
        <v>11676</v>
      </c>
      <c r="N1125" s="190">
        <v>41121</v>
      </c>
      <c r="O1125" s="196"/>
      <c r="P1125" s="198" t="s">
        <v>11673</v>
      </c>
      <c r="Q1125" s="190">
        <v>42734</v>
      </c>
    </row>
    <row r="1126" spans="1:17" s="200" customFormat="1" ht="21" customHeight="1" x14ac:dyDescent="0.2">
      <c r="A1126" s="116">
        <v>692</v>
      </c>
      <c r="B1126" s="209" t="s">
        <v>5606</v>
      </c>
      <c r="C1126" s="185" t="s">
        <v>3230</v>
      </c>
      <c r="D1126" s="195" t="s">
        <v>6136</v>
      </c>
      <c r="E1126" s="190" t="s">
        <v>1636</v>
      </c>
      <c r="F1126" s="235" t="s">
        <v>11674</v>
      </c>
      <c r="G1126" s="187" t="s">
        <v>7213</v>
      </c>
      <c r="H1126" s="187" t="s">
        <v>2561</v>
      </c>
      <c r="I1126" s="202">
        <v>1</v>
      </c>
      <c r="J1126" s="198">
        <v>16149.59</v>
      </c>
      <c r="K1126" s="236">
        <v>0</v>
      </c>
      <c r="L1126" s="199">
        <v>41121</v>
      </c>
      <c r="M1126" s="187" t="s">
        <v>11676</v>
      </c>
      <c r="N1126" s="190">
        <v>41121</v>
      </c>
      <c r="O1126" s="196"/>
      <c r="P1126" s="198" t="s">
        <v>11673</v>
      </c>
      <c r="Q1126" s="190">
        <v>42734</v>
      </c>
    </row>
    <row r="1127" spans="1:17" s="200" customFormat="1" ht="21" customHeight="1" x14ac:dyDescent="0.2">
      <c r="A1127" s="116">
        <v>693</v>
      </c>
      <c r="B1127" s="209" t="s">
        <v>7335</v>
      </c>
      <c r="C1127" s="185" t="s">
        <v>3230</v>
      </c>
      <c r="D1127" s="195" t="s">
        <v>6136</v>
      </c>
      <c r="E1127" s="190" t="s">
        <v>1636</v>
      </c>
      <c r="F1127" s="235" t="s">
        <v>11674</v>
      </c>
      <c r="G1127" s="187" t="s">
        <v>7213</v>
      </c>
      <c r="H1127" s="187" t="s">
        <v>2561</v>
      </c>
      <c r="I1127" s="202">
        <v>1</v>
      </c>
      <c r="J1127" s="198">
        <v>16149.59</v>
      </c>
      <c r="K1127" s="236">
        <v>0</v>
      </c>
      <c r="L1127" s="199">
        <v>41121</v>
      </c>
      <c r="M1127" s="187" t="s">
        <v>11676</v>
      </c>
      <c r="N1127" s="190">
        <v>41121</v>
      </c>
      <c r="O1127" s="196"/>
      <c r="P1127" s="198" t="s">
        <v>11673</v>
      </c>
      <c r="Q1127" s="190">
        <v>42734</v>
      </c>
    </row>
    <row r="1128" spans="1:17" s="200" customFormat="1" ht="21" customHeight="1" x14ac:dyDescent="0.2">
      <c r="A1128" s="116">
        <v>694</v>
      </c>
      <c r="B1128" s="209" t="s">
        <v>7336</v>
      </c>
      <c r="C1128" s="185" t="s">
        <v>4097</v>
      </c>
      <c r="D1128" s="195" t="s">
        <v>6136</v>
      </c>
      <c r="E1128" s="190" t="s">
        <v>1636</v>
      </c>
      <c r="F1128" s="235" t="s">
        <v>11674</v>
      </c>
      <c r="G1128" s="187" t="s">
        <v>7213</v>
      </c>
      <c r="H1128" s="187" t="s">
        <v>2561</v>
      </c>
      <c r="I1128" s="202">
        <v>1</v>
      </c>
      <c r="J1128" s="198">
        <v>5768.2</v>
      </c>
      <c r="K1128" s="236">
        <v>0</v>
      </c>
      <c r="L1128" s="199">
        <v>41121</v>
      </c>
      <c r="M1128" s="187" t="s">
        <v>11676</v>
      </c>
      <c r="N1128" s="190">
        <v>41121</v>
      </c>
      <c r="O1128" s="196"/>
      <c r="P1128" s="198" t="s">
        <v>11673</v>
      </c>
      <c r="Q1128" s="190">
        <v>42734</v>
      </c>
    </row>
    <row r="1129" spans="1:17" s="200" customFormat="1" ht="21" customHeight="1" x14ac:dyDescent="0.2">
      <c r="A1129" s="116">
        <v>695</v>
      </c>
      <c r="B1129" s="209" t="s">
        <v>7013</v>
      </c>
      <c r="C1129" s="185" t="s">
        <v>9795</v>
      </c>
      <c r="D1129" s="195"/>
      <c r="E1129" s="190" t="s">
        <v>1636</v>
      </c>
      <c r="F1129" s="235" t="s">
        <v>11674</v>
      </c>
      <c r="G1129" s="187" t="s">
        <v>7213</v>
      </c>
      <c r="H1129" s="187" t="s">
        <v>2561</v>
      </c>
      <c r="I1129" s="202">
        <v>1</v>
      </c>
      <c r="J1129" s="198">
        <v>13165.5</v>
      </c>
      <c r="K1129" s="236">
        <v>0</v>
      </c>
      <c r="L1129" s="199">
        <v>41121</v>
      </c>
      <c r="M1129" s="187" t="s">
        <v>11677</v>
      </c>
      <c r="N1129" s="190">
        <v>41121</v>
      </c>
      <c r="O1129" s="196"/>
      <c r="P1129" s="198" t="s">
        <v>11673</v>
      </c>
      <c r="Q1129" s="190">
        <v>42734</v>
      </c>
    </row>
    <row r="1130" spans="1:17" s="200" customFormat="1" ht="21" customHeight="1" x14ac:dyDescent="0.2">
      <c r="A1130" s="116">
        <v>696</v>
      </c>
      <c r="B1130" s="209" t="s">
        <v>7014</v>
      </c>
      <c r="C1130" s="185" t="s">
        <v>9796</v>
      </c>
      <c r="D1130" s="195"/>
      <c r="E1130" s="190" t="s">
        <v>1636</v>
      </c>
      <c r="F1130" s="235" t="s">
        <v>11674</v>
      </c>
      <c r="G1130" s="187" t="s">
        <v>7213</v>
      </c>
      <c r="H1130" s="187" t="s">
        <v>2561</v>
      </c>
      <c r="I1130" s="202">
        <v>1</v>
      </c>
      <c r="J1130" s="198">
        <v>25423.8</v>
      </c>
      <c r="K1130" s="236">
        <v>0</v>
      </c>
      <c r="L1130" s="199">
        <v>41121</v>
      </c>
      <c r="M1130" s="187" t="s">
        <v>11677</v>
      </c>
      <c r="N1130" s="190">
        <v>41121</v>
      </c>
      <c r="O1130" s="196"/>
      <c r="P1130" s="198" t="s">
        <v>11673</v>
      </c>
      <c r="Q1130" s="190">
        <v>42734</v>
      </c>
    </row>
    <row r="1131" spans="1:17" s="200" customFormat="1" ht="21" customHeight="1" x14ac:dyDescent="0.2">
      <c r="A1131" s="116">
        <v>697</v>
      </c>
      <c r="B1131" s="209" t="s">
        <v>8400</v>
      </c>
      <c r="C1131" s="185" t="s">
        <v>9796</v>
      </c>
      <c r="D1131" s="195"/>
      <c r="E1131" s="190" t="s">
        <v>1636</v>
      </c>
      <c r="F1131" s="235" t="s">
        <v>11674</v>
      </c>
      <c r="G1131" s="187" t="s">
        <v>7213</v>
      </c>
      <c r="H1131" s="187" t="s">
        <v>2561</v>
      </c>
      <c r="I1131" s="202">
        <v>1</v>
      </c>
      <c r="J1131" s="198">
        <v>25423.8</v>
      </c>
      <c r="K1131" s="236">
        <v>0</v>
      </c>
      <c r="L1131" s="199">
        <v>41121</v>
      </c>
      <c r="M1131" s="187" t="s">
        <v>11677</v>
      </c>
      <c r="N1131" s="190">
        <v>41121</v>
      </c>
      <c r="O1131" s="196"/>
      <c r="P1131" s="198" t="s">
        <v>11673</v>
      </c>
      <c r="Q1131" s="190">
        <v>42734</v>
      </c>
    </row>
    <row r="1132" spans="1:17" s="200" customFormat="1" ht="21" customHeight="1" x14ac:dyDescent="0.2">
      <c r="A1132" s="116">
        <v>698</v>
      </c>
      <c r="B1132" s="209" t="s">
        <v>8855</v>
      </c>
      <c r="C1132" s="185" t="s">
        <v>9796</v>
      </c>
      <c r="D1132" s="195"/>
      <c r="E1132" s="190" t="s">
        <v>1636</v>
      </c>
      <c r="F1132" s="235" t="s">
        <v>11674</v>
      </c>
      <c r="G1132" s="187" t="s">
        <v>7213</v>
      </c>
      <c r="H1132" s="187" t="s">
        <v>2561</v>
      </c>
      <c r="I1132" s="202">
        <v>1</v>
      </c>
      <c r="J1132" s="198">
        <v>25423.8</v>
      </c>
      <c r="K1132" s="236">
        <v>0</v>
      </c>
      <c r="L1132" s="199">
        <v>41121</v>
      </c>
      <c r="M1132" s="187" t="s">
        <v>11677</v>
      </c>
      <c r="N1132" s="190">
        <v>41121</v>
      </c>
      <c r="O1132" s="196"/>
      <c r="P1132" s="198" t="s">
        <v>11673</v>
      </c>
      <c r="Q1132" s="190">
        <v>42734</v>
      </c>
    </row>
    <row r="1133" spans="1:17" s="200" customFormat="1" ht="21" customHeight="1" x14ac:dyDescent="0.2">
      <c r="A1133" s="116">
        <v>699</v>
      </c>
      <c r="B1133" s="209" t="s">
        <v>8856</v>
      </c>
      <c r="C1133" s="185" t="s">
        <v>9796</v>
      </c>
      <c r="D1133" s="195"/>
      <c r="E1133" s="190" t="s">
        <v>1636</v>
      </c>
      <c r="F1133" s="235" t="s">
        <v>11674</v>
      </c>
      <c r="G1133" s="187" t="s">
        <v>7213</v>
      </c>
      <c r="H1133" s="187" t="s">
        <v>2561</v>
      </c>
      <c r="I1133" s="202">
        <v>1</v>
      </c>
      <c r="J1133" s="198">
        <v>25423.8</v>
      </c>
      <c r="K1133" s="236">
        <v>0</v>
      </c>
      <c r="L1133" s="199">
        <v>41121</v>
      </c>
      <c r="M1133" s="187" t="s">
        <v>11677</v>
      </c>
      <c r="N1133" s="190">
        <v>41121</v>
      </c>
      <c r="O1133" s="196"/>
      <c r="P1133" s="198" t="s">
        <v>11673</v>
      </c>
      <c r="Q1133" s="190">
        <v>42734</v>
      </c>
    </row>
    <row r="1134" spans="1:17" s="200" customFormat="1" ht="21" customHeight="1" x14ac:dyDescent="0.2">
      <c r="A1134" s="116">
        <v>700</v>
      </c>
      <c r="B1134" s="209" t="s">
        <v>8857</v>
      </c>
      <c r="C1134" s="185" t="s">
        <v>9796</v>
      </c>
      <c r="D1134" s="195"/>
      <c r="E1134" s="190" t="s">
        <v>1636</v>
      </c>
      <c r="F1134" s="235" t="s">
        <v>11674</v>
      </c>
      <c r="G1134" s="187" t="s">
        <v>7213</v>
      </c>
      <c r="H1134" s="187" t="s">
        <v>2561</v>
      </c>
      <c r="I1134" s="202">
        <v>1</v>
      </c>
      <c r="J1134" s="198">
        <v>25423.8</v>
      </c>
      <c r="K1134" s="236">
        <v>0</v>
      </c>
      <c r="L1134" s="199">
        <v>41121</v>
      </c>
      <c r="M1134" s="187" t="s">
        <v>11677</v>
      </c>
      <c r="N1134" s="190">
        <v>41121</v>
      </c>
      <c r="O1134" s="196"/>
      <c r="P1134" s="198" t="s">
        <v>11673</v>
      </c>
      <c r="Q1134" s="190">
        <v>42734</v>
      </c>
    </row>
    <row r="1135" spans="1:17" s="200" customFormat="1" ht="21" customHeight="1" x14ac:dyDescent="0.2">
      <c r="A1135" s="116">
        <v>701</v>
      </c>
      <c r="B1135" s="209" t="s">
        <v>8859</v>
      </c>
      <c r="C1135" s="185" t="s">
        <v>10015</v>
      </c>
      <c r="D1135" s="196"/>
      <c r="E1135" s="190" t="s">
        <v>1636</v>
      </c>
      <c r="F1135" s="235" t="s">
        <v>11674</v>
      </c>
      <c r="G1135" s="187" t="s">
        <v>7213</v>
      </c>
      <c r="H1135" s="187" t="s">
        <v>2561</v>
      </c>
      <c r="I1135" s="202">
        <v>1</v>
      </c>
      <c r="J1135" s="198">
        <v>15710.42</v>
      </c>
      <c r="K1135" s="236">
        <v>0</v>
      </c>
      <c r="L1135" s="199">
        <v>41121</v>
      </c>
      <c r="M1135" s="187" t="s">
        <v>11675</v>
      </c>
      <c r="N1135" s="190">
        <v>41121</v>
      </c>
      <c r="O1135" s="196"/>
      <c r="P1135" s="198" t="s">
        <v>11673</v>
      </c>
      <c r="Q1135" s="190">
        <v>42734</v>
      </c>
    </row>
    <row r="1136" spans="1:17" s="200" customFormat="1" ht="21" customHeight="1" x14ac:dyDescent="0.2">
      <c r="A1136" s="116">
        <v>702</v>
      </c>
      <c r="B1136" s="209" t="s">
        <v>7809</v>
      </c>
      <c r="C1136" s="185" t="s">
        <v>10016</v>
      </c>
      <c r="D1136" s="196"/>
      <c r="E1136" s="190" t="s">
        <v>1636</v>
      </c>
      <c r="F1136" s="235" t="s">
        <v>11674</v>
      </c>
      <c r="G1136" s="187" t="s">
        <v>7213</v>
      </c>
      <c r="H1136" s="187" t="s">
        <v>2561</v>
      </c>
      <c r="I1136" s="202">
        <v>1</v>
      </c>
      <c r="J1136" s="198">
        <v>21976.09</v>
      </c>
      <c r="K1136" s="236">
        <v>0</v>
      </c>
      <c r="L1136" s="199">
        <v>41121</v>
      </c>
      <c r="M1136" s="187" t="s">
        <v>11675</v>
      </c>
      <c r="N1136" s="190">
        <v>41121</v>
      </c>
      <c r="O1136" s="196"/>
      <c r="P1136" s="198" t="s">
        <v>11673</v>
      </c>
      <c r="Q1136" s="190">
        <v>42734</v>
      </c>
    </row>
    <row r="1137" spans="1:17" s="200" customFormat="1" ht="21" customHeight="1" x14ac:dyDescent="0.2">
      <c r="A1137" s="116">
        <v>703</v>
      </c>
      <c r="B1137" s="209" t="s">
        <v>7811</v>
      </c>
      <c r="C1137" s="185" t="s">
        <v>4726</v>
      </c>
      <c r="D1137" s="196"/>
      <c r="E1137" s="190" t="s">
        <v>1636</v>
      </c>
      <c r="F1137" s="235" t="s">
        <v>11674</v>
      </c>
      <c r="G1137" s="187" t="s">
        <v>7213</v>
      </c>
      <c r="H1137" s="187" t="s">
        <v>2561</v>
      </c>
      <c r="I1137" s="202">
        <v>1</v>
      </c>
      <c r="J1137" s="198">
        <v>20775.97</v>
      </c>
      <c r="K1137" s="236">
        <v>0</v>
      </c>
      <c r="L1137" s="199">
        <v>41121</v>
      </c>
      <c r="M1137" s="187" t="s">
        <v>11675</v>
      </c>
      <c r="N1137" s="190">
        <v>41121</v>
      </c>
      <c r="O1137" s="196"/>
      <c r="P1137" s="198" t="s">
        <v>11673</v>
      </c>
      <c r="Q1137" s="190">
        <v>42734</v>
      </c>
    </row>
    <row r="1138" spans="1:17" s="200" customFormat="1" ht="21" customHeight="1" x14ac:dyDescent="0.2">
      <c r="A1138" s="116">
        <v>704</v>
      </c>
      <c r="B1138" s="209" t="s">
        <v>7812</v>
      </c>
      <c r="C1138" s="185" t="s">
        <v>4727</v>
      </c>
      <c r="D1138" s="196"/>
      <c r="E1138" s="190" t="s">
        <v>1636</v>
      </c>
      <c r="F1138" s="235" t="s">
        <v>11674</v>
      </c>
      <c r="G1138" s="187" t="s">
        <v>7213</v>
      </c>
      <c r="H1138" s="187" t="s">
        <v>2561</v>
      </c>
      <c r="I1138" s="202">
        <v>1</v>
      </c>
      <c r="J1138" s="198">
        <v>9915.25</v>
      </c>
      <c r="K1138" s="236">
        <v>0</v>
      </c>
      <c r="L1138" s="199">
        <v>41121</v>
      </c>
      <c r="M1138" s="187" t="s">
        <v>11675</v>
      </c>
      <c r="N1138" s="190">
        <v>41121</v>
      </c>
      <c r="O1138" s="196"/>
      <c r="P1138" s="198" t="s">
        <v>11673</v>
      </c>
      <c r="Q1138" s="190">
        <v>42734</v>
      </c>
    </row>
    <row r="1139" spans="1:17" s="200" customFormat="1" ht="21" customHeight="1" x14ac:dyDescent="0.2">
      <c r="A1139" s="116">
        <v>705</v>
      </c>
      <c r="B1139" s="209" t="s">
        <v>7817</v>
      </c>
      <c r="C1139" s="185" t="s">
        <v>755</v>
      </c>
      <c r="D1139" s="196"/>
      <c r="E1139" s="190" t="s">
        <v>3660</v>
      </c>
      <c r="F1139" s="235" t="s">
        <v>11674</v>
      </c>
      <c r="G1139" s="187" t="s">
        <v>7213</v>
      </c>
      <c r="H1139" s="187" t="s">
        <v>2561</v>
      </c>
      <c r="I1139" s="202">
        <v>1</v>
      </c>
      <c r="J1139" s="198">
        <v>31881.360000000001</v>
      </c>
      <c r="K1139" s="236">
        <v>0</v>
      </c>
      <c r="L1139" s="199">
        <v>41578</v>
      </c>
      <c r="M1139" s="187" t="s">
        <v>11679</v>
      </c>
      <c r="N1139" s="190">
        <v>41570</v>
      </c>
      <c r="O1139" s="196"/>
      <c r="P1139" s="198" t="s">
        <v>11673</v>
      </c>
      <c r="Q1139" s="190">
        <v>42734</v>
      </c>
    </row>
    <row r="1140" spans="1:17" s="200" customFormat="1" ht="21" customHeight="1" x14ac:dyDescent="0.2">
      <c r="A1140" s="116">
        <v>706</v>
      </c>
      <c r="B1140" s="209" t="s">
        <v>8529</v>
      </c>
      <c r="C1140" s="185" t="s">
        <v>3719</v>
      </c>
      <c r="D1140" s="196"/>
      <c r="E1140" s="190" t="s">
        <v>2200</v>
      </c>
      <c r="F1140" s="235" t="s">
        <v>11678</v>
      </c>
      <c r="G1140" s="187" t="s">
        <v>7213</v>
      </c>
      <c r="H1140" s="187" t="s">
        <v>2561</v>
      </c>
      <c r="I1140" s="202">
        <v>1</v>
      </c>
      <c r="J1140" s="198">
        <v>342387.28</v>
      </c>
      <c r="K1140" s="258">
        <v>289127.08</v>
      </c>
      <c r="L1140" s="199">
        <v>41898</v>
      </c>
      <c r="M1140" s="187" t="s">
        <v>11680</v>
      </c>
      <c r="N1140" s="190">
        <v>41827</v>
      </c>
      <c r="O1140" s="196"/>
      <c r="P1140" s="198" t="s">
        <v>11673</v>
      </c>
      <c r="Q1140" s="190">
        <v>42734</v>
      </c>
    </row>
    <row r="1141" spans="1:17" s="200" customFormat="1" ht="21" customHeight="1" x14ac:dyDescent="0.2">
      <c r="A1141" s="116">
        <v>707</v>
      </c>
      <c r="B1141" s="209" t="s">
        <v>8530</v>
      </c>
      <c r="C1141" s="185" t="s">
        <v>3720</v>
      </c>
      <c r="D1141" s="195" t="s">
        <v>3721</v>
      </c>
      <c r="E1141" s="190" t="s">
        <v>1636</v>
      </c>
      <c r="F1141" s="235" t="s">
        <v>11678</v>
      </c>
      <c r="G1141" s="187" t="s">
        <v>7213</v>
      </c>
      <c r="H1141" s="187" t="s">
        <v>2561</v>
      </c>
      <c r="I1141" s="202">
        <v>1</v>
      </c>
      <c r="J1141" s="198">
        <v>52781.03</v>
      </c>
      <c r="K1141" s="259">
        <v>43632.15</v>
      </c>
      <c r="L1141" s="199">
        <v>41898</v>
      </c>
      <c r="M1141" s="187" t="s">
        <v>11675</v>
      </c>
      <c r="N1141" s="190">
        <v>41121</v>
      </c>
      <c r="O1141" s="196"/>
      <c r="P1141" s="198" t="s">
        <v>11673</v>
      </c>
      <c r="Q1141" s="190">
        <v>42734</v>
      </c>
    </row>
    <row r="1142" spans="1:17" s="200" customFormat="1" ht="21" customHeight="1" x14ac:dyDescent="0.2">
      <c r="A1142" s="116">
        <v>708</v>
      </c>
      <c r="B1142" s="209" t="s">
        <v>8531</v>
      </c>
      <c r="C1142" s="185" t="s">
        <v>8566</v>
      </c>
      <c r="D1142" s="195" t="s">
        <v>1884</v>
      </c>
      <c r="E1142" s="190" t="s">
        <v>1636</v>
      </c>
      <c r="F1142" s="235" t="s">
        <v>11678</v>
      </c>
      <c r="G1142" s="187" t="s">
        <v>7213</v>
      </c>
      <c r="H1142" s="187" t="s">
        <v>2561</v>
      </c>
      <c r="I1142" s="202">
        <v>1</v>
      </c>
      <c r="J1142" s="198">
        <v>89328.42</v>
      </c>
      <c r="K1142" s="259">
        <v>34030.07</v>
      </c>
      <c r="L1142" s="199">
        <v>41898</v>
      </c>
      <c r="M1142" s="187" t="s">
        <v>11675</v>
      </c>
      <c r="N1142" s="190">
        <v>41121</v>
      </c>
      <c r="O1142" s="196"/>
      <c r="P1142" s="198" t="s">
        <v>11673</v>
      </c>
      <c r="Q1142" s="190">
        <v>42734</v>
      </c>
    </row>
    <row r="1143" spans="1:17" s="200" customFormat="1" ht="21" customHeight="1" x14ac:dyDescent="0.2">
      <c r="A1143" s="116">
        <v>709</v>
      </c>
      <c r="B1143" s="209" t="s">
        <v>8532</v>
      </c>
      <c r="C1143" s="185" t="s">
        <v>8566</v>
      </c>
      <c r="D1143" s="195" t="s">
        <v>1884</v>
      </c>
      <c r="E1143" s="190" t="s">
        <v>1636</v>
      </c>
      <c r="F1143" s="235" t="s">
        <v>11678</v>
      </c>
      <c r="G1143" s="187" t="s">
        <v>7213</v>
      </c>
      <c r="H1143" s="187" t="s">
        <v>2561</v>
      </c>
      <c r="I1143" s="202">
        <v>1</v>
      </c>
      <c r="J1143" s="198">
        <v>89328.42</v>
      </c>
      <c r="K1143" s="259">
        <v>34030.07</v>
      </c>
      <c r="L1143" s="199">
        <v>41898</v>
      </c>
      <c r="M1143" s="187" t="s">
        <v>11675</v>
      </c>
      <c r="N1143" s="190">
        <v>41121</v>
      </c>
      <c r="O1143" s="196"/>
      <c r="P1143" s="198" t="s">
        <v>11673</v>
      </c>
      <c r="Q1143" s="190">
        <v>42734</v>
      </c>
    </row>
    <row r="1144" spans="1:17" s="200" customFormat="1" ht="21" customHeight="1" x14ac:dyDescent="0.2">
      <c r="A1144" s="116">
        <v>710</v>
      </c>
      <c r="B1144" s="209" t="s">
        <v>8533</v>
      </c>
      <c r="C1144" s="185" t="s">
        <v>8566</v>
      </c>
      <c r="D1144" s="195" t="s">
        <v>1884</v>
      </c>
      <c r="E1144" s="190" t="s">
        <v>1636</v>
      </c>
      <c r="F1144" s="235" t="s">
        <v>11678</v>
      </c>
      <c r="G1144" s="187" t="s">
        <v>7213</v>
      </c>
      <c r="H1144" s="187" t="s">
        <v>2561</v>
      </c>
      <c r="I1144" s="202">
        <v>1</v>
      </c>
      <c r="J1144" s="198">
        <v>67267.53</v>
      </c>
      <c r="K1144" s="259">
        <v>25625.93</v>
      </c>
      <c r="L1144" s="199">
        <v>41898</v>
      </c>
      <c r="M1144" s="187" t="s">
        <v>11675</v>
      </c>
      <c r="N1144" s="190">
        <v>41121</v>
      </c>
      <c r="O1144" s="196"/>
      <c r="P1144" s="198" t="s">
        <v>11673</v>
      </c>
      <c r="Q1144" s="190">
        <v>42734</v>
      </c>
    </row>
    <row r="1145" spans="1:17" s="200" customFormat="1" ht="21" customHeight="1" x14ac:dyDescent="0.2">
      <c r="A1145" s="116">
        <v>711</v>
      </c>
      <c r="B1145" s="209" t="s">
        <v>8534</v>
      </c>
      <c r="C1145" s="185" t="s">
        <v>8566</v>
      </c>
      <c r="D1145" s="195" t="s">
        <v>1884</v>
      </c>
      <c r="E1145" s="190" t="s">
        <v>1636</v>
      </c>
      <c r="F1145" s="235" t="s">
        <v>11678</v>
      </c>
      <c r="G1145" s="187" t="s">
        <v>7213</v>
      </c>
      <c r="H1145" s="187" t="s">
        <v>2561</v>
      </c>
      <c r="I1145" s="202">
        <v>1</v>
      </c>
      <c r="J1145" s="198">
        <v>77719.72</v>
      </c>
      <c r="K1145" s="259">
        <v>29616.07</v>
      </c>
      <c r="L1145" s="199">
        <v>41898</v>
      </c>
      <c r="M1145" s="187" t="s">
        <v>11675</v>
      </c>
      <c r="N1145" s="190">
        <v>41121</v>
      </c>
      <c r="O1145" s="196"/>
      <c r="P1145" s="198" t="s">
        <v>11673</v>
      </c>
      <c r="Q1145" s="190">
        <v>42734</v>
      </c>
    </row>
    <row r="1146" spans="1:17" s="200" customFormat="1" ht="31.5" customHeight="1" x14ac:dyDescent="0.2">
      <c r="A1146" s="116">
        <v>712</v>
      </c>
      <c r="B1146" s="209" t="s">
        <v>4234</v>
      </c>
      <c r="C1146" s="185" t="s">
        <v>2820</v>
      </c>
      <c r="D1146" s="195" t="s">
        <v>8665</v>
      </c>
      <c r="E1146" s="190" t="s">
        <v>5695</v>
      </c>
      <c r="F1146" s="235" t="s">
        <v>11678</v>
      </c>
      <c r="G1146" s="187" t="s">
        <v>7213</v>
      </c>
      <c r="H1146" s="187" t="s">
        <v>2561</v>
      </c>
      <c r="I1146" s="202">
        <v>1</v>
      </c>
      <c r="J1146" s="198">
        <v>71557.19</v>
      </c>
      <c r="K1146" s="259">
        <v>27259.95</v>
      </c>
      <c r="L1146" s="199">
        <v>41898</v>
      </c>
      <c r="M1146" s="187" t="s">
        <v>11675</v>
      </c>
      <c r="N1146" s="190">
        <v>41121</v>
      </c>
      <c r="O1146" s="196"/>
      <c r="P1146" s="198" t="s">
        <v>11673</v>
      </c>
      <c r="Q1146" s="190">
        <v>42734</v>
      </c>
    </row>
    <row r="1147" spans="1:17" s="200" customFormat="1" ht="42" customHeight="1" x14ac:dyDescent="0.2">
      <c r="A1147" s="116">
        <v>713</v>
      </c>
      <c r="B1147" s="209" t="s">
        <v>4235</v>
      </c>
      <c r="C1147" s="185" t="s">
        <v>8666</v>
      </c>
      <c r="D1147" s="195" t="s">
        <v>5288</v>
      </c>
      <c r="E1147" s="190" t="s">
        <v>1636</v>
      </c>
      <c r="F1147" s="235" t="s">
        <v>11678</v>
      </c>
      <c r="G1147" s="187" t="s">
        <v>7213</v>
      </c>
      <c r="H1147" s="187" t="s">
        <v>2561</v>
      </c>
      <c r="I1147" s="202">
        <v>1</v>
      </c>
      <c r="J1147" s="198">
        <v>416478.08</v>
      </c>
      <c r="K1147" s="259">
        <v>344288.56</v>
      </c>
      <c r="L1147" s="199">
        <v>41898</v>
      </c>
      <c r="M1147" s="187" t="s">
        <v>11675</v>
      </c>
      <c r="N1147" s="190">
        <v>41121</v>
      </c>
      <c r="O1147" s="196"/>
      <c r="P1147" s="198" t="s">
        <v>11673</v>
      </c>
      <c r="Q1147" s="190">
        <v>42734</v>
      </c>
    </row>
    <row r="1148" spans="1:17" s="200" customFormat="1" ht="21" customHeight="1" x14ac:dyDescent="0.2">
      <c r="A1148" s="116">
        <v>714</v>
      </c>
      <c r="B1148" s="209" t="s">
        <v>1459</v>
      </c>
      <c r="C1148" s="185" t="s">
        <v>7714</v>
      </c>
      <c r="D1148" s="195"/>
      <c r="E1148" s="190" t="s">
        <v>1636</v>
      </c>
      <c r="F1148" s="235" t="s">
        <v>11678</v>
      </c>
      <c r="G1148" s="187" t="s">
        <v>7213</v>
      </c>
      <c r="H1148" s="187" t="s">
        <v>2561</v>
      </c>
      <c r="I1148" s="202">
        <v>1</v>
      </c>
      <c r="J1148" s="198">
        <v>90450</v>
      </c>
      <c r="K1148" s="197">
        <v>34456.92</v>
      </c>
      <c r="L1148" s="199">
        <v>41898</v>
      </c>
      <c r="M1148" s="187" t="s">
        <v>11675</v>
      </c>
      <c r="N1148" s="190">
        <v>41121</v>
      </c>
      <c r="O1148" s="196"/>
      <c r="P1148" s="198" t="s">
        <v>11673</v>
      </c>
      <c r="Q1148" s="190">
        <v>42734</v>
      </c>
    </row>
    <row r="1149" spans="1:17" s="200" customFormat="1" ht="52.5" customHeight="1" x14ac:dyDescent="0.2">
      <c r="A1149" s="116">
        <v>715</v>
      </c>
      <c r="B1149" s="209" t="s">
        <v>1460</v>
      </c>
      <c r="C1149" s="185" t="s">
        <v>5653</v>
      </c>
      <c r="D1149" s="195" t="s">
        <v>3257</v>
      </c>
      <c r="E1149" s="190" t="s">
        <v>1636</v>
      </c>
      <c r="F1149" s="235" t="s">
        <v>11678</v>
      </c>
      <c r="G1149" s="187" t="s">
        <v>7213</v>
      </c>
      <c r="H1149" s="187" t="s">
        <v>2561</v>
      </c>
      <c r="I1149" s="202">
        <v>1</v>
      </c>
      <c r="J1149" s="198">
        <v>260239.97</v>
      </c>
      <c r="K1149" s="197">
        <v>99139.29</v>
      </c>
      <c r="L1149" s="199">
        <v>41898</v>
      </c>
      <c r="M1149" s="187" t="s">
        <v>11675</v>
      </c>
      <c r="N1149" s="190">
        <v>41121</v>
      </c>
      <c r="O1149" s="196"/>
      <c r="P1149" s="198" t="s">
        <v>11673</v>
      </c>
      <c r="Q1149" s="190">
        <v>42734</v>
      </c>
    </row>
    <row r="1150" spans="1:17" s="200" customFormat="1" ht="42" customHeight="1" x14ac:dyDescent="0.2">
      <c r="A1150" s="116">
        <v>716</v>
      </c>
      <c r="B1150" s="209" t="s">
        <v>1462</v>
      </c>
      <c r="C1150" s="185" t="s">
        <v>3747</v>
      </c>
      <c r="D1150" s="195" t="s">
        <v>6901</v>
      </c>
      <c r="E1150" s="190" t="s">
        <v>1636</v>
      </c>
      <c r="F1150" s="235" t="s">
        <v>11678</v>
      </c>
      <c r="G1150" s="187" t="s">
        <v>7213</v>
      </c>
      <c r="H1150" s="187" t="s">
        <v>2561</v>
      </c>
      <c r="I1150" s="202">
        <v>1</v>
      </c>
      <c r="J1150" s="198">
        <v>143411.54999999999</v>
      </c>
      <c r="K1150" s="197">
        <v>118553.47</v>
      </c>
      <c r="L1150" s="199">
        <v>41898</v>
      </c>
      <c r="M1150" s="187" t="s">
        <v>11675</v>
      </c>
      <c r="N1150" s="190">
        <v>41121</v>
      </c>
      <c r="O1150" s="196"/>
      <c r="P1150" s="198" t="s">
        <v>11673</v>
      </c>
      <c r="Q1150" s="190">
        <v>42734</v>
      </c>
    </row>
    <row r="1151" spans="1:17" s="200" customFormat="1" ht="42" customHeight="1" x14ac:dyDescent="0.2">
      <c r="A1151" s="116">
        <v>717</v>
      </c>
      <c r="B1151" s="209" t="s">
        <v>1463</v>
      </c>
      <c r="C1151" s="185" t="s">
        <v>3747</v>
      </c>
      <c r="D1151" s="195" t="s">
        <v>6901</v>
      </c>
      <c r="E1151" s="190" t="s">
        <v>1636</v>
      </c>
      <c r="F1151" s="235" t="s">
        <v>11678</v>
      </c>
      <c r="G1151" s="187" t="s">
        <v>7213</v>
      </c>
      <c r="H1151" s="187" t="s">
        <v>2561</v>
      </c>
      <c r="I1151" s="202">
        <v>1</v>
      </c>
      <c r="J1151" s="198">
        <v>143411.54</v>
      </c>
      <c r="K1151" s="197">
        <v>118553.46</v>
      </c>
      <c r="L1151" s="199">
        <v>41898</v>
      </c>
      <c r="M1151" s="187" t="s">
        <v>11675</v>
      </c>
      <c r="N1151" s="190">
        <v>41121</v>
      </c>
      <c r="O1151" s="196"/>
      <c r="P1151" s="198" t="s">
        <v>11673</v>
      </c>
      <c r="Q1151" s="190">
        <v>42734</v>
      </c>
    </row>
    <row r="1152" spans="1:17" s="200" customFormat="1" ht="31.5" customHeight="1" x14ac:dyDescent="0.2">
      <c r="A1152" s="116">
        <v>718</v>
      </c>
      <c r="B1152" s="209" t="s">
        <v>1464</v>
      </c>
      <c r="C1152" s="185" t="s">
        <v>6902</v>
      </c>
      <c r="D1152" s="195" t="s">
        <v>5283</v>
      </c>
      <c r="E1152" s="190" t="s">
        <v>1636</v>
      </c>
      <c r="F1152" s="235" t="s">
        <v>11678</v>
      </c>
      <c r="G1152" s="187" t="s">
        <v>7213</v>
      </c>
      <c r="H1152" s="187" t="s">
        <v>2561</v>
      </c>
      <c r="I1152" s="202">
        <v>1</v>
      </c>
      <c r="J1152" s="198">
        <v>55700.800000000003</v>
      </c>
      <c r="K1152" s="197">
        <v>21219.599999999999</v>
      </c>
      <c r="L1152" s="199">
        <v>41898</v>
      </c>
      <c r="M1152" s="187" t="s">
        <v>11675</v>
      </c>
      <c r="N1152" s="190">
        <v>41121</v>
      </c>
      <c r="O1152" s="196"/>
      <c r="P1152" s="198" t="s">
        <v>11673</v>
      </c>
      <c r="Q1152" s="190">
        <v>42734</v>
      </c>
    </row>
    <row r="1153" spans="1:17" s="200" customFormat="1" ht="21" customHeight="1" x14ac:dyDescent="0.2">
      <c r="A1153" s="116">
        <v>719</v>
      </c>
      <c r="B1153" s="209" t="s">
        <v>1465</v>
      </c>
      <c r="C1153" s="185" t="s">
        <v>5284</v>
      </c>
      <c r="D1153" s="195"/>
      <c r="E1153" s="190" t="s">
        <v>1636</v>
      </c>
      <c r="F1153" s="235" t="s">
        <v>11678</v>
      </c>
      <c r="G1153" s="187" t="s">
        <v>7213</v>
      </c>
      <c r="H1153" s="187" t="s">
        <v>2561</v>
      </c>
      <c r="I1153" s="202">
        <v>1</v>
      </c>
      <c r="J1153" s="198">
        <v>114406.78</v>
      </c>
      <c r="K1153" s="197">
        <v>43583.3</v>
      </c>
      <c r="L1153" s="199">
        <v>41898</v>
      </c>
      <c r="M1153" s="187" t="s">
        <v>11675</v>
      </c>
      <c r="N1153" s="190">
        <v>41121</v>
      </c>
      <c r="O1153" s="196"/>
      <c r="P1153" s="198" t="s">
        <v>11673</v>
      </c>
      <c r="Q1153" s="190">
        <v>42734</v>
      </c>
    </row>
    <row r="1154" spans="1:17" s="200" customFormat="1" ht="21" customHeight="1" x14ac:dyDescent="0.2">
      <c r="A1154" s="116">
        <v>720</v>
      </c>
      <c r="B1154" s="209" t="s">
        <v>1466</v>
      </c>
      <c r="C1154" s="185" t="s">
        <v>5284</v>
      </c>
      <c r="D1154" s="195"/>
      <c r="E1154" s="190" t="s">
        <v>1636</v>
      </c>
      <c r="F1154" s="235" t="s">
        <v>11678</v>
      </c>
      <c r="G1154" s="187" t="s">
        <v>7213</v>
      </c>
      <c r="H1154" s="187" t="s">
        <v>2561</v>
      </c>
      <c r="I1154" s="202">
        <v>1</v>
      </c>
      <c r="J1154" s="198">
        <v>114406.78</v>
      </c>
      <c r="K1154" s="197">
        <v>43583.3</v>
      </c>
      <c r="L1154" s="199">
        <v>41898</v>
      </c>
      <c r="M1154" s="187" t="s">
        <v>11675</v>
      </c>
      <c r="N1154" s="190">
        <v>41121</v>
      </c>
      <c r="O1154" s="196"/>
      <c r="P1154" s="198" t="s">
        <v>11673</v>
      </c>
      <c r="Q1154" s="190">
        <v>42734</v>
      </c>
    </row>
    <row r="1155" spans="1:17" s="200" customFormat="1" ht="21" customHeight="1" x14ac:dyDescent="0.2">
      <c r="A1155" s="116">
        <v>721</v>
      </c>
      <c r="B1155" s="209" t="s">
        <v>1467</v>
      </c>
      <c r="C1155" s="185" t="s">
        <v>5285</v>
      </c>
      <c r="D1155" s="195"/>
      <c r="E1155" s="190" t="s">
        <v>1636</v>
      </c>
      <c r="F1155" s="235" t="s">
        <v>11678</v>
      </c>
      <c r="G1155" s="187" t="s">
        <v>7213</v>
      </c>
      <c r="H1155" s="187" t="s">
        <v>2561</v>
      </c>
      <c r="I1155" s="202">
        <v>1</v>
      </c>
      <c r="J1155" s="198">
        <v>62796.61</v>
      </c>
      <c r="K1155" s="197">
        <v>23922.45</v>
      </c>
      <c r="L1155" s="199">
        <v>41898</v>
      </c>
      <c r="M1155" s="187" t="s">
        <v>11675</v>
      </c>
      <c r="N1155" s="190">
        <v>41121</v>
      </c>
      <c r="O1155" s="196"/>
      <c r="P1155" s="198" t="s">
        <v>11673</v>
      </c>
      <c r="Q1155" s="190">
        <v>42734</v>
      </c>
    </row>
    <row r="1156" spans="1:17" s="200" customFormat="1" ht="21" customHeight="1" x14ac:dyDescent="0.2">
      <c r="A1156" s="116">
        <v>722</v>
      </c>
      <c r="B1156" s="209" t="s">
        <v>1468</v>
      </c>
      <c r="C1156" s="185" t="s">
        <v>5286</v>
      </c>
      <c r="D1156" s="195" t="s">
        <v>2836</v>
      </c>
      <c r="E1156" s="190" t="s">
        <v>1636</v>
      </c>
      <c r="F1156" s="235" t="s">
        <v>11678</v>
      </c>
      <c r="G1156" s="187" t="s">
        <v>7213</v>
      </c>
      <c r="H1156" s="187" t="s">
        <v>2561</v>
      </c>
      <c r="I1156" s="202">
        <v>1</v>
      </c>
      <c r="J1156" s="198">
        <v>69915.25</v>
      </c>
      <c r="K1156" s="197">
        <v>26644.51</v>
      </c>
      <c r="L1156" s="199">
        <v>41898</v>
      </c>
      <c r="M1156" s="187" t="s">
        <v>11675</v>
      </c>
      <c r="N1156" s="190">
        <v>41121</v>
      </c>
      <c r="O1156" s="196"/>
      <c r="P1156" s="198" t="s">
        <v>11673</v>
      </c>
      <c r="Q1156" s="190">
        <v>42734</v>
      </c>
    </row>
    <row r="1157" spans="1:17" s="200" customFormat="1" ht="21" customHeight="1" x14ac:dyDescent="0.2">
      <c r="A1157" s="116">
        <v>723</v>
      </c>
      <c r="B1157" s="209" t="s">
        <v>1469</v>
      </c>
      <c r="C1157" s="185" t="s">
        <v>5286</v>
      </c>
      <c r="D1157" s="195" t="s">
        <v>2836</v>
      </c>
      <c r="E1157" s="190" t="s">
        <v>1636</v>
      </c>
      <c r="F1157" s="235" t="s">
        <v>11678</v>
      </c>
      <c r="G1157" s="187" t="s">
        <v>7213</v>
      </c>
      <c r="H1157" s="187" t="s">
        <v>2561</v>
      </c>
      <c r="I1157" s="202">
        <v>1</v>
      </c>
      <c r="J1157" s="198">
        <v>69915.25</v>
      </c>
      <c r="K1157" s="197">
        <v>26644.51</v>
      </c>
      <c r="L1157" s="199">
        <v>41898</v>
      </c>
      <c r="M1157" s="187" t="s">
        <v>11675</v>
      </c>
      <c r="N1157" s="190">
        <v>41121</v>
      </c>
      <c r="O1157" s="196"/>
      <c r="P1157" s="198" t="s">
        <v>11673</v>
      </c>
      <c r="Q1157" s="190">
        <v>42734</v>
      </c>
    </row>
    <row r="1158" spans="1:17" s="200" customFormat="1" ht="21" customHeight="1" x14ac:dyDescent="0.2">
      <c r="A1158" s="116">
        <v>724</v>
      </c>
      <c r="B1158" s="209" t="s">
        <v>1470</v>
      </c>
      <c r="C1158" s="185" t="s">
        <v>5286</v>
      </c>
      <c r="D1158" s="195" t="s">
        <v>2836</v>
      </c>
      <c r="E1158" s="190" t="s">
        <v>1636</v>
      </c>
      <c r="F1158" s="235" t="s">
        <v>11678</v>
      </c>
      <c r="G1158" s="187" t="s">
        <v>7213</v>
      </c>
      <c r="H1158" s="187" t="s">
        <v>2561</v>
      </c>
      <c r="I1158" s="202">
        <v>1</v>
      </c>
      <c r="J1158" s="198">
        <v>69915.25</v>
      </c>
      <c r="K1158" s="197">
        <v>26644.51</v>
      </c>
      <c r="L1158" s="199">
        <v>41898</v>
      </c>
      <c r="M1158" s="187" t="s">
        <v>11675</v>
      </c>
      <c r="N1158" s="190">
        <v>41121</v>
      </c>
      <c r="O1158" s="196"/>
      <c r="P1158" s="198" t="s">
        <v>11673</v>
      </c>
      <c r="Q1158" s="190">
        <v>42734</v>
      </c>
    </row>
    <row r="1159" spans="1:17" s="200" customFormat="1" ht="21" customHeight="1" x14ac:dyDescent="0.2">
      <c r="A1159" s="116">
        <v>725</v>
      </c>
      <c r="B1159" s="209" t="s">
        <v>5523</v>
      </c>
      <c r="C1159" s="185" t="s">
        <v>5287</v>
      </c>
      <c r="D1159" s="195" t="s">
        <v>10234</v>
      </c>
      <c r="E1159" s="190" t="s">
        <v>1636</v>
      </c>
      <c r="F1159" s="235" t="s">
        <v>11678</v>
      </c>
      <c r="G1159" s="187" t="s">
        <v>7213</v>
      </c>
      <c r="H1159" s="187" t="s">
        <v>2561</v>
      </c>
      <c r="I1159" s="202">
        <v>1</v>
      </c>
      <c r="J1159" s="198">
        <v>61511.33</v>
      </c>
      <c r="K1159" s="197">
        <v>23432.77</v>
      </c>
      <c r="L1159" s="199">
        <v>41898</v>
      </c>
      <c r="M1159" s="187" t="s">
        <v>11675</v>
      </c>
      <c r="N1159" s="190">
        <v>41121</v>
      </c>
      <c r="O1159" s="196"/>
      <c r="P1159" s="198" t="s">
        <v>11673</v>
      </c>
      <c r="Q1159" s="190">
        <v>42734</v>
      </c>
    </row>
    <row r="1160" spans="1:17" s="200" customFormat="1" ht="75.75" customHeight="1" x14ac:dyDescent="0.2">
      <c r="A1160" s="116">
        <v>726</v>
      </c>
      <c r="B1160" s="209" t="s">
        <v>9230</v>
      </c>
      <c r="C1160" s="185" t="s">
        <v>2832</v>
      </c>
      <c r="D1160" s="195" t="s">
        <v>4186</v>
      </c>
      <c r="E1160" s="190" t="s">
        <v>1636</v>
      </c>
      <c r="F1160" s="235" t="s">
        <v>11678</v>
      </c>
      <c r="G1160" s="187" t="s">
        <v>7213</v>
      </c>
      <c r="H1160" s="187" t="s">
        <v>2561</v>
      </c>
      <c r="I1160" s="202">
        <v>1</v>
      </c>
      <c r="J1160" s="198">
        <v>50967.81</v>
      </c>
      <c r="K1160" s="197">
        <v>19416.29</v>
      </c>
      <c r="L1160" s="199">
        <v>41898</v>
      </c>
      <c r="M1160" s="187" t="s">
        <v>11675</v>
      </c>
      <c r="N1160" s="190">
        <v>41121</v>
      </c>
      <c r="O1160" s="196"/>
      <c r="P1160" s="198" t="s">
        <v>11673</v>
      </c>
      <c r="Q1160" s="190">
        <v>42734</v>
      </c>
    </row>
    <row r="1161" spans="1:17" s="200" customFormat="1" ht="21" customHeight="1" x14ac:dyDescent="0.2">
      <c r="A1161" s="116">
        <v>727</v>
      </c>
      <c r="B1161" s="209" t="s">
        <v>334</v>
      </c>
      <c r="C1161" s="185" t="s">
        <v>2834</v>
      </c>
      <c r="D1161" s="195"/>
      <c r="E1161" s="190" t="s">
        <v>1636</v>
      </c>
      <c r="F1161" s="235" t="s">
        <v>11678</v>
      </c>
      <c r="G1161" s="187" t="s">
        <v>7213</v>
      </c>
      <c r="H1161" s="187" t="s">
        <v>2561</v>
      </c>
      <c r="I1161" s="202">
        <v>1</v>
      </c>
      <c r="J1161" s="198">
        <v>945956.2</v>
      </c>
      <c r="K1161" s="197">
        <v>3603644.44</v>
      </c>
      <c r="L1161" s="199">
        <v>41898</v>
      </c>
      <c r="M1161" s="187" t="s">
        <v>11675</v>
      </c>
      <c r="N1161" s="190">
        <v>41121</v>
      </c>
      <c r="O1161" s="196"/>
      <c r="P1161" s="198" t="s">
        <v>11673</v>
      </c>
      <c r="Q1161" s="190">
        <v>42734</v>
      </c>
    </row>
    <row r="1162" spans="1:17" s="200" customFormat="1" ht="52.5" customHeight="1" x14ac:dyDescent="0.2">
      <c r="A1162" s="116">
        <v>728</v>
      </c>
      <c r="B1162" s="209" t="s">
        <v>335</v>
      </c>
      <c r="C1162" s="185" t="s">
        <v>1791</v>
      </c>
      <c r="D1162" s="195" t="s">
        <v>3030</v>
      </c>
      <c r="E1162" s="190" t="s">
        <v>1636</v>
      </c>
      <c r="F1162" s="235" t="s">
        <v>11678</v>
      </c>
      <c r="G1162" s="187" t="s">
        <v>7213</v>
      </c>
      <c r="H1162" s="187" t="s">
        <v>2561</v>
      </c>
      <c r="I1162" s="202">
        <v>1</v>
      </c>
      <c r="J1162" s="198">
        <v>47186.44</v>
      </c>
      <c r="K1162" s="197">
        <v>39007.360000000001</v>
      </c>
      <c r="L1162" s="199">
        <v>41898</v>
      </c>
      <c r="M1162" s="187" t="s">
        <v>11675</v>
      </c>
      <c r="N1162" s="190">
        <v>41121</v>
      </c>
      <c r="O1162" s="196"/>
      <c r="P1162" s="198" t="s">
        <v>11673</v>
      </c>
      <c r="Q1162" s="190">
        <v>42734</v>
      </c>
    </row>
    <row r="1163" spans="1:17" s="200" customFormat="1" ht="52.5" customHeight="1" x14ac:dyDescent="0.2">
      <c r="A1163" s="116">
        <v>729</v>
      </c>
      <c r="B1163" s="209" t="s">
        <v>336</v>
      </c>
      <c r="C1163" s="185" t="s">
        <v>1792</v>
      </c>
      <c r="D1163" s="195" t="s">
        <v>3030</v>
      </c>
      <c r="E1163" s="190" t="s">
        <v>1636</v>
      </c>
      <c r="F1163" s="235" t="s">
        <v>11678</v>
      </c>
      <c r="G1163" s="187" t="s">
        <v>7213</v>
      </c>
      <c r="H1163" s="187" t="s">
        <v>2561</v>
      </c>
      <c r="I1163" s="202">
        <v>1</v>
      </c>
      <c r="J1163" s="198">
        <v>47186.44</v>
      </c>
      <c r="K1163" s="197">
        <v>39007.360000000001</v>
      </c>
      <c r="L1163" s="199">
        <v>41898</v>
      </c>
      <c r="M1163" s="187" t="s">
        <v>11675</v>
      </c>
      <c r="N1163" s="190">
        <v>41121</v>
      </c>
      <c r="O1163" s="196"/>
      <c r="P1163" s="198" t="s">
        <v>11673</v>
      </c>
      <c r="Q1163" s="190">
        <v>42734</v>
      </c>
    </row>
    <row r="1164" spans="1:17" s="200" customFormat="1" ht="52.5" customHeight="1" x14ac:dyDescent="0.2">
      <c r="A1164" s="116">
        <v>730</v>
      </c>
      <c r="B1164" s="209" t="s">
        <v>337</v>
      </c>
      <c r="C1164" s="185" t="s">
        <v>3031</v>
      </c>
      <c r="D1164" s="195" t="s">
        <v>3030</v>
      </c>
      <c r="E1164" s="190" t="s">
        <v>1636</v>
      </c>
      <c r="F1164" s="235" t="s">
        <v>11678</v>
      </c>
      <c r="G1164" s="187" t="s">
        <v>7213</v>
      </c>
      <c r="H1164" s="187" t="s">
        <v>2561</v>
      </c>
      <c r="I1164" s="202">
        <v>1</v>
      </c>
      <c r="J1164" s="198">
        <v>47186.44</v>
      </c>
      <c r="K1164" s="197">
        <v>39007.360000000001</v>
      </c>
      <c r="L1164" s="199">
        <v>41898</v>
      </c>
      <c r="M1164" s="187" t="s">
        <v>11675</v>
      </c>
      <c r="N1164" s="190">
        <v>41121</v>
      </c>
      <c r="O1164" s="196"/>
      <c r="P1164" s="198" t="s">
        <v>11673</v>
      </c>
      <c r="Q1164" s="190">
        <v>42734</v>
      </c>
    </row>
    <row r="1165" spans="1:17" s="200" customFormat="1" ht="52.5" customHeight="1" x14ac:dyDescent="0.2">
      <c r="A1165" s="116">
        <v>731</v>
      </c>
      <c r="B1165" s="209" t="s">
        <v>338</v>
      </c>
      <c r="C1165" s="185" t="s">
        <v>8833</v>
      </c>
      <c r="D1165" s="195" t="s">
        <v>3030</v>
      </c>
      <c r="E1165" s="190" t="s">
        <v>1636</v>
      </c>
      <c r="F1165" s="235" t="s">
        <v>11678</v>
      </c>
      <c r="G1165" s="187" t="s">
        <v>7213</v>
      </c>
      <c r="H1165" s="187" t="s">
        <v>2561</v>
      </c>
      <c r="I1165" s="202">
        <v>1</v>
      </c>
      <c r="J1165" s="198">
        <v>47186.44</v>
      </c>
      <c r="K1165" s="197">
        <v>39007.360000000001</v>
      </c>
      <c r="L1165" s="199">
        <v>41898</v>
      </c>
      <c r="M1165" s="187" t="s">
        <v>11675</v>
      </c>
      <c r="N1165" s="190">
        <v>41121</v>
      </c>
      <c r="O1165" s="196"/>
      <c r="P1165" s="198" t="s">
        <v>11673</v>
      </c>
      <c r="Q1165" s="190">
        <v>42734</v>
      </c>
    </row>
    <row r="1166" spans="1:17" s="200" customFormat="1" ht="52.5" customHeight="1" x14ac:dyDescent="0.2">
      <c r="A1166" s="116">
        <v>732</v>
      </c>
      <c r="B1166" s="209" t="s">
        <v>1862</v>
      </c>
      <c r="C1166" s="185" t="s">
        <v>7387</v>
      </c>
      <c r="D1166" s="195" t="s">
        <v>3030</v>
      </c>
      <c r="E1166" s="190" t="s">
        <v>1636</v>
      </c>
      <c r="F1166" s="235" t="s">
        <v>11678</v>
      </c>
      <c r="G1166" s="187" t="s">
        <v>7213</v>
      </c>
      <c r="H1166" s="187" t="s">
        <v>2561</v>
      </c>
      <c r="I1166" s="202">
        <v>1</v>
      </c>
      <c r="J1166" s="198">
        <v>47186.44</v>
      </c>
      <c r="K1166" s="197">
        <v>39007.360000000001</v>
      </c>
      <c r="L1166" s="199">
        <v>41898</v>
      </c>
      <c r="M1166" s="187" t="s">
        <v>11675</v>
      </c>
      <c r="N1166" s="190">
        <v>41121</v>
      </c>
      <c r="O1166" s="196"/>
      <c r="P1166" s="198" t="s">
        <v>11673</v>
      </c>
      <c r="Q1166" s="190">
        <v>42734</v>
      </c>
    </row>
    <row r="1167" spans="1:17" s="200" customFormat="1" ht="21" customHeight="1" x14ac:dyDescent="0.2">
      <c r="A1167" s="116">
        <v>733</v>
      </c>
      <c r="B1167" s="209" t="s">
        <v>1863</v>
      </c>
      <c r="C1167" s="185" t="s">
        <v>2376</v>
      </c>
      <c r="D1167" s="195"/>
      <c r="E1167" s="190" t="s">
        <v>1636</v>
      </c>
      <c r="F1167" s="235" t="s">
        <v>11678</v>
      </c>
      <c r="G1167" s="187" t="s">
        <v>7213</v>
      </c>
      <c r="H1167" s="187" t="s">
        <v>2561</v>
      </c>
      <c r="I1167" s="202">
        <v>1</v>
      </c>
      <c r="J1167" s="198">
        <v>71728.34</v>
      </c>
      <c r="K1167" s="197">
        <v>27325.02</v>
      </c>
      <c r="L1167" s="199">
        <v>41898</v>
      </c>
      <c r="M1167" s="187" t="s">
        <v>11675</v>
      </c>
      <c r="N1167" s="190">
        <v>41121</v>
      </c>
      <c r="O1167" s="196"/>
      <c r="P1167" s="198" t="s">
        <v>11673</v>
      </c>
      <c r="Q1167" s="190">
        <v>42734</v>
      </c>
    </row>
    <row r="1168" spans="1:17" s="200" customFormat="1" ht="42" customHeight="1" x14ac:dyDescent="0.2">
      <c r="A1168" s="116">
        <v>734</v>
      </c>
      <c r="B1168" s="209" t="s">
        <v>1864</v>
      </c>
      <c r="C1168" s="185" t="s">
        <v>2377</v>
      </c>
      <c r="D1168" s="195" t="s">
        <v>4696</v>
      </c>
      <c r="E1168" s="190" t="s">
        <v>1636</v>
      </c>
      <c r="F1168" s="235" t="s">
        <v>11678</v>
      </c>
      <c r="G1168" s="187" t="s">
        <v>7213</v>
      </c>
      <c r="H1168" s="187" t="s">
        <v>2561</v>
      </c>
      <c r="I1168" s="202">
        <v>1</v>
      </c>
      <c r="J1168" s="198">
        <v>77388.37</v>
      </c>
      <c r="K1168" s="197">
        <v>29481.29</v>
      </c>
      <c r="L1168" s="199">
        <v>41898</v>
      </c>
      <c r="M1168" s="187" t="s">
        <v>11675</v>
      </c>
      <c r="N1168" s="190">
        <v>41121</v>
      </c>
      <c r="O1168" s="196"/>
      <c r="P1168" s="198" t="s">
        <v>11673</v>
      </c>
      <c r="Q1168" s="190">
        <v>42734</v>
      </c>
    </row>
    <row r="1169" spans="1:17" s="200" customFormat="1" ht="52.5" customHeight="1" x14ac:dyDescent="0.2">
      <c r="A1169" s="116">
        <v>735</v>
      </c>
      <c r="B1169" s="209" t="s">
        <v>1865</v>
      </c>
      <c r="C1169" s="185" t="s">
        <v>2377</v>
      </c>
      <c r="D1169" s="195" t="s">
        <v>4696</v>
      </c>
      <c r="E1169" s="190" t="s">
        <v>1636</v>
      </c>
      <c r="F1169" s="235" t="s">
        <v>11678</v>
      </c>
      <c r="G1169" s="187" t="s">
        <v>7213</v>
      </c>
      <c r="H1169" s="187" t="s">
        <v>2561</v>
      </c>
      <c r="I1169" s="202">
        <v>1</v>
      </c>
      <c r="J1169" s="198">
        <v>47398.21</v>
      </c>
      <c r="K1169" s="197">
        <v>18056.689999999999</v>
      </c>
      <c r="L1169" s="199">
        <v>41898</v>
      </c>
      <c r="M1169" s="187" t="s">
        <v>11675</v>
      </c>
      <c r="N1169" s="190">
        <v>41121</v>
      </c>
      <c r="O1169" s="196"/>
      <c r="P1169" s="198" t="s">
        <v>11673</v>
      </c>
      <c r="Q1169" s="190">
        <v>42734</v>
      </c>
    </row>
    <row r="1170" spans="1:17" s="200" customFormat="1" ht="21" customHeight="1" x14ac:dyDescent="0.2">
      <c r="A1170" s="116">
        <v>736</v>
      </c>
      <c r="B1170" s="209" t="s">
        <v>1866</v>
      </c>
      <c r="C1170" s="185" t="s">
        <v>4697</v>
      </c>
      <c r="D1170" s="195" t="s">
        <v>2476</v>
      </c>
      <c r="E1170" s="190" t="s">
        <v>1636</v>
      </c>
      <c r="F1170" s="235" t="s">
        <v>11678</v>
      </c>
      <c r="G1170" s="187" t="s">
        <v>7213</v>
      </c>
      <c r="H1170" s="187" t="s">
        <v>2561</v>
      </c>
      <c r="I1170" s="202">
        <v>1</v>
      </c>
      <c r="J1170" s="198">
        <v>99386.32</v>
      </c>
      <c r="K1170" s="197">
        <v>37861.480000000003</v>
      </c>
      <c r="L1170" s="199">
        <v>41898</v>
      </c>
      <c r="M1170" s="187" t="s">
        <v>11675</v>
      </c>
      <c r="N1170" s="190">
        <v>41121</v>
      </c>
      <c r="O1170" s="196"/>
      <c r="P1170" s="198" t="s">
        <v>11673</v>
      </c>
      <c r="Q1170" s="190">
        <v>42734</v>
      </c>
    </row>
    <row r="1171" spans="1:17" s="200" customFormat="1" ht="63" customHeight="1" x14ac:dyDescent="0.2">
      <c r="A1171" s="116">
        <v>737</v>
      </c>
      <c r="B1171" s="209" t="s">
        <v>6723</v>
      </c>
      <c r="C1171" s="185" t="s">
        <v>2477</v>
      </c>
      <c r="D1171" s="195" t="s">
        <v>6081</v>
      </c>
      <c r="E1171" s="190" t="s">
        <v>1636</v>
      </c>
      <c r="F1171" s="235" t="s">
        <v>11678</v>
      </c>
      <c r="G1171" s="187" t="s">
        <v>7213</v>
      </c>
      <c r="H1171" s="187" t="s">
        <v>2561</v>
      </c>
      <c r="I1171" s="202">
        <v>1</v>
      </c>
      <c r="J1171" s="198">
        <v>54158.36</v>
      </c>
      <c r="K1171" s="197">
        <v>447870.8</v>
      </c>
      <c r="L1171" s="199">
        <v>41898</v>
      </c>
      <c r="M1171" s="187" t="s">
        <v>11675</v>
      </c>
      <c r="N1171" s="190">
        <v>41121</v>
      </c>
      <c r="O1171" s="196"/>
      <c r="P1171" s="198" t="s">
        <v>11673</v>
      </c>
      <c r="Q1171" s="190">
        <v>42734</v>
      </c>
    </row>
    <row r="1172" spans="1:17" s="200" customFormat="1" ht="21" customHeight="1" x14ac:dyDescent="0.2">
      <c r="A1172" s="116">
        <v>738</v>
      </c>
      <c r="B1172" s="209" t="s">
        <v>6724</v>
      </c>
      <c r="C1172" s="185" t="s">
        <v>6639</v>
      </c>
      <c r="D1172" s="195"/>
      <c r="E1172" s="190" t="s">
        <v>1636</v>
      </c>
      <c r="F1172" s="235" t="s">
        <v>11678</v>
      </c>
      <c r="G1172" s="187" t="s">
        <v>7213</v>
      </c>
      <c r="H1172" s="187" t="s">
        <v>2561</v>
      </c>
      <c r="I1172" s="202">
        <v>1</v>
      </c>
      <c r="J1172" s="198">
        <v>114804.12</v>
      </c>
      <c r="K1172" s="197">
        <v>43734.68</v>
      </c>
      <c r="L1172" s="199">
        <v>41898</v>
      </c>
      <c r="M1172" s="187" t="s">
        <v>11675</v>
      </c>
      <c r="N1172" s="190">
        <v>41121</v>
      </c>
      <c r="O1172" s="196"/>
      <c r="P1172" s="198" t="s">
        <v>11673</v>
      </c>
      <c r="Q1172" s="190">
        <v>42734</v>
      </c>
    </row>
    <row r="1173" spans="1:17" s="200" customFormat="1" ht="21" customHeight="1" x14ac:dyDescent="0.2">
      <c r="A1173" s="116">
        <v>739</v>
      </c>
      <c r="B1173" s="209" t="s">
        <v>6725</v>
      </c>
      <c r="C1173" s="185" t="s">
        <v>3750</v>
      </c>
      <c r="D1173" s="195"/>
      <c r="E1173" s="190" t="s">
        <v>1636</v>
      </c>
      <c r="F1173" s="235" t="s">
        <v>11678</v>
      </c>
      <c r="G1173" s="187" t="s">
        <v>7213</v>
      </c>
      <c r="H1173" s="187" t="s">
        <v>2561</v>
      </c>
      <c r="I1173" s="202">
        <v>1</v>
      </c>
      <c r="J1173" s="198">
        <v>40881.35</v>
      </c>
      <c r="K1173" s="197">
        <v>33795.31</v>
      </c>
      <c r="L1173" s="199">
        <v>41898</v>
      </c>
      <c r="M1173" s="187" t="s">
        <v>11675</v>
      </c>
      <c r="N1173" s="190">
        <v>41121</v>
      </c>
      <c r="O1173" s="196"/>
      <c r="P1173" s="198" t="s">
        <v>11673</v>
      </c>
      <c r="Q1173" s="190">
        <v>42734</v>
      </c>
    </row>
    <row r="1174" spans="1:17" s="200" customFormat="1" ht="21" customHeight="1" x14ac:dyDescent="0.2">
      <c r="A1174" s="116">
        <v>740</v>
      </c>
      <c r="B1174" s="209" t="s">
        <v>6726</v>
      </c>
      <c r="C1174" s="185" t="s">
        <v>3751</v>
      </c>
      <c r="D1174" s="195"/>
      <c r="E1174" s="190" t="s">
        <v>1636</v>
      </c>
      <c r="F1174" s="235" t="s">
        <v>11678</v>
      </c>
      <c r="G1174" s="187" t="s">
        <v>7213</v>
      </c>
      <c r="H1174" s="187" t="s">
        <v>2561</v>
      </c>
      <c r="I1174" s="202">
        <v>1</v>
      </c>
      <c r="J1174" s="198">
        <v>78425.929999999993</v>
      </c>
      <c r="K1174" s="197">
        <v>29877.65</v>
      </c>
      <c r="L1174" s="199">
        <v>41898</v>
      </c>
      <c r="M1174" s="187" t="s">
        <v>11675</v>
      </c>
      <c r="N1174" s="190">
        <v>41121</v>
      </c>
      <c r="O1174" s="196"/>
      <c r="P1174" s="198" t="s">
        <v>11673</v>
      </c>
      <c r="Q1174" s="190">
        <v>42734</v>
      </c>
    </row>
    <row r="1175" spans="1:17" s="200" customFormat="1" ht="21" customHeight="1" x14ac:dyDescent="0.2">
      <c r="A1175" s="116">
        <v>741</v>
      </c>
      <c r="B1175" s="209" t="s">
        <v>8789</v>
      </c>
      <c r="C1175" s="185" t="s">
        <v>3752</v>
      </c>
      <c r="D1175" s="195"/>
      <c r="E1175" s="190" t="s">
        <v>1636</v>
      </c>
      <c r="F1175" s="235" t="s">
        <v>11678</v>
      </c>
      <c r="G1175" s="187" t="s">
        <v>7213</v>
      </c>
      <c r="H1175" s="187" t="s">
        <v>2561</v>
      </c>
      <c r="I1175" s="202">
        <v>1</v>
      </c>
      <c r="J1175" s="198">
        <v>45000</v>
      </c>
      <c r="K1175" s="197">
        <v>37200</v>
      </c>
      <c r="L1175" s="199">
        <v>41898</v>
      </c>
      <c r="M1175" s="187" t="s">
        <v>11675</v>
      </c>
      <c r="N1175" s="190">
        <v>41121</v>
      </c>
      <c r="O1175" s="196"/>
      <c r="P1175" s="198" t="s">
        <v>11673</v>
      </c>
      <c r="Q1175" s="190">
        <v>42734</v>
      </c>
    </row>
    <row r="1176" spans="1:17" s="200" customFormat="1" ht="21" customHeight="1" x14ac:dyDescent="0.2">
      <c r="A1176" s="116">
        <v>742</v>
      </c>
      <c r="B1176" s="209" t="s">
        <v>8790</v>
      </c>
      <c r="C1176" s="185" t="s">
        <v>3753</v>
      </c>
      <c r="D1176" s="195"/>
      <c r="E1176" s="190" t="s">
        <v>1636</v>
      </c>
      <c r="F1176" s="235" t="s">
        <v>11678</v>
      </c>
      <c r="G1176" s="187" t="s">
        <v>7213</v>
      </c>
      <c r="H1176" s="187" t="s">
        <v>2561</v>
      </c>
      <c r="I1176" s="202">
        <v>1</v>
      </c>
      <c r="J1176" s="198">
        <v>53199.15</v>
      </c>
      <c r="K1176" s="197">
        <v>20266.509999999998</v>
      </c>
      <c r="L1176" s="199">
        <v>41898</v>
      </c>
      <c r="M1176" s="187" t="s">
        <v>11675</v>
      </c>
      <c r="N1176" s="190">
        <v>41121</v>
      </c>
      <c r="O1176" s="196"/>
      <c r="P1176" s="198" t="s">
        <v>11673</v>
      </c>
      <c r="Q1176" s="190">
        <v>42734</v>
      </c>
    </row>
    <row r="1177" spans="1:17" s="200" customFormat="1" ht="21" customHeight="1" x14ac:dyDescent="0.2">
      <c r="A1177" s="116">
        <v>743</v>
      </c>
      <c r="B1177" s="209" t="s">
        <v>6525</v>
      </c>
      <c r="C1177" s="185" t="s">
        <v>3754</v>
      </c>
      <c r="D1177" s="195"/>
      <c r="E1177" s="190" t="s">
        <v>1636</v>
      </c>
      <c r="F1177" s="235" t="s">
        <v>11678</v>
      </c>
      <c r="G1177" s="187" t="s">
        <v>7213</v>
      </c>
      <c r="H1177" s="187" t="s">
        <v>2561</v>
      </c>
      <c r="I1177" s="202">
        <v>1</v>
      </c>
      <c r="J1177" s="198">
        <v>45000</v>
      </c>
      <c r="K1177" s="197">
        <v>37200</v>
      </c>
      <c r="L1177" s="199">
        <v>41898</v>
      </c>
      <c r="M1177" s="187" t="s">
        <v>11675</v>
      </c>
      <c r="N1177" s="190">
        <v>41121</v>
      </c>
      <c r="O1177" s="196"/>
      <c r="P1177" s="198" t="s">
        <v>11673</v>
      </c>
      <c r="Q1177" s="190">
        <v>42734</v>
      </c>
    </row>
    <row r="1178" spans="1:17" s="200" customFormat="1" ht="21" customHeight="1" x14ac:dyDescent="0.2">
      <c r="A1178" s="116">
        <v>744</v>
      </c>
      <c r="B1178" s="209" t="s">
        <v>6526</v>
      </c>
      <c r="C1178" s="185" t="s">
        <v>3755</v>
      </c>
      <c r="D1178" s="195"/>
      <c r="E1178" s="190" t="s">
        <v>1636</v>
      </c>
      <c r="F1178" s="235" t="s">
        <v>11678</v>
      </c>
      <c r="G1178" s="187" t="s">
        <v>7213</v>
      </c>
      <c r="H1178" s="187" t="s">
        <v>2561</v>
      </c>
      <c r="I1178" s="202">
        <v>1</v>
      </c>
      <c r="J1178" s="198">
        <v>45000</v>
      </c>
      <c r="K1178" s="197">
        <v>37200</v>
      </c>
      <c r="L1178" s="199">
        <v>41898</v>
      </c>
      <c r="M1178" s="187" t="s">
        <v>11675</v>
      </c>
      <c r="N1178" s="190">
        <v>41121</v>
      </c>
      <c r="O1178" s="196"/>
      <c r="P1178" s="198" t="s">
        <v>11673</v>
      </c>
      <c r="Q1178" s="190">
        <v>42734</v>
      </c>
    </row>
    <row r="1179" spans="1:17" s="200" customFormat="1" ht="21" customHeight="1" x14ac:dyDescent="0.2">
      <c r="A1179" s="116">
        <v>745</v>
      </c>
      <c r="B1179" s="209" t="s">
        <v>6527</v>
      </c>
      <c r="C1179" s="185" t="s">
        <v>2290</v>
      </c>
      <c r="D1179" s="195"/>
      <c r="E1179" s="190" t="s">
        <v>1636</v>
      </c>
      <c r="F1179" s="235" t="s">
        <v>11678</v>
      </c>
      <c r="G1179" s="187" t="s">
        <v>7213</v>
      </c>
      <c r="H1179" s="187" t="s">
        <v>2561</v>
      </c>
      <c r="I1179" s="202">
        <v>1</v>
      </c>
      <c r="J1179" s="198">
        <v>45000</v>
      </c>
      <c r="K1179" s="197">
        <v>37200</v>
      </c>
      <c r="L1179" s="199">
        <v>41898</v>
      </c>
      <c r="M1179" s="187" t="s">
        <v>11675</v>
      </c>
      <c r="N1179" s="190">
        <v>41121</v>
      </c>
      <c r="O1179" s="196"/>
      <c r="P1179" s="198" t="s">
        <v>11673</v>
      </c>
      <c r="Q1179" s="190">
        <v>42734</v>
      </c>
    </row>
    <row r="1180" spans="1:17" s="200" customFormat="1" ht="21" customHeight="1" x14ac:dyDescent="0.2">
      <c r="A1180" s="116">
        <v>746</v>
      </c>
      <c r="B1180" s="209" t="s">
        <v>6528</v>
      </c>
      <c r="C1180" s="260" t="s">
        <v>4994</v>
      </c>
      <c r="D1180" s="195"/>
      <c r="E1180" s="190" t="s">
        <v>1636</v>
      </c>
      <c r="F1180" s="235" t="s">
        <v>11678</v>
      </c>
      <c r="G1180" s="187" t="s">
        <v>7213</v>
      </c>
      <c r="H1180" s="187" t="s">
        <v>2561</v>
      </c>
      <c r="I1180" s="202">
        <v>1</v>
      </c>
      <c r="J1180" s="198">
        <v>45000</v>
      </c>
      <c r="K1180" s="197">
        <v>37200</v>
      </c>
      <c r="L1180" s="199">
        <v>41898</v>
      </c>
      <c r="M1180" s="187" t="s">
        <v>11675</v>
      </c>
      <c r="N1180" s="190">
        <v>41121</v>
      </c>
      <c r="O1180" s="196"/>
      <c r="P1180" s="198" t="s">
        <v>11673</v>
      </c>
      <c r="Q1180" s="190">
        <v>42734</v>
      </c>
    </row>
    <row r="1181" spans="1:17" s="200" customFormat="1" ht="21" customHeight="1" x14ac:dyDescent="0.2">
      <c r="A1181" s="116">
        <v>747</v>
      </c>
      <c r="B1181" s="209" t="s">
        <v>6533</v>
      </c>
      <c r="C1181" s="260" t="s">
        <v>5504</v>
      </c>
      <c r="D1181" s="196"/>
      <c r="E1181" s="190" t="s">
        <v>1636</v>
      </c>
      <c r="F1181" s="235" t="s">
        <v>11678</v>
      </c>
      <c r="G1181" s="187" t="s">
        <v>7213</v>
      </c>
      <c r="H1181" s="187" t="s">
        <v>2561</v>
      </c>
      <c r="I1181" s="202">
        <v>1</v>
      </c>
      <c r="J1181" s="198">
        <v>49671.72</v>
      </c>
      <c r="K1181" s="197">
        <v>18922.560000000001</v>
      </c>
      <c r="L1181" s="199">
        <v>41898</v>
      </c>
      <c r="M1181" s="187" t="s">
        <v>11675</v>
      </c>
      <c r="N1181" s="190">
        <v>41121</v>
      </c>
      <c r="O1181" s="196"/>
      <c r="P1181" s="198" t="s">
        <v>11673</v>
      </c>
      <c r="Q1181" s="190">
        <v>42734</v>
      </c>
    </row>
    <row r="1182" spans="1:17" s="200" customFormat="1" ht="21" customHeight="1" x14ac:dyDescent="0.2">
      <c r="A1182" s="116">
        <v>748</v>
      </c>
      <c r="B1182" s="209" t="s">
        <v>6534</v>
      </c>
      <c r="C1182" s="260" t="s">
        <v>5504</v>
      </c>
      <c r="D1182" s="196"/>
      <c r="E1182" s="190" t="s">
        <v>1636</v>
      </c>
      <c r="F1182" s="235" t="s">
        <v>11678</v>
      </c>
      <c r="G1182" s="187" t="s">
        <v>7213</v>
      </c>
      <c r="H1182" s="187" t="s">
        <v>2561</v>
      </c>
      <c r="I1182" s="202">
        <v>1</v>
      </c>
      <c r="J1182" s="198">
        <v>49671.72</v>
      </c>
      <c r="K1182" s="197">
        <v>18922.560000000001</v>
      </c>
      <c r="L1182" s="199">
        <v>41898</v>
      </c>
      <c r="M1182" s="187" t="s">
        <v>11675</v>
      </c>
      <c r="N1182" s="190">
        <v>41121</v>
      </c>
      <c r="O1182" s="196"/>
      <c r="P1182" s="198" t="s">
        <v>11673</v>
      </c>
      <c r="Q1182" s="190">
        <v>42734</v>
      </c>
    </row>
    <row r="1183" spans="1:17" s="200" customFormat="1" ht="21" customHeight="1" x14ac:dyDescent="0.2">
      <c r="A1183" s="116">
        <v>749</v>
      </c>
      <c r="B1183" s="209" t="s">
        <v>6535</v>
      </c>
      <c r="C1183" s="260" t="s">
        <v>5509</v>
      </c>
      <c r="D1183" s="196"/>
      <c r="E1183" s="190" t="s">
        <v>1636</v>
      </c>
      <c r="F1183" s="235" t="s">
        <v>11678</v>
      </c>
      <c r="G1183" s="187" t="s">
        <v>7213</v>
      </c>
      <c r="H1183" s="187" t="s">
        <v>2561</v>
      </c>
      <c r="I1183" s="202">
        <v>1</v>
      </c>
      <c r="J1183" s="198">
        <v>45281.77</v>
      </c>
      <c r="K1183" s="197">
        <v>17250.13</v>
      </c>
      <c r="L1183" s="199">
        <v>41898</v>
      </c>
      <c r="M1183" s="187" t="s">
        <v>11675</v>
      </c>
      <c r="N1183" s="190">
        <v>41121</v>
      </c>
      <c r="O1183" s="196"/>
      <c r="P1183" s="198" t="s">
        <v>11673</v>
      </c>
      <c r="Q1183" s="190">
        <v>42734</v>
      </c>
    </row>
    <row r="1184" spans="1:17" s="200" customFormat="1" ht="21" customHeight="1" x14ac:dyDescent="0.2">
      <c r="A1184" s="116">
        <v>750</v>
      </c>
      <c r="B1184" s="209" t="s">
        <v>6536</v>
      </c>
      <c r="C1184" s="260" t="s">
        <v>5505</v>
      </c>
      <c r="D1184" s="196"/>
      <c r="E1184" s="190" t="s">
        <v>1636</v>
      </c>
      <c r="F1184" s="235" t="s">
        <v>11678</v>
      </c>
      <c r="G1184" s="187" t="s">
        <v>7213</v>
      </c>
      <c r="H1184" s="187" t="s">
        <v>2561</v>
      </c>
      <c r="I1184" s="202">
        <v>1</v>
      </c>
      <c r="J1184" s="198">
        <v>51570.02</v>
      </c>
      <c r="K1184" s="197">
        <v>19645.66</v>
      </c>
      <c r="L1184" s="199">
        <v>41898</v>
      </c>
      <c r="M1184" s="187" t="s">
        <v>11675</v>
      </c>
      <c r="N1184" s="190">
        <v>41121</v>
      </c>
      <c r="O1184" s="196"/>
      <c r="P1184" s="198" t="s">
        <v>11673</v>
      </c>
      <c r="Q1184" s="190">
        <v>42734</v>
      </c>
    </row>
    <row r="1185" spans="1:17" s="200" customFormat="1" ht="21" customHeight="1" x14ac:dyDescent="0.2">
      <c r="A1185" s="116">
        <v>751</v>
      </c>
      <c r="B1185" s="209" t="s">
        <v>6537</v>
      </c>
      <c r="C1185" s="261" t="s">
        <v>5506</v>
      </c>
      <c r="D1185" s="196"/>
      <c r="E1185" s="190" t="s">
        <v>1636</v>
      </c>
      <c r="F1185" s="235" t="s">
        <v>11678</v>
      </c>
      <c r="G1185" s="187" t="s">
        <v>7213</v>
      </c>
      <c r="H1185" s="187" t="s">
        <v>2561</v>
      </c>
      <c r="I1185" s="202">
        <v>1</v>
      </c>
      <c r="J1185" s="198">
        <v>58771.54</v>
      </c>
      <c r="K1185" s="197">
        <v>48584.82</v>
      </c>
      <c r="L1185" s="199">
        <v>41898</v>
      </c>
      <c r="M1185" s="187" t="s">
        <v>11675</v>
      </c>
      <c r="N1185" s="190">
        <v>41121</v>
      </c>
      <c r="O1185" s="196"/>
      <c r="P1185" s="198" t="s">
        <v>11673</v>
      </c>
      <c r="Q1185" s="190">
        <v>42734</v>
      </c>
    </row>
    <row r="1186" spans="1:17" s="200" customFormat="1" ht="21" customHeight="1" x14ac:dyDescent="0.2">
      <c r="A1186" s="116">
        <v>752</v>
      </c>
      <c r="B1186" s="209" t="s">
        <v>6538</v>
      </c>
      <c r="C1186" s="226" t="s">
        <v>5507</v>
      </c>
      <c r="D1186" s="196"/>
      <c r="E1186" s="190" t="s">
        <v>1636</v>
      </c>
      <c r="F1186" s="235" t="s">
        <v>11678</v>
      </c>
      <c r="G1186" s="187" t="s">
        <v>7213</v>
      </c>
      <c r="H1186" s="187" t="s">
        <v>2561</v>
      </c>
      <c r="I1186" s="202">
        <v>1</v>
      </c>
      <c r="J1186" s="198">
        <v>57966.15</v>
      </c>
      <c r="K1186" s="197">
        <v>22082.51</v>
      </c>
      <c r="L1186" s="199">
        <v>41898</v>
      </c>
      <c r="M1186" s="187" t="s">
        <v>11675</v>
      </c>
      <c r="N1186" s="190">
        <v>41121</v>
      </c>
      <c r="O1186" s="196"/>
      <c r="P1186" s="198" t="s">
        <v>11673</v>
      </c>
      <c r="Q1186" s="190">
        <v>42734</v>
      </c>
    </row>
    <row r="1187" spans="1:17" s="200" customFormat="1" ht="21" customHeight="1" x14ac:dyDescent="0.2">
      <c r="A1187" s="116">
        <v>753</v>
      </c>
      <c r="B1187" s="209" t="s">
        <v>6539</v>
      </c>
      <c r="C1187" s="260" t="s">
        <v>5508</v>
      </c>
      <c r="D1187" s="196"/>
      <c r="E1187" s="190" t="s">
        <v>1636</v>
      </c>
      <c r="F1187" s="235" t="s">
        <v>11678</v>
      </c>
      <c r="G1187" s="187" t="s">
        <v>7213</v>
      </c>
      <c r="H1187" s="187" t="s">
        <v>2561</v>
      </c>
      <c r="I1187" s="202">
        <v>1</v>
      </c>
      <c r="J1187" s="198">
        <v>54319.21</v>
      </c>
      <c r="K1187" s="197">
        <v>20692.89</v>
      </c>
      <c r="L1187" s="199">
        <v>41898</v>
      </c>
      <c r="M1187" s="187" t="s">
        <v>11675</v>
      </c>
      <c r="N1187" s="190">
        <v>41121</v>
      </c>
      <c r="O1187" s="196"/>
      <c r="P1187" s="198" t="s">
        <v>11673</v>
      </c>
      <c r="Q1187" s="190">
        <v>42734</v>
      </c>
    </row>
    <row r="1188" spans="1:17" s="200" customFormat="1" ht="21" customHeight="1" x14ac:dyDescent="0.2">
      <c r="A1188" s="116">
        <v>754</v>
      </c>
      <c r="B1188" s="209" t="s">
        <v>6540</v>
      </c>
      <c r="C1188" s="260" t="s">
        <v>5508</v>
      </c>
      <c r="D1188" s="196"/>
      <c r="E1188" s="190" t="s">
        <v>1636</v>
      </c>
      <c r="F1188" s="235" t="s">
        <v>11678</v>
      </c>
      <c r="G1188" s="187" t="s">
        <v>7213</v>
      </c>
      <c r="H1188" s="187" t="s">
        <v>2561</v>
      </c>
      <c r="I1188" s="202">
        <v>1</v>
      </c>
      <c r="J1188" s="198">
        <v>54319.21</v>
      </c>
      <c r="K1188" s="197">
        <v>20692.89</v>
      </c>
      <c r="L1188" s="199">
        <v>41898</v>
      </c>
      <c r="M1188" s="187" t="s">
        <v>11675</v>
      </c>
      <c r="N1188" s="190">
        <v>41121</v>
      </c>
      <c r="O1188" s="196"/>
      <c r="P1188" s="198" t="s">
        <v>11673</v>
      </c>
      <c r="Q1188" s="190">
        <v>42734</v>
      </c>
    </row>
    <row r="1189" spans="1:17" s="200" customFormat="1" ht="24" customHeight="1" x14ac:dyDescent="0.2">
      <c r="A1189" s="116">
        <v>755</v>
      </c>
      <c r="B1189" s="186" t="s">
        <v>3399</v>
      </c>
      <c r="C1189" s="185" t="s">
        <v>3401</v>
      </c>
      <c r="D1189" s="185" t="s">
        <v>9229</v>
      </c>
      <c r="E1189" s="184"/>
      <c r="F1189" s="235" t="s">
        <v>11681</v>
      </c>
      <c r="G1189" s="187" t="s">
        <v>7213</v>
      </c>
      <c r="H1189" s="187" t="s">
        <v>6349</v>
      </c>
      <c r="I1189" s="197">
        <v>1</v>
      </c>
      <c r="J1189" s="198">
        <v>1</v>
      </c>
      <c r="K1189" s="197">
        <v>0</v>
      </c>
      <c r="L1189" s="199">
        <v>42003</v>
      </c>
      <c r="M1189" s="187" t="s">
        <v>3788</v>
      </c>
      <c r="N1189" s="199">
        <v>42003</v>
      </c>
      <c r="O1189" s="196"/>
      <c r="P1189" s="198" t="s">
        <v>11673</v>
      </c>
      <c r="Q1189" s="190">
        <v>42734</v>
      </c>
    </row>
    <row r="1190" spans="1:17" s="200" customFormat="1" ht="34.5" customHeight="1" x14ac:dyDescent="0.2">
      <c r="A1190" s="116">
        <v>756</v>
      </c>
      <c r="B1190" s="186" t="s">
        <v>4857</v>
      </c>
      <c r="C1190" s="185" t="s">
        <v>633</v>
      </c>
      <c r="D1190" s="195" t="s">
        <v>6088</v>
      </c>
      <c r="E1190" s="184"/>
      <c r="F1190" s="235" t="s">
        <v>11682</v>
      </c>
      <c r="G1190" s="187" t="s">
        <v>7213</v>
      </c>
      <c r="H1190" s="187" t="s">
        <v>6349</v>
      </c>
      <c r="I1190" s="197">
        <v>4</v>
      </c>
      <c r="J1190" s="198">
        <v>4</v>
      </c>
      <c r="K1190" s="197">
        <v>0</v>
      </c>
      <c r="L1190" s="199">
        <v>42023</v>
      </c>
      <c r="M1190" s="244" t="s">
        <v>11684</v>
      </c>
      <c r="N1190" s="255" t="s">
        <v>632</v>
      </c>
      <c r="O1190" s="196"/>
      <c r="P1190" s="198" t="s">
        <v>11673</v>
      </c>
      <c r="Q1190" s="190">
        <v>42734</v>
      </c>
    </row>
    <row r="1191" spans="1:17" s="200" customFormat="1" ht="34.5" customHeight="1" x14ac:dyDescent="0.2">
      <c r="A1191" s="116">
        <v>757</v>
      </c>
      <c r="B1191" s="186" t="s">
        <v>458</v>
      </c>
      <c r="C1191" s="185" t="s">
        <v>6089</v>
      </c>
      <c r="D1191" s="195" t="s">
        <v>6090</v>
      </c>
      <c r="E1191" s="184"/>
      <c r="F1191" s="235" t="s">
        <v>11682</v>
      </c>
      <c r="G1191" s="187" t="s">
        <v>7213</v>
      </c>
      <c r="H1191" s="187" t="s">
        <v>6349</v>
      </c>
      <c r="I1191" s="197">
        <v>2</v>
      </c>
      <c r="J1191" s="198">
        <v>2</v>
      </c>
      <c r="K1191" s="197">
        <v>0</v>
      </c>
      <c r="L1191" s="199">
        <v>42023</v>
      </c>
      <c r="M1191" s="244" t="s">
        <v>11684</v>
      </c>
      <c r="N1191" s="255" t="s">
        <v>632</v>
      </c>
      <c r="O1191" s="196"/>
      <c r="P1191" s="198" t="s">
        <v>11673</v>
      </c>
      <c r="Q1191" s="190">
        <v>42734</v>
      </c>
    </row>
    <row r="1192" spans="1:17" s="200" customFormat="1" ht="21" customHeight="1" x14ac:dyDescent="0.2">
      <c r="A1192" s="116">
        <v>758</v>
      </c>
      <c r="B1192" s="186" t="s">
        <v>5580</v>
      </c>
      <c r="C1192" s="185" t="s">
        <v>6091</v>
      </c>
      <c r="D1192" s="195" t="s">
        <v>5166</v>
      </c>
      <c r="E1192" s="184"/>
      <c r="F1192" s="235" t="s">
        <v>11682</v>
      </c>
      <c r="G1192" s="187" t="s">
        <v>7213</v>
      </c>
      <c r="H1192" s="187" t="s">
        <v>6349</v>
      </c>
      <c r="I1192" s="197">
        <v>4</v>
      </c>
      <c r="J1192" s="198">
        <v>4</v>
      </c>
      <c r="K1192" s="197">
        <v>0</v>
      </c>
      <c r="L1192" s="199">
        <v>42023</v>
      </c>
      <c r="M1192" s="244" t="s">
        <v>11684</v>
      </c>
      <c r="N1192" s="255" t="s">
        <v>632</v>
      </c>
      <c r="O1192" s="196"/>
      <c r="P1192" s="198" t="s">
        <v>11673</v>
      </c>
      <c r="Q1192" s="190">
        <v>42734</v>
      </c>
    </row>
    <row r="1193" spans="1:17" s="200" customFormat="1" ht="21" customHeight="1" x14ac:dyDescent="0.2">
      <c r="A1193" s="116">
        <v>759</v>
      </c>
      <c r="B1193" s="186" t="s">
        <v>5581</v>
      </c>
      <c r="C1193" s="185" t="s">
        <v>9951</v>
      </c>
      <c r="D1193" s="195" t="s">
        <v>9952</v>
      </c>
      <c r="E1193" s="184"/>
      <c r="F1193" s="235" t="s">
        <v>11682</v>
      </c>
      <c r="G1193" s="187" t="s">
        <v>7213</v>
      </c>
      <c r="H1193" s="187" t="s">
        <v>6349</v>
      </c>
      <c r="I1193" s="238">
        <v>3</v>
      </c>
      <c r="J1193" s="237">
        <v>3</v>
      </c>
      <c r="K1193" s="197">
        <v>0</v>
      </c>
      <c r="L1193" s="199">
        <v>42023</v>
      </c>
      <c r="M1193" s="244" t="s">
        <v>11684</v>
      </c>
      <c r="N1193" s="255" t="s">
        <v>632</v>
      </c>
      <c r="O1193" s="196"/>
      <c r="P1193" s="198" t="s">
        <v>11673</v>
      </c>
      <c r="Q1193" s="190">
        <v>42734</v>
      </c>
    </row>
    <row r="1194" spans="1:17" s="200" customFormat="1" ht="21" customHeight="1" x14ac:dyDescent="0.2">
      <c r="A1194" s="116">
        <v>760</v>
      </c>
      <c r="B1194" s="186" t="s">
        <v>5582</v>
      </c>
      <c r="C1194" s="185" t="s">
        <v>8629</v>
      </c>
      <c r="D1194" s="195" t="s">
        <v>3469</v>
      </c>
      <c r="E1194" s="184"/>
      <c r="F1194" s="235" t="s">
        <v>11682</v>
      </c>
      <c r="G1194" s="187" t="s">
        <v>7213</v>
      </c>
      <c r="H1194" s="187" t="s">
        <v>6349</v>
      </c>
      <c r="I1194" s="238">
        <v>2</v>
      </c>
      <c r="J1194" s="237">
        <v>2</v>
      </c>
      <c r="K1194" s="197">
        <v>0</v>
      </c>
      <c r="L1194" s="199">
        <v>42023</v>
      </c>
      <c r="M1194" s="244" t="s">
        <v>11684</v>
      </c>
      <c r="N1194" s="255" t="s">
        <v>632</v>
      </c>
      <c r="O1194" s="196"/>
      <c r="P1194" s="198" t="s">
        <v>11673</v>
      </c>
      <c r="Q1194" s="190">
        <v>42734</v>
      </c>
    </row>
    <row r="1195" spans="1:17" s="200" customFormat="1" ht="43.5" customHeight="1" x14ac:dyDescent="0.2">
      <c r="A1195" s="116">
        <v>761</v>
      </c>
      <c r="B1195" s="186" t="s">
        <v>5583</v>
      </c>
      <c r="C1195" s="185" t="s">
        <v>3470</v>
      </c>
      <c r="D1195" s="195" t="s">
        <v>3979</v>
      </c>
      <c r="E1195" s="184"/>
      <c r="F1195" s="235" t="s">
        <v>11682</v>
      </c>
      <c r="G1195" s="187" t="s">
        <v>7213</v>
      </c>
      <c r="H1195" s="187" t="s">
        <v>6349</v>
      </c>
      <c r="I1195" s="238">
        <v>4</v>
      </c>
      <c r="J1195" s="237">
        <v>4</v>
      </c>
      <c r="K1195" s="197">
        <v>0</v>
      </c>
      <c r="L1195" s="199">
        <v>42023</v>
      </c>
      <c r="M1195" s="244" t="s">
        <v>11684</v>
      </c>
      <c r="N1195" s="255" t="s">
        <v>632</v>
      </c>
      <c r="O1195" s="196"/>
      <c r="P1195" s="198" t="s">
        <v>11673</v>
      </c>
      <c r="Q1195" s="190">
        <v>42734</v>
      </c>
    </row>
    <row r="1196" spans="1:17" s="200" customFormat="1" ht="24" customHeight="1" x14ac:dyDescent="0.2">
      <c r="A1196" s="116">
        <v>762</v>
      </c>
      <c r="B1196" s="186" t="s">
        <v>5584</v>
      </c>
      <c r="C1196" s="185" t="s">
        <v>6111</v>
      </c>
      <c r="D1196" s="195" t="s">
        <v>6831</v>
      </c>
      <c r="E1196" s="184"/>
      <c r="F1196" s="235" t="s">
        <v>11682</v>
      </c>
      <c r="G1196" s="187" t="s">
        <v>7213</v>
      </c>
      <c r="H1196" s="187" t="s">
        <v>6349</v>
      </c>
      <c r="I1196" s="238">
        <v>3</v>
      </c>
      <c r="J1196" s="237">
        <v>3</v>
      </c>
      <c r="K1196" s="197">
        <v>0</v>
      </c>
      <c r="L1196" s="199">
        <v>42023</v>
      </c>
      <c r="M1196" s="244" t="s">
        <v>11684</v>
      </c>
      <c r="N1196" s="255" t="s">
        <v>632</v>
      </c>
      <c r="O1196" s="196"/>
      <c r="P1196" s="198" t="s">
        <v>11673</v>
      </c>
      <c r="Q1196" s="190">
        <v>42734</v>
      </c>
    </row>
    <row r="1197" spans="1:17" s="200" customFormat="1" ht="21" customHeight="1" x14ac:dyDescent="0.2">
      <c r="A1197" s="116">
        <v>763</v>
      </c>
      <c r="B1197" s="186" t="s">
        <v>5586</v>
      </c>
      <c r="C1197" s="185" t="s">
        <v>3169</v>
      </c>
      <c r="D1197" s="195" t="s">
        <v>3170</v>
      </c>
      <c r="E1197" s="184"/>
      <c r="F1197" s="235" t="s">
        <v>11682</v>
      </c>
      <c r="G1197" s="187" t="s">
        <v>7213</v>
      </c>
      <c r="H1197" s="187" t="s">
        <v>6349</v>
      </c>
      <c r="I1197" s="238">
        <v>1</v>
      </c>
      <c r="J1197" s="237">
        <v>1</v>
      </c>
      <c r="K1197" s="197">
        <v>0</v>
      </c>
      <c r="L1197" s="199">
        <v>42023</v>
      </c>
      <c r="M1197" s="244" t="s">
        <v>11684</v>
      </c>
      <c r="N1197" s="255" t="s">
        <v>632</v>
      </c>
      <c r="O1197" s="196"/>
      <c r="P1197" s="198" t="s">
        <v>11673</v>
      </c>
      <c r="Q1197" s="190">
        <v>42734</v>
      </c>
    </row>
    <row r="1198" spans="1:17" s="200" customFormat="1" ht="21" customHeight="1" x14ac:dyDescent="0.2">
      <c r="A1198" s="116">
        <v>764</v>
      </c>
      <c r="B1198" s="186" t="s">
        <v>5587</v>
      </c>
      <c r="C1198" s="185" t="s">
        <v>500</v>
      </c>
      <c r="D1198" s="195" t="s">
        <v>501</v>
      </c>
      <c r="E1198" s="184"/>
      <c r="F1198" s="235" t="s">
        <v>11682</v>
      </c>
      <c r="G1198" s="187" t="s">
        <v>7213</v>
      </c>
      <c r="H1198" s="187" t="s">
        <v>6349</v>
      </c>
      <c r="I1198" s="238">
        <v>2</v>
      </c>
      <c r="J1198" s="237">
        <v>2</v>
      </c>
      <c r="K1198" s="197">
        <v>0</v>
      </c>
      <c r="L1198" s="199">
        <v>42023</v>
      </c>
      <c r="M1198" s="244" t="s">
        <v>11684</v>
      </c>
      <c r="N1198" s="255" t="s">
        <v>632</v>
      </c>
      <c r="O1198" s="196"/>
      <c r="P1198" s="198" t="s">
        <v>11673</v>
      </c>
      <c r="Q1198" s="190">
        <v>42734</v>
      </c>
    </row>
    <row r="1199" spans="1:17" s="200" customFormat="1" ht="21" customHeight="1" x14ac:dyDescent="0.2">
      <c r="A1199" s="116">
        <v>765</v>
      </c>
      <c r="B1199" s="186" t="s">
        <v>5588</v>
      </c>
      <c r="C1199" s="185" t="s">
        <v>5159</v>
      </c>
      <c r="D1199" s="195" t="s">
        <v>5444</v>
      </c>
      <c r="E1199" s="184"/>
      <c r="F1199" s="235" t="s">
        <v>11682</v>
      </c>
      <c r="G1199" s="187" t="s">
        <v>7213</v>
      </c>
      <c r="H1199" s="187" t="s">
        <v>6349</v>
      </c>
      <c r="I1199" s="238">
        <v>3</v>
      </c>
      <c r="J1199" s="237">
        <v>3</v>
      </c>
      <c r="K1199" s="197">
        <v>0</v>
      </c>
      <c r="L1199" s="199">
        <v>42023</v>
      </c>
      <c r="M1199" s="244" t="s">
        <v>11684</v>
      </c>
      <c r="N1199" s="255" t="s">
        <v>632</v>
      </c>
      <c r="O1199" s="196"/>
      <c r="P1199" s="198" t="s">
        <v>11673</v>
      </c>
      <c r="Q1199" s="190">
        <v>42734</v>
      </c>
    </row>
    <row r="1200" spans="1:17" s="200" customFormat="1" ht="21" customHeight="1" x14ac:dyDescent="0.2">
      <c r="A1200" s="116">
        <v>766</v>
      </c>
      <c r="B1200" s="186" t="s">
        <v>5590</v>
      </c>
      <c r="C1200" s="185" t="s">
        <v>2730</v>
      </c>
      <c r="D1200" s="195" t="s">
        <v>7995</v>
      </c>
      <c r="E1200" s="184"/>
      <c r="F1200" s="235" t="s">
        <v>11682</v>
      </c>
      <c r="G1200" s="187" t="s">
        <v>7213</v>
      </c>
      <c r="H1200" s="187" t="s">
        <v>6349</v>
      </c>
      <c r="I1200" s="197">
        <v>1</v>
      </c>
      <c r="J1200" s="198">
        <v>1</v>
      </c>
      <c r="K1200" s="197">
        <v>0</v>
      </c>
      <c r="L1200" s="199">
        <v>42023</v>
      </c>
      <c r="M1200" s="244" t="s">
        <v>11684</v>
      </c>
      <c r="N1200" s="255" t="s">
        <v>632</v>
      </c>
      <c r="O1200" s="196"/>
      <c r="P1200" s="198" t="s">
        <v>11673</v>
      </c>
      <c r="Q1200" s="190">
        <v>42734</v>
      </c>
    </row>
    <row r="1201" spans="1:17" s="200" customFormat="1" ht="21" customHeight="1" x14ac:dyDescent="0.2">
      <c r="A1201" s="116">
        <v>767</v>
      </c>
      <c r="B1201" s="186" t="s">
        <v>5591</v>
      </c>
      <c r="C1201" s="185" t="s">
        <v>1449</v>
      </c>
      <c r="D1201" s="195" t="s">
        <v>1450</v>
      </c>
      <c r="E1201" s="184"/>
      <c r="F1201" s="235" t="s">
        <v>11682</v>
      </c>
      <c r="G1201" s="187" t="s">
        <v>7213</v>
      </c>
      <c r="H1201" s="187" t="s">
        <v>6349</v>
      </c>
      <c r="I1201" s="197">
        <v>1</v>
      </c>
      <c r="J1201" s="198">
        <v>1</v>
      </c>
      <c r="K1201" s="197">
        <v>0</v>
      </c>
      <c r="L1201" s="199">
        <v>42023</v>
      </c>
      <c r="M1201" s="244" t="s">
        <v>11684</v>
      </c>
      <c r="N1201" s="255" t="s">
        <v>632</v>
      </c>
      <c r="O1201" s="196"/>
      <c r="P1201" s="198" t="s">
        <v>11673</v>
      </c>
      <c r="Q1201" s="190">
        <v>42734</v>
      </c>
    </row>
    <row r="1202" spans="1:17" s="200" customFormat="1" ht="21" customHeight="1" x14ac:dyDescent="0.2">
      <c r="A1202" s="116">
        <v>768</v>
      </c>
      <c r="B1202" s="186" t="s">
        <v>5592</v>
      </c>
      <c r="C1202" s="185" t="s">
        <v>7945</v>
      </c>
      <c r="D1202" s="195" t="s">
        <v>2535</v>
      </c>
      <c r="E1202" s="184"/>
      <c r="F1202" s="235" t="s">
        <v>11682</v>
      </c>
      <c r="G1202" s="187" t="s">
        <v>7213</v>
      </c>
      <c r="H1202" s="187" t="s">
        <v>6349</v>
      </c>
      <c r="I1202" s="197">
        <v>2</v>
      </c>
      <c r="J1202" s="198">
        <v>2</v>
      </c>
      <c r="K1202" s="197">
        <v>0</v>
      </c>
      <c r="L1202" s="199">
        <v>42023</v>
      </c>
      <c r="M1202" s="244" t="s">
        <v>11684</v>
      </c>
      <c r="N1202" s="255" t="s">
        <v>632</v>
      </c>
      <c r="O1202" s="196"/>
      <c r="P1202" s="198" t="s">
        <v>11673</v>
      </c>
      <c r="Q1202" s="190">
        <v>42734</v>
      </c>
    </row>
    <row r="1203" spans="1:17" s="200" customFormat="1" ht="21" customHeight="1" x14ac:dyDescent="0.2">
      <c r="A1203" s="116">
        <v>769</v>
      </c>
      <c r="B1203" s="186" t="s">
        <v>5593</v>
      </c>
      <c r="C1203" s="185" t="s">
        <v>121</v>
      </c>
      <c r="D1203" s="195" t="s">
        <v>122</v>
      </c>
      <c r="E1203" s="184"/>
      <c r="F1203" s="235" t="s">
        <v>11682</v>
      </c>
      <c r="G1203" s="187" t="s">
        <v>7213</v>
      </c>
      <c r="H1203" s="187" t="s">
        <v>6349</v>
      </c>
      <c r="I1203" s="197">
        <v>1</v>
      </c>
      <c r="J1203" s="198">
        <v>1</v>
      </c>
      <c r="K1203" s="197">
        <v>0</v>
      </c>
      <c r="L1203" s="199">
        <v>42023</v>
      </c>
      <c r="M1203" s="244" t="s">
        <v>11684</v>
      </c>
      <c r="N1203" s="255" t="s">
        <v>632</v>
      </c>
      <c r="O1203" s="196"/>
      <c r="P1203" s="198" t="s">
        <v>11673</v>
      </c>
      <c r="Q1203" s="190">
        <v>42734</v>
      </c>
    </row>
    <row r="1204" spans="1:17" s="200" customFormat="1" ht="21" customHeight="1" x14ac:dyDescent="0.2">
      <c r="A1204" s="116">
        <v>770</v>
      </c>
      <c r="B1204" s="186" t="s">
        <v>5594</v>
      </c>
      <c r="C1204" s="185" t="s">
        <v>123</v>
      </c>
      <c r="D1204" s="195" t="s">
        <v>124</v>
      </c>
      <c r="E1204" s="184"/>
      <c r="F1204" s="235" t="s">
        <v>11682</v>
      </c>
      <c r="G1204" s="187" t="s">
        <v>7213</v>
      </c>
      <c r="H1204" s="187" t="s">
        <v>6349</v>
      </c>
      <c r="I1204" s="238">
        <v>1</v>
      </c>
      <c r="J1204" s="237">
        <v>1</v>
      </c>
      <c r="K1204" s="197">
        <v>0</v>
      </c>
      <c r="L1204" s="199">
        <v>42023</v>
      </c>
      <c r="M1204" s="244" t="s">
        <v>11684</v>
      </c>
      <c r="N1204" s="255" t="s">
        <v>632</v>
      </c>
      <c r="O1204" s="196"/>
      <c r="P1204" s="198" t="s">
        <v>11673</v>
      </c>
      <c r="Q1204" s="190">
        <v>42734</v>
      </c>
    </row>
    <row r="1205" spans="1:17" s="200" customFormat="1" ht="21" customHeight="1" x14ac:dyDescent="0.2">
      <c r="A1205" s="116">
        <v>771</v>
      </c>
      <c r="B1205" s="186" t="s">
        <v>5595</v>
      </c>
      <c r="C1205" s="185" t="s">
        <v>4300</v>
      </c>
      <c r="D1205" s="195" t="s">
        <v>475</v>
      </c>
      <c r="E1205" s="184"/>
      <c r="F1205" s="235" t="s">
        <v>11682</v>
      </c>
      <c r="G1205" s="187" t="s">
        <v>7213</v>
      </c>
      <c r="H1205" s="187" t="s">
        <v>6349</v>
      </c>
      <c r="I1205" s="238">
        <v>1</v>
      </c>
      <c r="J1205" s="237">
        <v>1</v>
      </c>
      <c r="K1205" s="197">
        <v>0</v>
      </c>
      <c r="L1205" s="199">
        <v>42023</v>
      </c>
      <c r="M1205" s="244" t="s">
        <v>11684</v>
      </c>
      <c r="N1205" s="255" t="s">
        <v>632</v>
      </c>
      <c r="O1205" s="196"/>
      <c r="P1205" s="198" t="s">
        <v>11673</v>
      </c>
      <c r="Q1205" s="190">
        <v>42734</v>
      </c>
    </row>
    <row r="1206" spans="1:17" s="200" customFormat="1" ht="21" customHeight="1" x14ac:dyDescent="0.2">
      <c r="A1206" s="116">
        <v>772</v>
      </c>
      <c r="B1206" s="186" t="s">
        <v>5596</v>
      </c>
      <c r="C1206" s="185" t="s">
        <v>7541</v>
      </c>
      <c r="D1206" s="195" t="s">
        <v>6071</v>
      </c>
      <c r="E1206" s="184"/>
      <c r="F1206" s="235" t="s">
        <v>11682</v>
      </c>
      <c r="G1206" s="187" t="s">
        <v>7213</v>
      </c>
      <c r="H1206" s="187" t="s">
        <v>6349</v>
      </c>
      <c r="I1206" s="238">
        <v>1</v>
      </c>
      <c r="J1206" s="237">
        <v>1</v>
      </c>
      <c r="K1206" s="197">
        <v>0</v>
      </c>
      <c r="L1206" s="199">
        <v>42023</v>
      </c>
      <c r="M1206" s="244" t="s">
        <v>11684</v>
      </c>
      <c r="N1206" s="255" t="s">
        <v>632</v>
      </c>
      <c r="O1206" s="196"/>
      <c r="P1206" s="198" t="s">
        <v>11673</v>
      </c>
      <c r="Q1206" s="190">
        <v>42734</v>
      </c>
    </row>
    <row r="1207" spans="1:17" s="200" customFormat="1" ht="21" customHeight="1" x14ac:dyDescent="0.2">
      <c r="A1207" s="116">
        <v>773</v>
      </c>
      <c r="B1207" s="186" t="s">
        <v>5597</v>
      </c>
      <c r="C1207" s="185" t="s">
        <v>3748</v>
      </c>
      <c r="D1207" s="195" t="s">
        <v>3749</v>
      </c>
      <c r="E1207" s="184"/>
      <c r="F1207" s="235" t="s">
        <v>11682</v>
      </c>
      <c r="G1207" s="187" t="s">
        <v>7213</v>
      </c>
      <c r="H1207" s="187" t="s">
        <v>6349</v>
      </c>
      <c r="I1207" s="238">
        <v>1</v>
      </c>
      <c r="J1207" s="237">
        <v>1</v>
      </c>
      <c r="K1207" s="197">
        <v>0</v>
      </c>
      <c r="L1207" s="199">
        <v>42023</v>
      </c>
      <c r="M1207" s="244" t="s">
        <v>11684</v>
      </c>
      <c r="N1207" s="255" t="s">
        <v>632</v>
      </c>
      <c r="O1207" s="196"/>
      <c r="P1207" s="198" t="s">
        <v>11673</v>
      </c>
      <c r="Q1207" s="190">
        <v>42734</v>
      </c>
    </row>
    <row r="1208" spans="1:17" s="200" customFormat="1" ht="21" customHeight="1" x14ac:dyDescent="0.2">
      <c r="A1208" s="116">
        <v>774</v>
      </c>
      <c r="B1208" s="186" t="s">
        <v>5598</v>
      </c>
      <c r="C1208" s="185" t="s">
        <v>9988</v>
      </c>
      <c r="D1208" s="195" t="s">
        <v>6109</v>
      </c>
      <c r="E1208" s="184"/>
      <c r="F1208" s="235" t="s">
        <v>11682</v>
      </c>
      <c r="G1208" s="187" t="s">
        <v>7213</v>
      </c>
      <c r="H1208" s="187" t="s">
        <v>6349</v>
      </c>
      <c r="I1208" s="238">
        <v>1</v>
      </c>
      <c r="J1208" s="237">
        <v>1</v>
      </c>
      <c r="K1208" s="197">
        <v>0</v>
      </c>
      <c r="L1208" s="199">
        <v>42023</v>
      </c>
      <c r="M1208" s="244" t="s">
        <v>11684</v>
      </c>
      <c r="N1208" s="255" t="s">
        <v>632</v>
      </c>
      <c r="O1208" s="196"/>
      <c r="P1208" s="198" t="s">
        <v>11673</v>
      </c>
      <c r="Q1208" s="190">
        <v>42734</v>
      </c>
    </row>
    <row r="1209" spans="1:17" s="200" customFormat="1" ht="21" customHeight="1" x14ac:dyDescent="0.2">
      <c r="A1209" s="116">
        <v>775</v>
      </c>
      <c r="B1209" s="186" t="s">
        <v>5599</v>
      </c>
      <c r="C1209" s="185" t="s">
        <v>7153</v>
      </c>
      <c r="D1209" s="195" t="s">
        <v>6110</v>
      </c>
      <c r="E1209" s="184"/>
      <c r="F1209" s="235" t="s">
        <v>11682</v>
      </c>
      <c r="G1209" s="187" t="s">
        <v>7213</v>
      </c>
      <c r="H1209" s="187" t="s">
        <v>6349</v>
      </c>
      <c r="I1209" s="238">
        <v>1</v>
      </c>
      <c r="J1209" s="237">
        <v>1</v>
      </c>
      <c r="K1209" s="197">
        <v>0</v>
      </c>
      <c r="L1209" s="199">
        <v>42023</v>
      </c>
      <c r="M1209" s="244" t="s">
        <v>11684</v>
      </c>
      <c r="N1209" s="255" t="s">
        <v>632</v>
      </c>
      <c r="O1209" s="196"/>
      <c r="P1209" s="198" t="s">
        <v>11673</v>
      </c>
      <c r="Q1209" s="190">
        <v>42734</v>
      </c>
    </row>
    <row r="1210" spans="1:17" s="200" customFormat="1" ht="21" customHeight="1" x14ac:dyDescent="0.2">
      <c r="A1210" s="116">
        <v>776</v>
      </c>
      <c r="B1210" s="186" t="s">
        <v>5600</v>
      </c>
      <c r="C1210" s="185" t="s">
        <v>6070</v>
      </c>
      <c r="D1210" s="195" t="s">
        <v>6660</v>
      </c>
      <c r="E1210" s="184"/>
      <c r="F1210" s="235" t="s">
        <v>11682</v>
      </c>
      <c r="G1210" s="187" t="s">
        <v>7213</v>
      </c>
      <c r="H1210" s="187" t="s">
        <v>6349</v>
      </c>
      <c r="I1210" s="238">
        <v>1</v>
      </c>
      <c r="J1210" s="237">
        <v>1</v>
      </c>
      <c r="K1210" s="197">
        <v>0</v>
      </c>
      <c r="L1210" s="199">
        <v>42023</v>
      </c>
      <c r="M1210" s="244" t="s">
        <v>11684</v>
      </c>
      <c r="N1210" s="255" t="s">
        <v>632</v>
      </c>
      <c r="O1210" s="196"/>
      <c r="P1210" s="198" t="s">
        <v>11673</v>
      </c>
      <c r="Q1210" s="190">
        <v>42734</v>
      </c>
    </row>
    <row r="1211" spans="1:17" s="200" customFormat="1" ht="53.25" customHeight="1" x14ac:dyDescent="0.2">
      <c r="A1211" s="116">
        <v>777</v>
      </c>
      <c r="B1211" s="240" t="s">
        <v>2321</v>
      </c>
      <c r="C1211" s="185" t="s">
        <v>8368</v>
      </c>
      <c r="D1211" s="195" t="s">
        <v>2612</v>
      </c>
      <c r="E1211" s="184" t="s">
        <v>6830</v>
      </c>
      <c r="F1211" s="235" t="s">
        <v>11683</v>
      </c>
      <c r="G1211" s="234" t="s">
        <v>7213</v>
      </c>
      <c r="H1211" s="234" t="s">
        <v>6349</v>
      </c>
      <c r="I1211" s="202">
        <v>1</v>
      </c>
      <c r="J1211" s="198">
        <v>80508.47</v>
      </c>
      <c r="K1211" s="197">
        <v>52330.46</v>
      </c>
      <c r="L1211" s="199">
        <v>42045</v>
      </c>
      <c r="M1211" s="254"/>
      <c r="N1211" s="196"/>
      <c r="O1211" s="196"/>
      <c r="P1211" s="198" t="s">
        <v>11673</v>
      </c>
      <c r="Q1211" s="190">
        <v>42734</v>
      </c>
    </row>
    <row r="1212" spans="1:17" s="200" customFormat="1" ht="62.25" customHeight="1" x14ac:dyDescent="0.2">
      <c r="A1212" s="116">
        <v>778</v>
      </c>
      <c r="B1212" s="186" t="s">
        <v>8448</v>
      </c>
      <c r="C1212" s="185" t="s">
        <v>1980</v>
      </c>
      <c r="D1212" s="195" t="s">
        <v>1151</v>
      </c>
      <c r="E1212" s="206" t="s">
        <v>6830</v>
      </c>
      <c r="F1212" s="235" t="s">
        <v>11683</v>
      </c>
      <c r="G1212" s="234" t="s">
        <v>7213</v>
      </c>
      <c r="H1212" s="234" t="s">
        <v>6349</v>
      </c>
      <c r="I1212" s="202">
        <v>1</v>
      </c>
      <c r="J1212" s="198">
        <v>161016.95000000001</v>
      </c>
      <c r="K1212" s="197">
        <v>118845.81</v>
      </c>
      <c r="L1212" s="199">
        <v>41999</v>
      </c>
      <c r="M1212" s="254"/>
      <c r="N1212" s="196"/>
      <c r="O1212" s="196"/>
      <c r="P1212" s="198" t="s">
        <v>11673</v>
      </c>
      <c r="Q1212" s="190">
        <v>42734</v>
      </c>
    </row>
    <row r="1213" spans="1:17" s="200" customFormat="1" ht="22.5" customHeight="1" x14ac:dyDescent="0.2">
      <c r="A1213" s="116">
        <v>779</v>
      </c>
      <c r="B1213" s="240" t="s">
        <v>8687</v>
      </c>
      <c r="C1213" s="185" t="s">
        <v>6517</v>
      </c>
      <c r="E1213" s="184"/>
      <c r="F1213" s="235" t="s">
        <v>11670</v>
      </c>
      <c r="G1213" s="187" t="s">
        <v>7213</v>
      </c>
      <c r="H1213" s="187" t="s">
        <v>8549</v>
      </c>
      <c r="I1213" s="189">
        <v>1</v>
      </c>
      <c r="J1213" s="189">
        <v>7560.3</v>
      </c>
      <c r="K1213" s="198">
        <v>0</v>
      </c>
      <c r="L1213" s="183"/>
      <c r="M1213" s="199"/>
      <c r="N1213" s="196"/>
      <c r="O1213" s="196"/>
      <c r="P1213" s="198" t="s">
        <v>11673</v>
      </c>
      <c r="Q1213" s="190">
        <v>42734</v>
      </c>
    </row>
    <row r="1214" spans="1:17" s="200" customFormat="1" ht="22.5" customHeight="1" x14ac:dyDescent="0.2">
      <c r="A1214" s="116">
        <v>780</v>
      </c>
      <c r="B1214" s="240" t="s">
        <v>8688</v>
      </c>
      <c r="C1214" s="185" t="s">
        <v>7074</v>
      </c>
      <c r="D1214" s="195" t="s">
        <v>7075</v>
      </c>
      <c r="E1214" s="184"/>
      <c r="F1214" s="235" t="s">
        <v>11670</v>
      </c>
      <c r="G1214" s="187" t="s">
        <v>7213</v>
      </c>
      <c r="H1214" s="187" t="s">
        <v>6349</v>
      </c>
      <c r="I1214" s="189">
        <v>1</v>
      </c>
      <c r="J1214" s="189">
        <v>6977.3</v>
      </c>
      <c r="K1214" s="198">
        <v>0</v>
      </c>
      <c r="L1214" s="183"/>
      <c r="M1214" s="199"/>
      <c r="N1214" s="196"/>
      <c r="O1214" s="196"/>
      <c r="P1214" s="198" t="s">
        <v>11673</v>
      </c>
      <c r="Q1214" s="190">
        <v>42734</v>
      </c>
    </row>
    <row r="1215" spans="1:17" s="200" customFormat="1" ht="22.5" customHeight="1" x14ac:dyDescent="0.2">
      <c r="A1215" s="116">
        <v>781</v>
      </c>
      <c r="B1215" s="240" t="s">
        <v>6174</v>
      </c>
      <c r="C1215" s="185" t="s">
        <v>7076</v>
      </c>
      <c r="D1215" s="195" t="s">
        <v>7077</v>
      </c>
      <c r="E1215" s="184"/>
      <c r="F1215" s="235" t="s">
        <v>11670</v>
      </c>
      <c r="G1215" s="187" t="s">
        <v>7213</v>
      </c>
      <c r="H1215" s="187" t="s">
        <v>6349</v>
      </c>
      <c r="I1215" s="189">
        <v>1</v>
      </c>
      <c r="J1215" s="189">
        <v>6195.2</v>
      </c>
      <c r="K1215" s="198">
        <v>0</v>
      </c>
      <c r="L1215" s="183"/>
      <c r="M1215" s="199"/>
      <c r="N1215" s="196"/>
      <c r="O1215" s="196"/>
      <c r="P1215" s="198" t="s">
        <v>11673</v>
      </c>
      <c r="Q1215" s="190">
        <v>42734</v>
      </c>
    </row>
    <row r="1216" spans="1:17" s="200" customFormat="1" ht="22.5" customHeight="1" x14ac:dyDescent="0.2">
      <c r="A1216" s="116">
        <v>782</v>
      </c>
      <c r="B1216" s="240" t="s">
        <v>6175</v>
      </c>
      <c r="C1216" s="185" t="s">
        <v>7078</v>
      </c>
      <c r="D1216" s="195" t="s">
        <v>7079</v>
      </c>
      <c r="E1216" s="184"/>
      <c r="F1216" s="235" t="s">
        <v>11670</v>
      </c>
      <c r="G1216" s="187" t="s">
        <v>7213</v>
      </c>
      <c r="H1216" s="187" t="s">
        <v>6349</v>
      </c>
      <c r="I1216" s="189">
        <v>1</v>
      </c>
      <c r="J1216" s="189">
        <v>5366.9</v>
      </c>
      <c r="K1216" s="198">
        <v>0</v>
      </c>
      <c r="L1216" s="183"/>
      <c r="M1216" s="199"/>
      <c r="N1216" s="196"/>
      <c r="O1216" s="196"/>
      <c r="P1216" s="198" t="s">
        <v>11673</v>
      </c>
      <c r="Q1216" s="190">
        <v>42734</v>
      </c>
    </row>
    <row r="1217" spans="1:17" s="200" customFormat="1" ht="22.5" customHeight="1" x14ac:dyDescent="0.2">
      <c r="A1217" s="116">
        <v>783</v>
      </c>
      <c r="B1217" s="240" t="s">
        <v>3705</v>
      </c>
      <c r="C1217" s="185" t="s">
        <v>7080</v>
      </c>
      <c r="D1217" s="195" t="s">
        <v>7081</v>
      </c>
      <c r="E1217" s="184"/>
      <c r="F1217" s="235" t="s">
        <v>11670</v>
      </c>
      <c r="G1217" s="187" t="s">
        <v>7213</v>
      </c>
      <c r="H1217" s="187" t="s">
        <v>6349</v>
      </c>
      <c r="I1217" s="189">
        <v>1</v>
      </c>
      <c r="J1217" s="189">
        <v>870</v>
      </c>
      <c r="K1217" s="198">
        <v>0</v>
      </c>
      <c r="L1217" s="183"/>
      <c r="M1217" s="199"/>
      <c r="N1217" s="196"/>
      <c r="O1217" s="196"/>
      <c r="P1217" s="198" t="s">
        <v>11673</v>
      </c>
      <c r="Q1217" s="190">
        <v>42734</v>
      </c>
    </row>
    <row r="1218" spans="1:17" s="200" customFormat="1" ht="22.5" customHeight="1" x14ac:dyDescent="0.2">
      <c r="A1218" s="116">
        <v>784</v>
      </c>
      <c r="B1218" s="240" t="s">
        <v>3706</v>
      </c>
      <c r="C1218" s="185" t="s">
        <v>6433</v>
      </c>
      <c r="D1218" s="195"/>
      <c r="E1218" s="184"/>
      <c r="F1218" s="235" t="s">
        <v>11670</v>
      </c>
      <c r="G1218" s="187" t="s">
        <v>7213</v>
      </c>
      <c r="H1218" s="187" t="s">
        <v>6349</v>
      </c>
      <c r="I1218" s="189">
        <v>2</v>
      </c>
      <c r="J1218" s="189">
        <v>15881.8</v>
      </c>
      <c r="K1218" s="198">
        <v>0</v>
      </c>
      <c r="L1218" s="183"/>
      <c r="M1218" s="199"/>
      <c r="N1218" s="196"/>
      <c r="O1218" s="196"/>
      <c r="P1218" s="198" t="s">
        <v>11673</v>
      </c>
      <c r="Q1218" s="190">
        <v>42734</v>
      </c>
    </row>
    <row r="1219" spans="1:17" s="200" customFormat="1" ht="22.5" customHeight="1" x14ac:dyDescent="0.2">
      <c r="A1219" s="116">
        <v>785</v>
      </c>
      <c r="B1219" s="240" t="s">
        <v>3707</v>
      </c>
      <c r="C1219" s="185" t="s">
        <v>9634</v>
      </c>
      <c r="D1219" s="195"/>
      <c r="E1219" s="184"/>
      <c r="F1219" s="235" t="s">
        <v>11670</v>
      </c>
      <c r="G1219" s="187" t="s">
        <v>7213</v>
      </c>
      <c r="H1219" s="187" t="s">
        <v>6349</v>
      </c>
      <c r="I1219" s="189">
        <v>2</v>
      </c>
      <c r="J1219" s="189">
        <v>11633.6</v>
      </c>
      <c r="K1219" s="198">
        <v>0</v>
      </c>
      <c r="L1219" s="183"/>
      <c r="M1219" s="199"/>
      <c r="N1219" s="196"/>
      <c r="O1219" s="196"/>
      <c r="P1219" s="198" t="s">
        <v>11673</v>
      </c>
      <c r="Q1219" s="190">
        <v>42734</v>
      </c>
    </row>
    <row r="1220" spans="1:17" s="200" customFormat="1" ht="22.5" customHeight="1" x14ac:dyDescent="0.2">
      <c r="A1220" s="116">
        <v>786</v>
      </c>
      <c r="B1220" s="240" t="s">
        <v>3708</v>
      </c>
      <c r="C1220" s="185" t="s">
        <v>4793</v>
      </c>
      <c r="D1220" s="195" t="s">
        <v>4794</v>
      </c>
      <c r="E1220" s="184"/>
      <c r="F1220" s="235" t="s">
        <v>11670</v>
      </c>
      <c r="G1220" s="187" t="s">
        <v>7213</v>
      </c>
      <c r="H1220" s="187" t="s">
        <v>6349</v>
      </c>
      <c r="I1220" s="189">
        <v>1</v>
      </c>
      <c r="J1220" s="189">
        <v>5893.8</v>
      </c>
      <c r="K1220" s="198">
        <v>0</v>
      </c>
      <c r="L1220" s="183"/>
      <c r="M1220" s="199"/>
      <c r="N1220" s="196"/>
      <c r="O1220" s="196"/>
      <c r="P1220" s="198" t="s">
        <v>11673</v>
      </c>
      <c r="Q1220" s="190">
        <v>42734</v>
      </c>
    </row>
    <row r="1221" spans="1:17" s="200" customFormat="1" ht="22.5" customHeight="1" x14ac:dyDescent="0.2">
      <c r="A1221" s="116">
        <v>787</v>
      </c>
      <c r="B1221" s="240" t="s">
        <v>3709</v>
      </c>
      <c r="C1221" s="185" t="s">
        <v>4795</v>
      </c>
      <c r="D1221" s="195" t="s">
        <v>4796</v>
      </c>
      <c r="E1221" s="184"/>
      <c r="F1221" s="235" t="s">
        <v>11670</v>
      </c>
      <c r="G1221" s="187" t="s">
        <v>7213</v>
      </c>
      <c r="H1221" s="187" t="s">
        <v>6349</v>
      </c>
      <c r="I1221" s="189">
        <v>1</v>
      </c>
      <c r="J1221" s="189">
        <v>810</v>
      </c>
      <c r="K1221" s="198">
        <v>0</v>
      </c>
      <c r="L1221" s="183"/>
      <c r="M1221" s="199"/>
      <c r="N1221" s="196"/>
      <c r="O1221" s="196"/>
      <c r="P1221" s="198" t="s">
        <v>11673</v>
      </c>
      <c r="Q1221" s="190">
        <v>42734</v>
      </c>
    </row>
    <row r="1222" spans="1:17" s="200" customFormat="1" ht="22.5" customHeight="1" x14ac:dyDescent="0.2">
      <c r="A1222" s="116">
        <v>788</v>
      </c>
      <c r="B1222" s="240" t="s">
        <v>3710</v>
      </c>
      <c r="C1222" s="185" t="s">
        <v>597</v>
      </c>
      <c r="D1222" s="195"/>
      <c r="E1222" s="184"/>
      <c r="F1222" s="235" t="s">
        <v>11670</v>
      </c>
      <c r="G1222" s="187" t="s">
        <v>7213</v>
      </c>
      <c r="H1222" s="187" t="s">
        <v>6349</v>
      </c>
      <c r="I1222" s="189">
        <v>3</v>
      </c>
      <c r="J1222" s="189">
        <v>5700</v>
      </c>
      <c r="K1222" s="198">
        <v>0</v>
      </c>
      <c r="L1222" s="183"/>
      <c r="M1222" s="199"/>
      <c r="N1222" s="196"/>
      <c r="O1222" s="196"/>
      <c r="P1222" s="198" t="s">
        <v>11673</v>
      </c>
      <c r="Q1222" s="190">
        <v>42734</v>
      </c>
    </row>
    <row r="1223" spans="1:17" s="200" customFormat="1" ht="22.5" customHeight="1" x14ac:dyDescent="0.2">
      <c r="A1223" s="116">
        <v>789</v>
      </c>
      <c r="B1223" s="240" t="s">
        <v>3711</v>
      </c>
      <c r="C1223" s="185" t="s">
        <v>8122</v>
      </c>
      <c r="D1223" s="195" t="s">
        <v>8123</v>
      </c>
      <c r="E1223" s="184"/>
      <c r="F1223" s="235" t="s">
        <v>11670</v>
      </c>
      <c r="G1223" s="187" t="s">
        <v>7213</v>
      </c>
      <c r="H1223" s="187" t="s">
        <v>6349</v>
      </c>
      <c r="I1223" s="189">
        <v>1</v>
      </c>
      <c r="J1223" s="189">
        <v>2580</v>
      </c>
      <c r="K1223" s="198">
        <v>0</v>
      </c>
      <c r="L1223" s="183"/>
      <c r="M1223" s="199"/>
      <c r="N1223" s="196"/>
      <c r="O1223" s="196"/>
      <c r="P1223" s="198" t="s">
        <v>11673</v>
      </c>
      <c r="Q1223" s="190">
        <v>42734</v>
      </c>
    </row>
    <row r="1224" spans="1:17" s="200" customFormat="1" ht="22.5" customHeight="1" x14ac:dyDescent="0.2">
      <c r="A1224" s="116">
        <v>790</v>
      </c>
      <c r="B1224" s="240" t="s">
        <v>3713</v>
      </c>
      <c r="C1224" s="185" t="s">
        <v>8126</v>
      </c>
      <c r="D1224" s="195" t="s">
        <v>8127</v>
      </c>
      <c r="E1224" s="184"/>
      <c r="F1224" s="235" t="s">
        <v>11670</v>
      </c>
      <c r="G1224" s="187" t="s">
        <v>7213</v>
      </c>
      <c r="H1224" s="187" t="s">
        <v>6349</v>
      </c>
      <c r="I1224" s="189">
        <v>1</v>
      </c>
      <c r="J1224" s="189">
        <v>3835</v>
      </c>
      <c r="K1224" s="198">
        <v>0</v>
      </c>
      <c r="L1224" s="183"/>
      <c r="M1224" s="199"/>
      <c r="N1224" s="196"/>
      <c r="O1224" s="196"/>
      <c r="P1224" s="198" t="s">
        <v>11673</v>
      </c>
      <c r="Q1224" s="190">
        <v>42734</v>
      </c>
    </row>
    <row r="1225" spans="1:17" s="200" customFormat="1" ht="22.5" customHeight="1" x14ac:dyDescent="0.2">
      <c r="A1225" s="116">
        <v>791</v>
      </c>
      <c r="B1225" s="240" t="s">
        <v>3717</v>
      </c>
      <c r="C1225" s="185" t="s">
        <v>11570</v>
      </c>
      <c r="D1225" s="195" t="s">
        <v>8130</v>
      </c>
      <c r="E1225" s="184"/>
      <c r="F1225" s="235" t="s">
        <v>11670</v>
      </c>
      <c r="G1225" s="187" t="s">
        <v>7213</v>
      </c>
      <c r="H1225" s="187" t="s">
        <v>6349</v>
      </c>
      <c r="I1225" s="189">
        <v>1</v>
      </c>
      <c r="J1225" s="189">
        <v>5903.7</v>
      </c>
      <c r="K1225" s="198">
        <v>0</v>
      </c>
      <c r="L1225" s="183"/>
      <c r="M1225" s="199"/>
      <c r="N1225" s="196"/>
      <c r="O1225" s="196"/>
      <c r="P1225" s="198" t="s">
        <v>11673</v>
      </c>
      <c r="Q1225" s="190">
        <v>42734</v>
      </c>
    </row>
    <row r="1226" spans="1:17" s="200" customFormat="1" ht="22.5" customHeight="1" x14ac:dyDescent="0.2">
      <c r="A1226" s="116">
        <v>792</v>
      </c>
      <c r="B1226" s="240" t="s">
        <v>8727</v>
      </c>
      <c r="C1226" s="185" t="s">
        <v>3828</v>
      </c>
      <c r="D1226" s="195"/>
      <c r="E1226" s="184"/>
      <c r="F1226" s="235" t="s">
        <v>11670</v>
      </c>
      <c r="G1226" s="187" t="s">
        <v>7213</v>
      </c>
      <c r="H1226" s="187" t="s">
        <v>6349</v>
      </c>
      <c r="I1226" s="189">
        <v>9</v>
      </c>
      <c r="J1226" s="189">
        <v>80584.899999999994</v>
      </c>
      <c r="K1226" s="198">
        <v>0</v>
      </c>
      <c r="L1226" s="183"/>
      <c r="M1226" s="199"/>
      <c r="N1226" s="196"/>
      <c r="O1226" s="196"/>
      <c r="P1226" s="198" t="s">
        <v>11673</v>
      </c>
      <c r="Q1226" s="190">
        <v>42734</v>
      </c>
    </row>
    <row r="1227" spans="1:17" s="200" customFormat="1" ht="22.5" customHeight="1" x14ac:dyDescent="0.2">
      <c r="A1227" s="116">
        <v>793</v>
      </c>
      <c r="B1227" s="240" t="s">
        <v>8728</v>
      </c>
      <c r="C1227" s="185" t="s">
        <v>9119</v>
      </c>
      <c r="D1227" s="195" t="s">
        <v>5309</v>
      </c>
      <c r="E1227" s="184"/>
      <c r="F1227" s="235" t="s">
        <v>11670</v>
      </c>
      <c r="G1227" s="187" t="s">
        <v>7213</v>
      </c>
      <c r="H1227" s="187" t="s">
        <v>6349</v>
      </c>
      <c r="I1227" s="189">
        <v>1</v>
      </c>
      <c r="J1227" s="189">
        <v>1050</v>
      </c>
      <c r="K1227" s="198">
        <v>0</v>
      </c>
      <c r="L1227" s="183"/>
      <c r="M1227" s="199"/>
      <c r="N1227" s="196"/>
      <c r="O1227" s="196"/>
      <c r="P1227" s="198" t="s">
        <v>11673</v>
      </c>
      <c r="Q1227" s="190">
        <v>42734</v>
      </c>
    </row>
    <row r="1228" spans="1:17" s="200" customFormat="1" ht="22.5" customHeight="1" x14ac:dyDescent="0.2">
      <c r="A1228" s="116">
        <v>794</v>
      </c>
      <c r="B1228" s="240" t="s">
        <v>8729</v>
      </c>
      <c r="C1228" s="185" t="s">
        <v>5310</v>
      </c>
      <c r="D1228" s="195" t="s">
        <v>5311</v>
      </c>
      <c r="E1228" s="184"/>
      <c r="F1228" s="235" t="s">
        <v>11670</v>
      </c>
      <c r="G1228" s="187" t="s">
        <v>7213</v>
      </c>
      <c r="H1228" s="187" t="s">
        <v>6349</v>
      </c>
      <c r="I1228" s="189">
        <v>1</v>
      </c>
      <c r="J1228" s="189">
        <v>4771.8</v>
      </c>
      <c r="K1228" s="198">
        <v>0</v>
      </c>
      <c r="L1228" s="183"/>
      <c r="M1228" s="199"/>
      <c r="N1228" s="196"/>
      <c r="O1228" s="196"/>
      <c r="P1228" s="198" t="s">
        <v>11673</v>
      </c>
      <c r="Q1228" s="190">
        <v>42734</v>
      </c>
    </row>
    <row r="1229" spans="1:17" s="200" customFormat="1" ht="22.5" customHeight="1" x14ac:dyDescent="0.2">
      <c r="A1229" s="116">
        <v>795</v>
      </c>
      <c r="B1229" s="240" t="s">
        <v>8730</v>
      </c>
      <c r="C1229" s="185" t="s">
        <v>5312</v>
      </c>
      <c r="D1229" s="195" t="s">
        <v>5313</v>
      </c>
      <c r="E1229" s="184"/>
      <c r="F1229" s="235" t="s">
        <v>11670</v>
      </c>
      <c r="G1229" s="187" t="s">
        <v>7213</v>
      </c>
      <c r="H1229" s="187" t="s">
        <v>6349</v>
      </c>
      <c r="I1229" s="189">
        <v>1</v>
      </c>
      <c r="J1229" s="189">
        <v>7761.6</v>
      </c>
      <c r="K1229" s="198">
        <v>0</v>
      </c>
      <c r="L1229" s="183"/>
      <c r="M1229" s="199"/>
      <c r="N1229" s="196"/>
      <c r="O1229" s="196"/>
      <c r="P1229" s="198" t="s">
        <v>11673</v>
      </c>
      <c r="Q1229" s="190">
        <v>42734</v>
      </c>
    </row>
    <row r="1230" spans="1:17" s="200" customFormat="1" ht="22.5" customHeight="1" x14ac:dyDescent="0.2">
      <c r="A1230" s="116">
        <v>796</v>
      </c>
      <c r="B1230" s="240" t="s">
        <v>8734</v>
      </c>
      <c r="C1230" s="185" t="s">
        <v>5871</v>
      </c>
      <c r="D1230" s="195" t="s">
        <v>8340</v>
      </c>
      <c r="E1230" s="184"/>
      <c r="F1230" s="235" t="s">
        <v>11670</v>
      </c>
      <c r="G1230" s="187" t="s">
        <v>7213</v>
      </c>
      <c r="H1230" s="187" t="s">
        <v>6349</v>
      </c>
      <c r="I1230" s="189">
        <v>1</v>
      </c>
      <c r="J1230" s="189">
        <v>2975</v>
      </c>
      <c r="K1230" s="198">
        <v>0</v>
      </c>
      <c r="L1230" s="183"/>
      <c r="M1230" s="199"/>
      <c r="N1230" s="196"/>
      <c r="O1230" s="196"/>
      <c r="P1230" s="198" t="s">
        <v>11673</v>
      </c>
      <c r="Q1230" s="190">
        <v>42734</v>
      </c>
    </row>
    <row r="1231" spans="1:17" s="200" customFormat="1" ht="22.5" customHeight="1" x14ac:dyDescent="0.2">
      <c r="A1231" s="116">
        <v>797</v>
      </c>
      <c r="B1231" s="240" t="s">
        <v>8735</v>
      </c>
      <c r="C1231" s="185" t="s">
        <v>8341</v>
      </c>
      <c r="D1231" s="195" t="s">
        <v>8342</v>
      </c>
      <c r="E1231" s="184"/>
      <c r="F1231" s="235" t="s">
        <v>11670</v>
      </c>
      <c r="G1231" s="187" t="s">
        <v>7213</v>
      </c>
      <c r="H1231" s="187" t="s">
        <v>6349</v>
      </c>
      <c r="I1231" s="189">
        <v>1</v>
      </c>
      <c r="J1231" s="189">
        <v>6129.2</v>
      </c>
      <c r="K1231" s="198">
        <v>0</v>
      </c>
      <c r="L1231" s="183"/>
      <c r="M1231" s="199"/>
      <c r="N1231" s="196"/>
      <c r="O1231" s="196"/>
      <c r="P1231" s="198" t="s">
        <v>11673</v>
      </c>
      <c r="Q1231" s="190">
        <v>42734</v>
      </c>
    </row>
    <row r="1232" spans="1:17" s="200" customFormat="1" ht="22.5" customHeight="1" x14ac:dyDescent="0.2">
      <c r="A1232" s="116">
        <v>798</v>
      </c>
      <c r="B1232" s="240" t="s">
        <v>8736</v>
      </c>
      <c r="C1232" s="185" t="s">
        <v>8343</v>
      </c>
      <c r="D1232" s="195" t="s">
        <v>8344</v>
      </c>
      <c r="E1232" s="184"/>
      <c r="F1232" s="235" t="s">
        <v>11670</v>
      </c>
      <c r="G1232" s="187" t="s">
        <v>7213</v>
      </c>
      <c r="H1232" s="187" t="s">
        <v>6349</v>
      </c>
      <c r="I1232" s="189">
        <v>2</v>
      </c>
      <c r="J1232" s="189">
        <v>3392.4</v>
      </c>
      <c r="K1232" s="198">
        <v>0</v>
      </c>
      <c r="L1232" s="183"/>
      <c r="M1232" s="199"/>
      <c r="N1232" s="196"/>
      <c r="O1232" s="196"/>
      <c r="P1232" s="198" t="s">
        <v>11673</v>
      </c>
      <c r="Q1232" s="190">
        <v>42734</v>
      </c>
    </row>
    <row r="1233" spans="1:17" s="200" customFormat="1" ht="22.5" customHeight="1" x14ac:dyDescent="0.2">
      <c r="A1233" s="116">
        <v>799</v>
      </c>
      <c r="B1233" s="240" t="s">
        <v>8737</v>
      </c>
      <c r="C1233" s="185" t="s">
        <v>8345</v>
      </c>
      <c r="D1233" s="195" t="s">
        <v>8346</v>
      </c>
      <c r="E1233" s="184"/>
      <c r="F1233" s="235" t="s">
        <v>11670</v>
      </c>
      <c r="G1233" s="187" t="s">
        <v>7213</v>
      </c>
      <c r="H1233" s="187" t="s">
        <v>6349</v>
      </c>
      <c r="I1233" s="189">
        <v>1</v>
      </c>
      <c r="J1233" s="189">
        <v>5355.9</v>
      </c>
      <c r="K1233" s="198">
        <v>0</v>
      </c>
      <c r="L1233" s="183"/>
      <c r="M1233" s="199"/>
      <c r="N1233" s="196"/>
      <c r="O1233" s="196"/>
      <c r="P1233" s="198" t="s">
        <v>11673</v>
      </c>
      <c r="Q1233" s="190">
        <v>42734</v>
      </c>
    </row>
    <row r="1234" spans="1:17" s="200" customFormat="1" ht="22.5" customHeight="1" x14ac:dyDescent="0.2">
      <c r="A1234" s="116">
        <v>800</v>
      </c>
      <c r="B1234" s="240" t="s">
        <v>8738</v>
      </c>
      <c r="C1234" s="185" t="s">
        <v>8347</v>
      </c>
      <c r="D1234" s="195" t="s">
        <v>7984</v>
      </c>
      <c r="E1234" s="184"/>
      <c r="F1234" s="235" t="s">
        <v>11670</v>
      </c>
      <c r="G1234" s="187" t="s">
        <v>7213</v>
      </c>
      <c r="H1234" s="187" t="s">
        <v>6349</v>
      </c>
      <c r="I1234" s="189">
        <v>1</v>
      </c>
      <c r="J1234" s="189">
        <v>650</v>
      </c>
      <c r="K1234" s="198">
        <v>0</v>
      </c>
      <c r="L1234" s="183"/>
      <c r="M1234" s="199"/>
      <c r="N1234" s="196"/>
      <c r="O1234" s="196"/>
      <c r="P1234" s="198" t="s">
        <v>11673</v>
      </c>
      <c r="Q1234" s="190">
        <v>42734</v>
      </c>
    </row>
    <row r="1235" spans="1:17" s="200" customFormat="1" ht="22.5" customHeight="1" x14ac:dyDescent="0.2">
      <c r="A1235" s="116">
        <v>801</v>
      </c>
      <c r="B1235" s="186" t="s">
        <v>8739</v>
      </c>
      <c r="C1235" s="185" t="s">
        <v>2828</v>
      </c>
      <c r="D1235" s="195"/>
      <c r="E1235" s="184"/>
      <c r="F1235" s="235" t="s">
        <v>11670</v>
      </c>
      <c r="G1235" s="187" t="s">
        <v>7213</v>
      </c>
      <c r="H1235" s="187" t="s">
        <v>6349</v>
      </c>
      <c r="I1235" s="189">
        <v>5</v>
      </c>
      <c r="J1235" s="189">
        <v>450</v>
      </c>
      <c r="K1235" s="198">
        <v>0</v>
      </c>
      <c r="L1235" s="183"/>
      <c r="M1235" s="199"/>
      <c r="N1235" s="196"/>
      <c r="O1235" s="196"/>
      <c r="P1235" s="198" t="s">
        <v>11673</v>
      </c>
      <c r="Q1235" s="190">
        <v>42734</v>
      </c>
    </row>
    <row r="1236" spans="1:17" s="200" customFormat="1" ht="22.5" customHeight="1" x14ac:dyDescent="0.2">
      <c r="A1236" s="116">
        <v>802</v>
      </c>
      <c r="B1236" s="240" t="s">
        <v>3410</v>
      </c>
      <c r="C1236" s="185" t="s">
        <v>1252</v>
      </c>
      <c r="E1236" s="184"/>
      <c r="F1236" s="235" t="s">
        <v>11670</v>
      </c>
      <c r="G1236" s="187" t="s">
        <v>7213</v>
      </c>
      <c r="H1236" s="187" t="s">
        <v>6349</v>
      </c>
      <c r="I1236" s="189">
        <v>2</v>
      </c>
      <c r="J1236" s="189">
        <v>8610</v>
      </c>
      <c r="K1236" s="198">
        <v>0</v>
      </c>
      <c r="L1236" s="183"/>
      <c r="M1236" s="188"/>
      <c r="N1236" s="196"/>
      <c r="O1236" s="196"/>
      <c r="P1236" s="198" t="s">
        <v>11673</v>
      </c>
      <c r="Q1236" s="190">
        <v>42734</v>
      </c>
    </row>
    <row r="1237" spans="1:17" s="200" customFormat="1" ht="22.5" customHeight="1" x14ac:dyDescent="0.2">
      <c r="A1237" s="116">
        <v>803</v>
      </c>
      <c r="B1237" s="240" t="s">
        <v>3411</v>
      </c>
      <c r="C1237" s="185" t="s">
        <v>7988</v>
      </c>
      <c r="D1237" s="195" t="s">
        <v>7989</v>
      </c>
      <c r="E1237" s="184"/>
      <c r="F1237" s="235" t="s">
        <v>11670</v>
      </c>
      <c r="G1237" s="187" t="s">
        <v>7213</v>
      </c>
      <c r="H1237" s="187" t="s">
        <v>6349</v>
      </c>
      <c r="I1237" s="189">
        <v>1</v>
      </c>
      <c r="J1237" s="189">
        <v>6130</v>
      </c>
      <c r="K1237" s="198">
        <v>0</v>
      </c>
      <c r="L1237" s="183"/>
      <c r="M1237" s="188"/>
      <c r="N1237" s="196"/>
      <c r="O1237" s="196"/>
      <c r="P1237" s="198" t="s">
        <v>11673</v>
      </c>
      <c r="Q1237" s="190">
        <v>42734</v>
      </c>
    </row>
    <row r="1238" spans="1:17" s="200" customFormat="1" ht="22.5" customHeight="1" x14ac:dyDescent="0.2">
      <c r="A1238" s="116">
        <v>804</v>
      </c>
      <c r="B1238" s="240" t="s">
        <v>3412</v>
      </c>
      <c r="C1238" s="185" t="s">
        <v>7990</v>
      </c>
      <c r="D1238" s="195" t="s">
        <v>4618</v>
      </c>
      <c r="E1238" s="184"/>
      <c r="F1238" s="235" t="s">
        <v>11670</v>
      </c>
      <c r="G1238" s="187" t="s">
        <v>7213</v>
      </c>
      <c r="H1238" s="187" t="s">
        <v>6349</v>
      </c>
      <c r="I1238" s="189">
        <v>1</v>
      </c>
      <c r="J1238" s="189">
        <v>6710</v>
      </c>
      <c r="K1238" s="198">
        <v>0</v>
      </c>
      <c r="L1238" s="183"/>
      <c r="M1238" s="188"/>
      <c r="N1238" s="196"/>
      <c r="O1238" s="196"/>
      <c r="P1238" s="198" t="s">
        <v>11673</v>
      </c>
      <c r="Q1238" s="190">
        <v>42734</v>
      </c>
    </row>
    <row r="1239" spans="1:17" s="200" customFormat="1" ht="22.5" customHeight="1" x14ac:dyDescent="0.2">
      <c r="A1239" s="116">
        <v>805</v>
      </c>
      <c r="B1239" s="240" t="s">
        <v>3413</v>
      </c>
      <c r="C1239" s="185" t="s">
        <v>4619</v>
      </c>
      <c r="D1239" s="195" t="s">
        <v>4620</v>
      </c>
      <c r="E1239" s="184"/>
      <c r="F1239" s="235" t="s">
        <v>11670</v>
      </c>
      <c r="G1239" s="187" t="s">
        <v>7213</v>
      </c>
      <c r="H1239" s="187" t="s">
        <v>6349</v>
      </c>
      <c r="I1239" s="189">
        <v>1</v>
      </c>
      <c r="J1239" s="189">
        <v>3686.1</v>
      </c>
      <c r="K1239" s="198">
        <v>0</v>
      </c>
      <c r="L1239" s="183"/>
      <c r="M1239" s="188"/>
      <c r="N1239" s="196"/>
      <c r="O1239" s="196"/>
      <c r="P1239" s="198" t="s">
        <v>11673</v>
      </c>
      <c r="Q1239" s="190">
        <v>42734</v>
      </c>
    </row>
    <row r="1240" spans="1:17" s="200" customFormat="1" ht="22.5" customHeight="1" x14ac:dyDescent="0.2">
      <c r="A1240" s="116">
        <v>806</v>
      </c>
      <c r="B1240" s="240" t="s">
        <v>3414</v>
      </c>
      <c r="C1240" s="185" t="s">
        <v>4621</v>
      </c>
      <c r="D1240" s="195" t="s">
        <v>4622</v>
      </c>
      <c r="E1240" s="184"/>
      <c r="F1240" s="235" t="s">
        <v>11670</v>
      </c>
      <c r="G1240" s="187" t="s">
        <v>7213</v>
      </c>
      <c r="H1240" s="187" t="s">
        <v>6349</v>
      </c>
      <c r="I1240" s="189">
        <v>1</v>
      </c>
      <c r="J1240" s="189">
        <v>6080</v>
      </c>
      <c r="K1240" s="198">
        <v>0</v>
      </c>
      <c r="L1240" s="183"/>
      <c r="M1240" s="188"/>
      <c r="N1240" s="196"/>
      <c r="O1240" s="196"/>
      <c r="P1240" s="198" t="s">
        <v>11673</v>
      </c>
      <c r="Q1240" s="190">
        <v>42734</v>
      </c>
    </row>
    <row r="1241" spans="1:17" s="200" customFormat="1" ht="22.5" customHeight="1" x14ac:dyDescent="0.2">
      <c r="A1241" s="116">
        <v>807</v>
      </c>
      <c r="B1241" s="240" t="s">
        <v>4001</v>
      </c>
      <c r="C1241" s="185" t="s">
        <v>4623</v>
      </c>
      <c r="D1241" s="195" t="s">
        <v>4624</v>
      </c>
      <c r="E1241" s="184"/>
      <c r="F1241" s="235" t="s">
        <v>11670</v>
      </c>
      <c r="G1241" s="187" t="s">
        <v>7213</v>
      </c>
      <c r="H1241" s="187" t="s">
        <v>6349</v>
      </c>
      <c r="I1241" s="189">
        <v>1</v>
      </c>
      <c r="J1241" s="189">
        <v>4800</v>
      </c>
      <c r="K1241" s="198">
        <v>0</v>
      </c>
      <c r="L1241" s="183"/>
      <c r="M1241" s="188"/>
      <c r="N1241" s="196"/>
      <c r="O1241" s="196"/>
      <c r="P1241" s="198" t="s">
        <v>11673</v>
      </c>
      <c r="Q1241" s="190">
        <v>42734</v>
      </c>
    </row>
    <row r="1242" spans="1:17" s="200" customFormat="1" ht="22.5" customHeight="1" x14ac:dyDescent="0.2">
      <c r="A1242" s="116">
        <v>808</v>
      </c>
      <c r="B1242" s="240" t="s">
        <v>4002</v>
      </c>
      <c r="C1242" s="185" t="s">
        <v>4625</v>
      </c>
      <c r="D1242" s="195"/>
      <c r="E1242" s="184"/>
      <c r="F1242" s="235" t="s">
        <v>11670</v>
      </c>
      <c r="G1242" s="187" t="s">
        <v>7213</v>
      </c>
      <c r="H1242" s="187" t="s">
        <v>6349</v>
      </c>
      <c r="I1242" s="189">
        <v>1</v>
      </c>
      <c r="J1242" s="189">
        <v>5475</v>
      </c>
      <c r="K1242" s="198">
        <v>0</v>
      </c>
      <c r="L1242" s="183"/>
      <c r="M1242" s="188"/>
      <c r="N1242" s="196"/>
      <c r="O1242" s="196"/>
      <c r="P1242" s="198" t="s">
        <v>11673</v>
      </c>
      <c r="Q1242" s="190">
        <v>42734</v>
      </c>
    </row>
    <row r="1243" spans="1:17" s="200" customFormat="1" ht="22.5" customHeight="1" x14ac:dyDescent="0.2">
      <c r="A1243" s="116">
        <v>809</v>
      </c>
      <c r="B1243" s="240" t="s">
        <v>4003</v>
      </c>
      <c r="C1243" s="185" t="s">
        <v>4625</v>
      </c>
      <c r="D1243" s="195" t="s">
        <v>4626</v>
      </c>
      <c r="E1243" s="184"/>
      <c r="F1243" s="235" t="s">
        <v>11670</v>
      </c>
      <c r="G1243" s="187" t="s">
        <v>7213</v>
      </c>
      <c r="H1243" s="187" t="s">
        <v>6349</v>
      </c>
      <c r="I1243" s="189">
        <v>1</v>
      </c>
      <c r="J1243" s="189">
        <v>3255</v>
      </c>
      <c r="K1243" s="198">
        <v>0</v>
      </c>
      <c r="L1243" s="183"/>
      <c r="M1243" s="188"/>
      <c r="N1243" s="196"/>
      <c r="O1243" s="196"/>
      <c r="P1243" s="198" t="s">
        <v>11673</v>
      </c>
      <c r="Q1243" s="190">
        <v>42734</v>
      </c>
    </row>
    <row r="1244" spans="1:17" s="200" customFormat="1" ht="22.5" customHeight="1" x14ac:dyDescent="0.2">
      <c r="A1244" s="116">
        <v>810</v>
      </c>
      <c r="B1244" s="240" t="s">
        <v>4004</v>
      </c>
      <c r="C1244" s="185" t="s">
        <v>4627</v>
      </c>
      <c r="D1244" s="195" t="s">
        <v>8095</v>
      </c>
      <c r="E1244" s="184"/>
      <c r="F1244" s="235" t="s">
        <v>11670</v>
      </c>
      <c r="G1244" s="187" t="s">
        <v>7213</v>
      </c>
      <c r="H1244" s="187" t="s">
        <v>6349</v>
      </c>
      <c r="I1244" s="189">
        <v>1</v>
      </c>
      <c r="J1244" s="189">
        <v>4880</v>
      </c>
      <c r="K1244" s="198">
        <v>0</v>
      </c>
      <c r="L1244" s="183"/>
      <c r="M1244" s="188"/>
      <c r="N1244" s="196"/>
      <c r="O1244" s="196"/>
      <c r="P1244" s="198" t="s">
        <v>11673</v>
      </c>
      <c r="Q1244" s="190">
        <v>42734</v>
      </c>
    </row>
    <row r="1245" spans="1:17" s="200" customFormat="1" ht="22.5" customHeight="1" x14ac:dyDescent="0.2">
      <c r="A1245" s="116">
        <v>811</v>
      </c>
      <c r="B1245" s="240" t="s">
        <v>4005</v>
      </c>
      <c r="C1245" s="185" t="s">
        <v>7430</v>
      </c>
      <c r="D1245" s="195"/>
      <c r="E1245" s="184"/>
      <c r="F1245" s="235" t="s">
        <v>11670</v>
      </c>
      <c r="G1245" s="187" t="s">
        <v>7213</v>
      </c>
      <c r="H1245" s="187" t="s">
        <v>6349</v>
      </c>
      <c r="I1245" s="189">
        <v>5</v>
      </c>
      <c r="J1245" s="189">
        <v>7685</v>
      </c>
      <c r="K1245" s="198">
        <v>0</v>
      </c>
      <c r="L1245" s="183"/>
      <c r="M1245" s="188"/>
      <c r="N1245" s="196"/>
      <c r="O1245" s="196"/>
      <c r="P1245" s="198" t="s">
        <v>11673</v>
      </c>
      <c r="Q1245" s="190">
        <v>42734</v>
      </c>
    </row>
    <row r="1246" spans="1:17" s="200" customFormat="1" ht="22.5" customHeight="1" x14ac:dyDescent="0.2">
      <c r="A1246" s="116">
        <v>812</v>
      </c>
      <c r="B1246" s="240" t="s">
        <v>4009</v>
      </c>
      <c r="C1246" s="185" t="s">
        <v>8097</v>
      </c>
      <c r="D1246" s="195" t="s">
        <v>8098</v>
      </c>
      <c r="E1246" s="184"/>
      <c r="F1246" s="235" t="s">
        <v>11670</v>
      </c>
      <c r="G1246" s="187" t="s">
        <v>7213</v>
      </c>
      <c r="H1246" s="187" t="s">
        <v>6349</v>
      </c>
      <c r="I1246" s="189">
        <v>1</v>
      </c>
      <c r="J1246" s="189">
        <v>2285</v>
      </c>
      <c r="K1246" s="198">
        <v>0</v>
      </c>
      <c r="L1246" s="183"/>
      <c r="M1246" s="188"/>
      <c r="N1246" s="196"/>
      <c r="O1246" s="196"/>
      <c r="P1246" s="198" t="s">
        <v>11673</v>
      </c>
      <c r="Q1246" s="190">
        <v>42734</v>
      </c>
    </row>
    <row r="1247" spans="1:17" s="200" customFormat="1" ht="22.5" customHeight="1" x14ac:dyDescent="0.2">
      <c r="A1247" s="116">
        <v>813</v>
      </c>
      <c r="B1247" s="240" t="s">
        <v>4010</v>
      </c>
      <c r="C1247" s="185" t="s">
        <v>3880</v>
      </c>
      <c r="D1247" s="195"/>
      <c r="E1247" s="184"/>
      <c r="F1247" s="235" t="s">
        <v>11670</v>
      </c>
      <c r="G1247" s="187" t="s">
        <v>7213</v>
      </c>
      <c r="H1247" s="187" t="s">
        <v>6349</v>
      </c>
      <c r="I1247" s="189">
        <v>3</v>
      </c>
      <c r="J1247" s="189">
        <v>15060.1</v>
      </c>
      <c r="K1247" s="198">
        <v>0</v>
      </c>
      <c r="L1247" s="183"/>
      <c r="M1247" s="188"/>
      <c r="N1247" s="196"/>
      <c r="O1247" s="196"/>
      <c r="P1247" s="198" t="s">
        <v>11673</v>
      </c>
      <c r="Q1247" s="190">
        <v>42734</v>
      </c>
    </row>
    <row r="1248" spans="1:17" s="200" customFormat="1" ht="22.5" customHeight="1" x14ac:dyDescent="0.2">
      <c r="A1248" s="116">
        <v>814</v>
      </c>
      <c r="B1248" s="240" t="s">
        <v>4011</v>
      </c>
      <c r="C1248" s="185" t="s">
        <v>3881</v>
      </c>
      <c r="D1248" s="195"/>
      <c r="E1248" s="184"/>
      <c r="F1248" s="235" t="s">
        <v>11670</v>
      </c>
      <c r="G1248" s="187" t="s">
        <v>7213</v>
      </c>
      <c r="H1248" s="187" t="s">
        <v>6349</v>
      </c>
      <c r="I1248" s="189">
        <v>2</v>
      </c>
      <c r="J1248" s="189">
        <v>4501.2</v>
      </c>
      <c r="K1248" s="198">
        <v>0</v>
      </c>
      <c r="L1248" s="183"/>
      <c r="M1248" s="188"/>
      <c r="N1248" s="196"/>
      <c r="O1248" s="196"/>
      <c r="P1248" s="198" t="s">
        <v>11673</v>
      </c>
      <c r="Q1248" s="190">
        <v>42734</v>
      </c>
    </row>
    <row r="1249" spans="1:17" s="200" customFormat="1" ht="22.5" customHeight="1" x14ac:dyDescent="0.2">
      <c r="A1249" s="116">
        <v>815</v>
      </c>
      <c r="B1249" s="240" t="s">
        <v>4012</v>
      </c>
      <c r="C1249" s="185" t="s">
        <v>3882</v>
      </c>
      <c r="D1249" s="195"/>
      <c r="E1249" s="184"/>
      <c r="F1249" s="235" t="s">
        <v>11670</v>
      </c>
      <c r="G1249" s="187" t="s">
        <v>7213</v>
      </c>
      <c r="H1249" s="187" t="s">
        <v>6349</v>
      </c>
      <c r="I1249" s="189">
        <v>1</v>
      </c>
      <c r="J1249" s="189">
        <v>4549.6000000000004</v>
      </c>
      <c r="K1249" s="198">
        <v>0</v>
      </c>
      <c r="L1249" s="183"/>
      <c r="M1249" s="188"/>
      <c r="N1249" s="196"/>
      <c r="O1249" s="196"/>
      <c r="P1249" s="198" t="s">
        <v>11673</v>
      </c>
      <c r="Q1249" s="190">
        <v>42734</v>
      </c>
    </row>
    <row r="1250" spans="1:17" s="200" customFormat="1" ht="22.5" customHeight="1" x14ac:dyDescent="0.2">
      <c r="A1250" s="116">
        <v>816</v>
      </c>
      <c r="B1250" s="240" t="s">
        <v>9912</v>
      </c>
      <c r="C1250" s="185" t="s">
        <v>8099</v>
      </c>
      <c r="D1250" s="195" t="s">
        <v>8100</v>
      </c>
      <c r="E1250" s="184"/>
      <c r="F1250" s="235" t="s">
        <v>11670</v>
      </c>
      <c r="G1250" s="187" t="s">
        <v>7213</v>
      </c>
      <c r="H1250" s="187" t="s">
        <v>6349</v>
      </c>
      <c r="I1250" s="189">
        <v>1</v>
      </c>
      <c r="J1250" s="189">
        <v>5878.4</v>
      </c>
      <c r="K1250" s="198">
        <v>0</v>
      </c>
      <c r="L1250" s="183"/>
      <c r="M1250" s="188"/>
      <c r="N1250" s="196"/>
      <c r="O1250" s="196"/>
      <c r="P1250" s="198" t="s">
        <v>11673</v>
      </c>
      <c r="Q1250" s="190">
        <v>42734</v>
      </c>
    </row>
    <row r="1251" spans="1:17" s="200" customFormat="1" ht="22.5" customHeight="1" x14ac:dyDescent="0.2">
      <c r="A1251" s="116">
        <v>817</v>
      </c>
      <c r="B1251" s="240" t="s">
        <v>9913</v>
      </c>
      <c r="C1251" s="185" t="s">
        <v>8101</v>
      </c>
      <c r="D1251" s="195" t="s">
        <v>8102</v>
      </c>
      <c r="E1251" s="184"/>
      <c r="F1251" s="235" t="s">
        <v>11670</v>
      </c>
      <c r="G1251" s="187" t="s">
        <v>7213</v>
      </c>
      <c r="H1251" s="187" t="s">
        <v>6349</v>
      </c>
      <c r="I1251" s="189">
        <v>1</v>
      </c>
      <c r="J1251" s="189">
        <v>3135</v>
      </c>
      <c r="K1251" s="198">
        <v>0</v>
      </c>
      <c r="L1251" s="183"/>
      <c r="M1251" s="188"/>
      <c r="N1251" s="196"/>
      <c r="O1251" s="196"/>
      <c r="P1251" s="198" t="s">
        <v>11673</v>
      </c>
      <c r="Q1251" s="190">
        <v>42734</v>
      </c>
    </row>
    <row r="1252" spans="1:17" s="200" customFormat="1" ht="22.5" customHeight="1" x14ac:dyDescent="0.2">
      <c r="A1252" s="116">
        <v>818</v>
      </c>
      <c r="B1252" s="240" t="s">
        <v>9914</v>
      </c>
      <c r="C1252" s="185" t="s">
        <v>1161</v>
      </c>
      <c r="D1252" s="195"/>
      <c r="E1252" s="184"/>
      <c r="F1252" s="235" t="s">
        <v>11670</v>
      </c>
      <c r="G1252" s="187" t="s">
        <v>7213</v>
      </c>
      <c r="H1252" s="187" t="s">
        <v>6349</v>
      </c>
      <c r="I1252" s="189">
        <v>1</v>
      </c>
      <c r="J1252" s="189">
        <v>4549.6000000000004</v>
      </c>
      <c r="K1252" s="198">
        <v>0</v>
      </c>
      <c r="L1252" s="183"/>
      <c r="M1252" s="188"/>
      <c r="N1252" s="196"/>
      <c r="O1252" s="196"/>
      <c r="P1252" s="198" t="s">
        <v>11673</v>
      </c>
      <c r="Q1252" s="190">
        <v>42734</v>
      </c>
    </row>
    <row r="1253" spans="1:17" s="200" customFormat="1" ht="22.5" customHeight="1" x14ac:dyDescent="0.2">
      <c r="A1253" s="116">
        <v>819</v>
      </c>
      <c r="B1253" s="240" t="s">
        <v>9915</v>
      </c>
      <c r="C1253" s="185" t="s">
        <v>1162</v>
      </c>
      <c r="D1253" s="195"/>
      <c r="E1253" s="184"/>
      <c r="F1253" s="235" t="s">
        <v>11670</v>
      </c>
      <c r="G1253" s="187" t="s">
        <v>7213</v>
      </c>
      <c r="H1253" s="187" t="s">
        <v>6349</v>
      </c>
      <c r="I1253" s="189">
        <v>1</v>
      </c>
      <c r="J1253" s="189">
        <v>3823.6</v>
      </c>
      <c r="K1253" s="198">
        <v>0</v>
      </c>
      <c r="L1253" s="183"/>
      <c r="M1253" s="188"/>
      <c r="N1253" s="196"/>
      <c r="O1253" s="196"/>
      <c r="P1253" s="198" t="s">
        <v>11673</v>
      </c>
      <c r="Q1253" s="190">
        <v>42734</v>
      </c>
    </row>
    <row r="1254" spans="1:17" s="200" customFormat="1" ht="22.5" customHeight="1" x14ac:dyDescent="0.2">
      <c r="A1254" s="116">
        <v>820</v>
      </c>
      <c r="B1254" s="240" t="s">
        <v>9916</v>
      </c>
      <c r="C1254" s="185" t="s">
        <v>1163</v>
      </c>
      <c r="D1254" s="195"/>
      <c r="E1254" s="184"/>
      <c r="F1254" s="235" t="s">
        <v>11670</v>
      </c>
      <c r="G1254" s="187" t="s">
        <v>7213</v>
      </c>
      <c r="H1254" s="187" t="s">
        <v>6349</v>
      </c>
      <c r="I1254" s="189">
        <v>1</v>
      </c>
      <c r="J1254" s="189">
        <v>4478.1000000000004</v>
      </c>
      <c r="K1254" s="198">
        <v>0</v>
      </c>
      <c r="L1254" s="183"/>
      <c r="M1254" s="188"/>
      <c r="N1254" s="196"/>
      <c r="O1254" s="196"/>
      <c r="P1254" s="198" t="s">
        <v>11673</v>
      </c>
      <c r="Q1254" s="190">
        <v>42734</v>
      </c>
    </row>
    <row r="1255" spans="1:17" s="200" customFormat="1" ht="22.5" customHeight="1" x14ac:dyDescent="0.2">
      <c r="A1255" s="116">
        <v>821</v>
      </c>
      <c r="B1255" s="240" t="s">
        <v>9917</v>
      </c>
      <c r="C1255" s="185" t="s">
        <v>2648</v>
      </c>
      <c r="D1255" s="195"/>
      <c r="E1255" s="184"/>
      <c r="F1255" s="235" t="s">
        <v>11670</v>
      </c>
      <c r="G1255" s="187" t="s">
        <v>7213</v>
      </c>
      <c r="H1255" s="187" t="s">
        <v>6349</v>
      </c>
      <c r="I1255" s="189">
        <v>3</v>
      </c>
      <c r="J1255" s="189">
        <v>5220</v>
      </c>
      <c r="K1255" s="198">
        <v>0</v>
      </c>
      <c r="L1255" s="183"/>
      <c r="M1255" s="188"/>
      <c r="N1255" s="196"/>
      <c r="O1255" s="196"/>
      <c r="P1255" s="198" t="s">
        <v>11673</v>
      </c>
      <c r="Q1255" s="190">
        <v>42734</v>
      </c>
    </row>
    <row r="1256" spans="1:17" s="200" customFormat="1" ht="22.5" customHeight="1" x14ac:dyDescent="0.2">
      <c r="A1256" s="116">
        <v>822</v>
      </c>
      <c r="B1256" s="240" t="s">
        <v>9918</v>
      </c>
      <c r="C1256" s="185" t="s">
        <v>4629</v>
      </c>
      <c r="D1256" s="195"/>
      <c r="E1256" s="184"/>
      <c r="F1256" s="235" t="s">
        <v>11670</v>
      </c>
      <c r="G1256" s="187" t="s">
        <v>7213</v>
      </c>
      <c r="H1256" s="187" t="s">
        <v>6349</v>
      </c>
      <c r="I1256" s="189">
        <v>1</v>
      </c>
      <c r="J1256" s="189">
        <v>1555</v>
      </c>
      <c r="K1256" s="198">
        <v>0</v>
      </c>
      <c r="L1256" s="183"/>
      <c r="M1256" s="188"/>
      <c r="N1256" s="196"/>
      <c r="O1256" s="196"/>
      <c r="P1256" s="198" t="s">
        <v>11673</v>
      </c>
      <c r="Q1256" s="190">
        <v>42734</v>
      </c>
    </row>
    <row r="1257" spans="1:17" s="200" customFormat="1" ht="22.5" customHeight="1" x14ac:dyDescent="0.2">
      <c r="A1257" s="116">
        <v>823</v>
      </c>
      <c r="B1257" s="240" t="s">
        <v>9919</v>
      </c>
      <c r="C1257" s="185" t="s">
        <v>6101</v>
      </c>
      <c r="D1257" s="195"/>
      <c r="E1257" s="184"/>
      <c r="F1257" s="235" t="s">
        <v>11670</v>
      </c>
      <c r="G1257" s="187" t="s">
        <v>7213</v>
      </c>
      <c r="H1257" s="187" t="s">
        <v>6349</v>
      </c>
      <c r="I1257" s="189">
        <v>1</v>
      </c>
      <c r="J1257" s="189">
        <v>4435</v>
      </c>
      <c r="K1257" s="198">
        <v>0</v>
      </c>
      <c r="L1257" s="183"/>
      <c r="M1257" s="188"/>
      <c r="N1257" s="196"/>
      <c r="O1257" s="196"/>
      <c r="P1257" s="198" t="s">
        <v>11673</v>
      </c>
      <c r="Q1257" s="190">
        <v>42734</v>
      </c>
    </row>
    <row r="1258" spans="1:17" s="200" customFormat="1" ht="22.5" customHeight="1" x14ac:dyDescent="0.2">
      <c r="A1258" s="116">
        <v>824</v>
      </c>
      <c r="B1258" s="240" t="s">
        <v>9920</v>
      </c>
      <c r="C1258" s="185" t="s">
        <v>6195</v>
      </c>
      <c r="D1258" s="195"/>
      <c r="E1258" s="184"/>
      <c r="F1258" s="235" t="s">
        <v>11670</v>
      </c>
      <c r="G1258" s="187" t="s">
        <v>7213</v>
      </c>
      <c r="H1258" s="187" t="s">
        <v>6349</v>
      </c>
      <c r="I1258" s="189">
        <v>1</v>
      </c>
      <c r="J1258" s="189">
        <v>2710</v>
      </c>
      <c r="K1258" s="198">
        <v>0</v>
      </c>
      <c r="L1258" s="183"/>
      <c r="M1258" s="188"/>
      <c r="N1258" s="196"/>
      <c r="O1258" s="196"/>
      <c r="P1258" s="198" t="s">
        <v>11673</v>
      </c>
      <c r="Q1258" s="190">
        <v>42734</v>
      </c>
    </row>
    <row r="1259" spans="1:17" s="200" customFormat="1" ht="30.75" customHeight="1" x14ac:dyDescent="0.2">
      <c r="A1259" s="116">
        <v>825</v>
      </c>
      <c r="B1259" s="240" t="s">
        <v>9921</v>
      </c>
      <c r="C1259" s="185" t="s">
        <v>5314</v>
      </c>
      <c r="D1259" s="195" t="s">
        <v>2752</v>
      </c>
      <c r="E1259" s="186">
        <v>1989</v>
      </c>
      <c r="F1259" s="235" t="s">
        <v>11670</v>
      </c>
      <c r="G1259" s="187" t="s">
        <v>7213</v>
      </c>
      <c r="H1259" s="187" t="s">
        <v>6349</v>
      </c>
      <c r="I1259" s="189">
        <v>1</v>
      </c>
      <c r="J1259" s="189">
        <v>10826.2</v>
      </c>
      <c r="K1259" s="198">
        <v>0</v>
      </c>
      <c r="L1259" s="183"/>
      <c r="M1259" s="188"/>
      <c r="N1259" s="196"/>
      <c r="O1259" s="196"/>
      <c r="P1259" s="198" t="s">
        <v>11673</v>
      </c>
      <c r="Q1259" s="190">
        <v>42734</v>
      </c>
    </row>
    <row r="1260" spans="1:17" s="200" customFormat="1" ht="22.5" customHeight="1" x14ac:dyDescent="0.2">
      <c r="A1260" s="116">
        <v>826</v>
      </c>
      <c r="B1260" s="240" t="s">
        <v>9922</v>
      </c>
      <c r="C1260" s="185" t="s">
        <v>4722</v>
      </c>
      <c r="D1260" s="195"/>
      <c r="E1260" s="184"/>
      <c r="F1260" s="235" t="s">
        <v>11670</v>
      </c>
      <c r="G1260" s="187" t="s">
        <v>7213</v>
      </c>
      <c r="H1260" s="187" t="s">
        <v>6349</v>
      </c>
      <c r="I1260" s="189">
        <v>1</v>
      </c>
      <c r="J1260" s="189">
        <v>4104.1000000000004</v>
      </c>
      <c r="K1260" s="198">
        <v>0</v>
      </c>
      <c r="L1260" s="183"/>
      <c r="M1260" s="188"/>
      <c r="N1260" s="196"/>
      <c r="O1260" s="196"/>
      <c r="P1260" s="198" t="s">
        <v>11673</v>
      </c>
      <c r="Q1260" s="190">
        <v>42734</v>
      </c>
    </row>
    <row r="1261" spans="1:17" s="200" customFormat="1" ht="22.5" customHeight="1" x14ac:dyDescent="0.2">
      <c r="A1261" s="116">
        <v>827</v>
      </c>
      <c r="B1261" s="240" t="s">
        <v>9923</v>
      </c>
      <c r="C1261" s="185" t="s">
        <v>3358</v>
      </c>
      <c r="D1261" s="195"/>
      <c r="E1261" s="184"/>
      <c r="F1261" s="235" t="s">
        <v>11670</v>
      </c>
      <c r="G1261" s="187" t="s">
        <v>7213</v>
      </c>
      <c r="H1261" s="187" t="s">
        <v>6349</v>
      </c>
      <c r="I1261" s="189">
        <v>1</v>
      </c>
      <c r="J1261" s="189">
        <v>2965</v>
      </c>
      <c r="K1261" s="198">
        <v>0</v>
      </c>
      <c r="L1261" s="183"/>
      <c r="M1261" s="188"/>
      <c r="N1261" s="196"/>
      <c r="O1261" s="196"/>
      <c r="P1261" s="198" t="s">
        <v>11673</v>
      </c>
      <c r="Q1261" s="190">
        <v>42734</v>
      </c>
    </row>
    <row r="1262" spans="1:17" s="200" customFormat="1" ht="22.5" customHeight="1" x14ac:dyDescent="0.2">
      <c r="A1262" s="116">
        <v>828</v>
      </c>
      <c r="B1262" s="240" t="s">
        <v>9924</v>
      </c>
      <c r="C1262" s="185" t="s">
        <v>3005</v>
      </c>
      <c r="D1262" s="195"/>
      <c r="E1262" s="184"/>
      <c r="F1262" s="235" t="s">
        <v>11670</v>
      </c>
      <c r="G1262" s="187" t="s">
        <v>7213</v>
      </c>
      <c r="H1262" s="187" t="s">
        <v>6349</v>
      </c>
      <c r="I1262" s="189">
        <v>1</v>
      </c>
      <c r="J1262" s="189">
        <v>5970.8</v>
      </c>
      <c r="K1262" s="198">
        <v>0</v>
      </c>
      <c r="L1262" s="183"/>
      <c r="M1262" s="188"/>
      <c r="N1262" s="196"/>
      <c r="O1262" s="196"/>
      <c r="P1262" s="198" t="s">
        <v>11673</v>
      </c>
      <c r="Q1262" s="190">
        <v>42734</v>
      </c>
    </row>
    <row r="1263" spans="1:17" s="200" customFormat="1" ht="32.25" customHeight="1" x14ac:dyDescent="0.2">
      <c r="A1263" s="116">
        <v>829</v>
      </c>
      <c r="B1263" s="240" t="s">
        <v>9925</v>
      </c>
      <c r="C1263" s="185" t="s">
        <v>2753</v>
      </c>
      <c r="D1263" s="195" t="s">
        <v>8903</v>
      </c>
      <c r="E1263" s="186">
        <v>1987</v>
      </c>
      <c r="F1263" s="235" t="s">
        <v>11670</v>
      </c>
      <c r="G1263" s="187" t="s">
        <v>7213</v>
      </c>
      <c r="H1263" s="187" t="s">
        <v>6349</v>
      </c>
      <c r="I1263" s="189">
        <v>1</v>
      </c>
      <c r="J1263" s="189">
        <v>7168.7</v>
      </c>
      <c r="K1263" s="198">
        <v>0</v>
      </c>
      <c r="L1263" s="183"/>
      <c r="M1263" s="188"/>
      <c r="N1263" s="196"/>
      <c r="O1263" s="196"/>
      <c r="P1263" s="198" t="s">
        <v>11673</v>
      </c>
      <c r="Q1263" s="190">
        <v>42734</v>
      </c>
    </row>
    <row r="1264" spans="1:17" s="200" customFormat="1" ht="22.5" customHeight="1" x14ac:dyDescent="0.2">
      <c r="A1264" s="116">
        <v>830</v>
      </c>
      <c r="B1264" s="240" t="s">
        <v>8827</v>
      </c>
      <c r="C1264" s="185" t="s">
        <v>4605</v>
      </c>
      <c r="D1264" s="195" t="s">
        <v>4606</v>
      </c>
      <c r="E1264" s="184"/>
      <c r="F1264" s="235" t="s">
        <v>11670</v>
      </c>
      <c r="G1264" s="187" t="s">
        <v>7213</v>
      </c>
      <c r="H1264" s="187" t="s">
        <v>6349</v>
      </c>
      <c r="I1264" s="189">
        <v>1</v>
      </c>
      <c r="J1264" s="189">
        <v>6231.5</v>
      </c>
      <c r="K1264" s="198">
        <v>0</v>
      </c>
      <c r="L1264" s="183"/>
      <c r="M1264" s="188"/>
      <c r="N1264" s="196"/>
      <c r="O1264" s="196"/>
      <c r="P1264" s="198" t="s">
        <v>11673</v>
      </c>
      <c r="Q1264" s="190">
        <v>42734</v>
      </c>
    </row>
    <row r="1265" spans="1:17" s="200" customFormat="1" ht="22.5" customHeight="1" x14ac:dyDescent="0.2">
      <c r="A1265" s="116">
        <v>831</v>
      </c>
      <c r="B1265" s="240" t="s">
        <v>10123</v>
      </c>
      <c r="C1265" s="185" t="s">
        <v>3219</v>
      </c>
      <c r="D1265" s="195"/>
      <c r="E1265" s="184"/>
      <c r="F1265" s="235" t="s">
        <v>11670</v>
      </c>
      <c r="G1265" s="187" t="s">
        <v>7213</v>
      </c>
      <c r="H1265" s="187" t="s">
        <v>6349</v>
      </c>
      <c r="I1265" s="189">
        <v>6</v>
      </c>
      <c r="J1265" s="189">
        <f>8760-2190</f>
        <v>6570</v>
      </c>
      <c r="K1265" s="198">
        <v>0</v>
      </c>
      <c r="L1265" s="183"/>
      <c r="M1265" s="188"/>
      <c r="N1265" s="196"/>
      <c r="O1265" s="196"/>
      <c r="P1265" s="198" t="s">
        <v>11673</v>
      </c>
      <c r="Q1265" s="190">
        <v>42734</v>
      </c>
    </row>
    <row r="1266" spans="1:17" s="200" customFormat="1" ht="22.5" customHeight="1" x14ac:dyDescent="0.2">
      <c r="A1266" s="116">
        <v>832</v>
      </c>
      <c r="B1266" s="240" t="s">
        <v>10124</v>
      </c>
      <c r="C1266" s="185" t="s">
        <v>3677</v>
      </c>
      <c r="D1266" s="195"/>
      <c r="E1266" s="184"/>
      <c r="F1266" s="235" t="s">
        <v>11670</v>
      </c>
      <c r="G1266" s="187" t="s">
        <v>7213</v>
      </c>
      <c r="H1266" s="187" t="s">
        <v>6349</v>
      </c>
      <c r="I1266" s="189">
        <v>6</v>
      </c>
      <c r="J1266" s="189">
        <v>7266</v>
      </c>
      <c r="K1266" s="198">
        <v>0</v>
      </c>
      <c r="L1266" s="183"/>
      <c r="M1266" s="188"/>
      <c r="N1266" s="196"/>
      <c r="O1266" s="196"/>
      <c r="P1266" s="198" t="s">
        <v>11673</v>
      </c>
      <c r="Q1266" s="190">
        <v>42734</v>
      </c>
    </row>
    <row r="1267" spans="1:17" s="200" customFormat="1" ht="22.5" customHeight="1" x14ac:dyDescent="0.2">
      <c r="A1267" s="116">
        <v>833</v>
      </c>
      <c r="B1267" s="240" t="s">
        <v>10125</v>
      </c>
      <c r="C1267" s="185" t="s">
        <v>3678</v>
      </c>
      <c r="D1267" s="195"/>
      <c r="E1267" s="184"/>
      <c r="F1267" s="235" t="s">
        <v>11670</v>
      </c>
      <c r="G1267" s="187" t="s">
        <v>7213</v>
      </c>
      <c r="H1267" s="187" t="s">
        <v>6349</v>
      </c>
      <c r="I1267" s="189">
        <v>2</v>
      </c>
      <c r="J1267" s="189">
        <v>2680</v>
      </c>
      <c r="K1267" s="198">
        <v>0</v>
      </c>
      <c r="L1267" s="183"/>
      <c r="M1267" s="188"/>
      <c r="N1267" s="196"/>
      <c r="O1267" s="196"/>
      <c r="P1267" s="198" t="s">
        <v>11673</v>
      </c>
      <c r="Q1267" s="190">
        <v>42734</v>
      </c>
    </row>
    <row r="1268" spans="1:17" s="200" customFormat="1" ht="22.5" customHeight="1" x14ac:dyDescent="0.2">
      <c r="A1268" s="116">
        <v>834</v>
      </c>
      <c r="B1268" s="240" t="s">
        <v>10126</v>
      </c>
      <c r="C1268" s="185" t="s">
        <v>3679</v>
      </c>
      <c r="D1268" s="195"/>
      <c r="E1268" s="184"/>
      <c r="F1268" s="235" t="s">
        <v>11670</v>
      </c>
      <c r="G1268" s="187" t="s">
        <v>7213</v>
      </c>
      <c r="H1268" s="187" t="s">
        <v>6349</v>
      </c>
      <c r="I1268" s="189">
        <v>6</v>
      </c>
      <c r="J1268" s="189">
        <v>8040</v>
      </c>
      <c r="K1268" s="198">
        <v>0</v>
      </c>
      <c r="L1268" s="183"/>
      <c r="M1268" s="188"/>
      <c r="N1268" s="196"/>
      <c r="O1268" s="196"/>
      <c r="P1268" s="198" t="s">
        <v>11673</v>
      </c>
      <c r="Q1268" s="190">
        <v>42734</v>
      </c>
    </row>
    <row r="1269" spans="1:17" s="200" customFormat="1" ht="22.5" customHeight="1" x14ac:dyDescent="0.2">
      <c r="A1269" s="116">
        <v>835</v>
      </c>
      <c r="B1269" s="240" t="s">
        <v>10127</v>
      </c>
      <c r="C1269" s="185" t="s">
        <v>3680</v>
      </c>
      <c r="D1269" s="195"/>
      <c r="E1269" s="184"/>
      <c r="F1269" s="235" t="s">
        <v>11670</v>
      </c>
      <c r="G1269" s="187" t="s">
        <v>7213</v>
      </c>
      <c r="H1269" s="187" t="s">
        <v>6349</v>
      </c>
      <c r="I1269" s="189">
        <v>2</v>
      </c>
      <c r="J1269" s="189">
        <v>8723</v>
      </c>
      <c r="K1269" s="198">
        <v>0</v>
      </c>
      <c r="L1269" s="183"/>
      <c r="M1269" s="188"/>
      <c r="N1269" s="196"/>
      <c r="O1269" s="196"/>
      <c r="P1269" s="198" t="s">
        <v>11673</v>
      </c>
      <c r="Q1269" s="190">
        <v>42734</v>
      </c>
    </row>
    <row r="1270" spans="1:17" s="200" customFormat="1" ht="22.5" customHeight="1" x14ac:dyDescent="0.2">
      <c r="A1270" s="116">
        <v>836</v>
      </c>
      <c r="B1270" s="240" t="s">
        <v>10128</v>
      </c>
      <c r="C1270" s="185" t="s">
        <v>3307</v>
      </c>
      <c r="D1270" s="195"/>
      <c r="E1270" s="184"/>
      <c r="F1270" s="235" t="s">
        <v>11670</v>
      </c>
      <c r="G1270" s="187" t="s">
        <v>7213</v>
      </c>
      <c r="H1270" s="187" t="s">
        <v>6349</v>
      </c>
      <c r="I1270" s="189">
        <v>2</v>
      </c>
      <c r="J1270" s="189">
        <v>4140</v>
      </c>
      <c r="K1270" s="198">
        <v>0</v>
      </c>
      <c r="L1270" s="183"/>
      <c r="M1270" s="188"/>
      <c r="N1270" s="196"/>
      <c r="O1270" s="196"/>
      <c r="P1270" s="198" t="s">
        <v>11673</v>
      </c>
      <c r="Q1270" s="190">
        <v>42734</v>
      </c>
    </row>
    <row r="1271" spans="1:17" s="200" customFormat="1" ht="22.5" customHeight="1" x14ac:dyDescent="0.2">
      <c r="A1271" s="116">
        <v>837</v>
      </c>
      <c r="B1271" s="240" t="s">
        <v>8195</v>
      </c>
      <c r="C1271" s="185" t="s">
        <v>3308</v>
      </c>
      <c r="D1271" s="195"/>
      <c r="E1271" s="184"/>
      <c r="F1271" s="235" t="s">
        <v>11670</v>
      </c>
      <c r="G1271" s="187" t="s">
        <v>7213</v>
      </c>
      <c r="H1271" s="187" t="s">
        <v>6349</v>
      </c>
      <c r="I1271" s="189">
        <v>2</v>
      </c>
      <c r="J1271" s="189">
        <v>4140</v>
      </c>
      <c r="K1271" s="198">
        <v>0</v>
      </c>
      <c r="L1271" s="183"/>
      <c r="M1271" s="188"/>
      <c r="N1271" s="196"/>
      <c r="O1271" s="196"/>
      <c r="P1271" s="198" t="s">
        <v>11673</v>
      </c>
      <c r="Q1271" s="190">
        <v>42734</v>
      </c>
    </row>
    <row r="1272" spans="1:17" s="200" customFormat="1" ht="22.5" customHeight="1" x14ac:dyDescent="0.2">
      <c r="A1272" s="116">
        <v>838</v>
      </c>
      <c r="B1272" s="240" t="s">
        <v>8198</v>
      </c>
      <c r="C1272" s="185" t="s">
        <v>10501</v>
      </c>
      <c r="D1272" s="195" t="s">
        <v>10502</v>
      </c>
      <c r="E1272" s="184"/>
      <c r="F1272" s="235" t="s">
        <v>11670</v>
      </c>
      <c r="G1272" s="187" t="s">
        <v>7213</v>
      </c>
      <c r="H1272" s="187" t="s">
        <v>6349</v>
      </c>
      <c r="I1272" s="189">
        <v>1</v>
      </c>
      <c r="J1272" s="189">
        <v>10431.299999999999</v>
      </c>
      <c r="K1272" s="198">
        <v>0</v>
      </c>
      <c r="L1272" s="183"/>
      <c r="M1272" s="188"/>
      <c r="N1272" s="196"/>
      <c r="O1272" s="196"/>
      <c r="P1272" s="198" t="s">
        <v>11673</v>
      </c>
      <c r="Q1272" s="190">
        <v>42734</v>
      </c>
    </row>
    <row r="1273" spans="1:17" s="200" customFormat="1" ht="22.5" customHeight="1" x14ac:dyDescent="0.2">
      <c r="A1273" s="116">
        <v>839</v>
      </c>
      <c r="B1273" s="240" t="s">
        <v>8199</v>
      </c>
      <c r="C1273" s="185" t="s">
        <v>2207</v>
      </c>
      <c r="D1273" s="195"/>
      <c r="E1273" s="184"/>
      <c r="F1273" s="235" t="s">
        <v>11670</v>
      </c>
      <c r="G1273" s="187" t="s">
        <v>7213</v>
      </c>
      <c r="H1273" s="187" t="s">
        <v>6349</v>
      </c>
      <c r="I1273" s="189">
        <v>1</v>
      </c>
      <c r="J1273" s="189">
        <v>3745</v>
      </c>
      <c r="K1273" s="198">
        <v>0</v>
      </c>
      <c r="L1273" s="183"/>
      <c r="M1273" s="188"/>
      <c r="N1273" s="196"/>
      <c r="O1273" s="196"/>
      <c r="P1273" s="198" t="s">
        <v>11673</v>
      </c>
      <c r="Q1273" s="190">
        <v>42734</v>
      </c>
    </row>
    <row r="1274" spans="1:17" s="200" customFormat="1" ht="22.5" customHeight="1" x14ac:dyDescent="0.2">
      <c r="A1274" s="116">
        <v>840</v>
      </c>
      <c r="B1274" s="240" t="s">
        <v>8200</v>
      </c>
      <c r="C1274" s="185" t="s">
        <v>6196</v>
      </c>
      <c r="D1274" s="195"/>
      <c r="E1274" s="184"/>
      <c r="F1274" s="235" t="s">
        <v>11670</v>
      </c>
      <c r="G1274" s="187" t="s">
        <v>7213</v>
      </c>
      <c r="H1274" s="187" t="s">
        <v>6349</v>
      </c>
      <c r="I1274" s="189">
        <v>6</v>
      </c>
      <c r="J1274" s="189">
        <v>47554.2</v>
      </c>
      <c r="K1274" s="198">
        <v>0</v>
      </c>
      <c r="L1274" s="183"/>
      <c r="M1274" s="188"/>
      <c r="N1274" s="196"/>
      <c r="O1274" s="196"/>
      <c r="P1274" s="198" t="s">
        <v>11673</v>
      </c>
      <c r="Q1274" s="190">
        <v>42734</v>
      </c>
    </row>
    <row r="1275" spans="1:17" s="200" customFormat="1" ht="22.5" customHeight="1" x14ac:dyDescent="0.2">
      <c r="A1275" s="116">
        <v>841</v>
      </c>
      <c r="B1275" s="240" t="s">
        <v>8201</v>
      </c>
      <c r="C1275" s="185" t="s">
        <v>10503</v>
      </c>
      <c r="D1275" s="195" t="s">
        <v>10504</v>
      </c>
      <c r="E1275" s="184"/>
      <c r="F1275" s="235" t="s">
        <v>11670</v>
      </c>
      <c r="G1275" s="187" t="s">
        <v>7213</v>
      </c>
      <c r="H1275" s="187" t="s">
        <v>6349</v>
      </c>
      <c r="I1275" s="189">
        <v>1</v>
      </c>
      <c r="J1275" s="189">
        <v>7985</v>
      </c>
      <c r="K1275" s="198">
        <v>0</v>
      </c>
      <c r="L1275" s="183"/>
      <c r="M1275" s="188"/>
      <c r="N1275" s="196"/>
      <c r="O1275" s="196"/>
      <c r="P1275" s="198" t="s">
        <v>11673</v>
      </c>
      <c r="Q1275" s="190">
        <v>42734</v>
      </c>
    </row>
    <row r="1276" spans="1:17" s="200" customFormat="1" ht="22.5" customHeight="1" x14ac:dyDescent="0.2">
      <c r="A1276" s="116">
        <v>842</v>
      </c>
      <c r="B1276" s="240" t="s">
        <v>9294</v>
      </c>
      <c r="C1276" s="185" t="s">
        <v>10505</v>
      </c>
      <c r="D1276" s="195" t="s">
        <v>10506</v>
      </c>
      <c r="E1276" s="184"/>
      <c r="F1276" s="235" t="s">
        <v>11670</v>
      </c>
      <c r="G1276" s="187" t="s">
        <v>7213</v>
      </c>
      <c r="H1276" s="187" t="s">
        <v>6349</v>
      </c>
      <c r="I1276" s="189">
        <v>1</v>
      </c>
      <c r="J1276" s="189">
        <v>4825</v>
      </c>
      <c r="K1276" s="198">
        <v>0</v>
      </c>
      <c r="L1276" s="183"/>
      <c r="M1276" s="188"/>
      <c r="N1276" s="196"/>
      <c r="O1276" s="196"/>
      <c r="P1276" s="198" t="s">
        <v>11673</v>
      </c>
      <c r="Q1276" s="190">
        <v>42734</v>
      </c>
    </row>
    <row r="1277" spans="1:17" s="200" customFormat="1" ht="22.5" customHeight="1" x14ac:dyDescent="0.2">
      <c r="A1277" s="116">
        <v>843</v>
      </c>
      <c r="B1277" s="240" t="s">
        <v>9295</v>
      </c>
      <c r="C1277" s="185" t="s">
        <v>6942</v>
      </c>
      <c r="D1277" s="195"/>
      <c r="E1277" s="184"/>
      <c r="F1277" s="235" t="s">
        <v>11670</v>
      </c>
      <c r="G1277" s="187" t="s">
        <v>7213</v>
      </c>
      <c r="H1277" s="187" t="s">
        <v>6349</v>
      </c>
      <c r="I1277" s="189">
        <v>2</v>
      </c>
      <c r="J1277" s="189">
        <v>5460.4</v>
      </c>
      <c r="K1277" s="198">
        <v>0</v>
      </c>
      <c r="L1277" s="183"/>
      <c r="M1277" s="188"/>
      <c r="N1277" s="196"/>
      <c r="O1277" s="196"/>
      <c r="P1277" s="198" t="s">
        <v>11673</v>
      </c>
      <c r="Q1277" s="190">
        <v>42734</v>
      </c>
    </row>
    <row r="1278" spans="1:17" s="200" customFormat="1" ht="22.5" customHeight="1" x14ac:dyDescent="0.2">
      <c r="A1278" s="116">
        <v>844</v>
      </c>
      <c r="B1278" s="240" t="s">
        <v>9296</v>
      </c>
      <c r="C1278" s="185" t="s">
        <v>10507</v>
      </c>
      <c r="D1278" s="195" t="s">
        <v>10508</v>
      </c>
      <c r="E1278" s="184"/>
      <c r="F1278" s="235" t="s">
        <v>11670</v>
      </c>
      <c r="G1278" s="187" t="s">
        <v>7213</v>
      </c>
      <c r="H1278" s="187" t="s">
        <v>6349</v>
      </c>
      <c r="I1278" s="189">
        <v>1</v>
      </c>
      <c r="J1278" s="189">
        <v>1510</v>
      </c>
      <c r="K1278" s="198">
        <v>0</v>
      </c>
      <c r="L1278" s="183"/>
      <c r="M1278" s="188"/>
      <c r="N1278" s="196"/>
      <c r="O1278" s="196"/>
      <c r="P1278" s="198" t="s">
        <v>11673</v>
      </c>
      <c r="Q1278" s="190">
        <v>42734</v>
      </c>
    </row>
    <row r="1279" spans="1:17" s="200" customFormat="1" ht="22.5" customHeight="1" x14ac:dyDescent="0.2">
      <c r="A1279" s="116">
        <v>845</v>
      </c>
      <c r="B1279" s="240" t="s">
        <v>9297</v>
      </c>
      <c r="C1279" s="185" t="s">
        <v>4271</v>
      </c>
      <c r="D1279" s="195" t="s">
        <v>10509</v>
      </c>
      <c r="E1279" s="184"/>
      <c r="F1279" s="235" t="s">
        <v>11670</v>
      </c>
      <c r="G1279" s="187" t="s">
        <v>7213</v>
      </c>
      <c r="H1279" s="187" t="s">
        <v>6349</v>
      </c>
      <c r="I1279" s="189">
        <v>1</v>
      </c>
      <c r="J1279" s="189">
        <v>3026.1</v>
      </c>
      <c r="K1279" s="198">
        <v>0</v>
      </c>
      <c r="L1279" s="183"/>
      <c r="M1279" s="188"/>
      <c r="N1279" s="196"/>
      <c r="O1279" s="196"/>
      <c r="P1279" s="198" t="s">
        <v>11673</v>
      </c>
      <c r="Q1279" s="190">
        <v>42734</v>
      </c>
    </row>
    <row r="1280" spans="1:17" s="200" customFormat="1" ht="22.5" customHeight="1" x14ac:dyDescent="0.2">
      <c r="A1280" s="116">
        <v>846</v>
      </c>
      <c r="B1280" s="240" t="s">
        <v>9298</v>
      </c>
      <c r="C1280" s="185" t="s">
        <v>10510</v>
      </c>
      <c r="D1280" s="195" t="s">
        <v>10511</v>
      </c>
      <c r="E1280" s="184"/>
      <c r="F1280" s="235" t="s">
        <v>11670</v>
      </c>
      <c r="G1280" s="187" t="s">
        <v>7213</v>
      </c>
      <c r="H1280" s="187" t="s">
        <v>6349</v>
      </c>
      <c r="I1280" s="189">
        <v>1</v>
      </c>
      <c r="J1280" s="189">
        <v>4495</v>
      </c>
      <c r="K1280" s="198">
        <v>0</v>
      </c>
      <c r="L1280" s="183"/>
      <c r="M1280" s="188"/>
      <c r="N1280" s="196"/>
      <c r="O1280" s="196"/>
      <c r="P1280" s="198" t="s">
        <v>11673</v>
      </c>
      <c r="Q1280" s="190">
        <v>42734</v>
      </c>
    </row>
    <row r="1281" spans="1:17" s="200" customFormat="1" ht="22.5" customHeight="1" x14ac:dyDescent="0.2">
      <c r="A1281" s="116">
        <v>847</v>
      </c>
      <c r="B1281" s="240" t="s">
        <v>9299</v>
      </c>
      <c r="C1281" s="185" t="s">
        <v>10512</v>
      </c>
      <c r="D1281" s="195" t="s">
        <v>4268</v>
      </c>
      <c r="E1281" s="184"/>
      <c r="F1281" s="235" t="s">
        <v>11670</v>
      </c>
      <c r="G1281" s="187" t="s">
        <v>7213</v>
      </c>
      <c r="H1281" s="187" t="s">
        <v>6349</v>
      </c>
      <c r="I1281" s="189">
        <v>1</v>
      </c>
      <c r="J1281" s="189">
        <v>1404.6</v>
      </c>
      <c r="K1281" s="198">
        <v>0</v>
      </c>
      <c r="L1281" s="183"/>
      <c r="M1281" s="188"/>
      <c r="N1281" s="196"/>
      <c r="O1281" s="196"/>
      <c r="P1281" s="198" t="s">
        <v>11673</v>
      </c>
      <c r="Q1281" s="190">
        <v>42734</v>
      </c>
    </row>
    <row r="1282" spans="1:17" s="200" customFormat="1" ht="22.5" customHeight="1" x14ac:dyDescent="0.2">
      <c r="A1282" s="116">
        <v>848</v>
      </c>
      <c r="B1282" s="240" t="s">
        <v>9300</v>
      </c>
      <c r="C1282" s="185" t="s">
        <v>4269</v>
      </c>
      <c r="D1282" s="195" t="s">
        <v>4270</v>
      </c>
      <c r="E1282" s="184"/>
      <c r="F1282" s="235" t="s">
        <v>11670</v>
      </c>
      <c r="G1282" s="187" t="s">
        <v>7213</v>
      </c>
      <c r="H1282" s="187" t="s">
        <v>6349</v>
      </c>
      <c r="I1282" s="189">
        <v>1</v>
      </c>
      <c r="J1282" s="189">
        <v>1060</v>
      </c>
      <c r="K1282" s="198">
        <v>0</v>
      </c>
      <c r="L1282" s="183"/>
      <c r="M1282" s="188"/>
      <c r="N1282" s="196"/>
      <c r="O1282" s="196"/>
      <c r="P1282" s="198" t="s">
        <v>11673</v>
      </c>
      <c r="Q1282" s="190">
        <v>42734</v>
      </c>
    </row>
    <row r="1283" spans="1:17" s="200" customFormat="1" ht="22.5" customHeight="1" x14ac:dyDescent="0.2">
      <c r="A1283" s="116">
        <v>849</v>
      </c>
      <c r="B1283" s="240" t="s">
        <v>9301</v>
      </c>
      <c r="C1283" s="185" t="s">
        <v>4269</v>
      </c>
      <c r="D1283" s="195" t="s">
        <v>4272</v>
      </c>
      <c r="E1283" s="184"/>
      <c r="F1283" s="235" t="s">
        <v>11670</v>
      </c>
      <c r="G1283" s="187" t="s">
        <v>7213</v>
      </c>
      <c r="H1283" s="187" t="s">
        <v>6349</v>
      </c>
      <c r="I1283" s="189">
        <v>1</v>
      </c>
      <c r="J1283" s="189">
        <v>1060</v>
      </c>
      <c r="K1283" s="198">
        <v>0</v>
      </c>
      <c r="L1283" s="183"/>
      <c r="M1283" s="188"/>
      <c r="N1283" s="196"/>
      <c r="O1283" s="196"/>
      <c r="P1283" s="198" t="s">
        <v>11673</v>
      </c>
      <c r="Q1283" s="190">
        <v>42734</v>
      </c>
    </row>
    <row r="1284" spans="1:17" s="200" customFormat="1" ht="22.5" customHeight="1" x14ac:dyDescent="0.2">
      <c r="A1284" s="116">
        <v>850</v>
      </c>
      <c r="B1284" s="240" t="s">
        <v>9302</v>
      </c>
      <c r="C1284" s="185" t="s">
        <v>4269</v>
      </c>
      <c r="D1284" s="195" t="s">
        <v>4273</v>
      </c>
      <c r="E1284" s="184"/>
      <c r="F1284" s="235" t="s">
        <v>11670</v>
      </c>
      <c r="G1284" s="187" t="s">
        <v>7213</v>
      </c>
      <c r="H1284" s="187" t="s">
        <v>6349</v>
      </c>
      <c r="I1284" s="189">
        <v>1</v>
      </c>
      <c r="J1284" s="189">
        <v>1515</v>
      </c>
      <c r="K1284" s="198">
        <v>0</v>
      </c>
      <c r="L1284" s="183"/>
      <c r="M1284" s="188"/>
      <c r="N1284" s="196"/>
      <c r="O1284" s="196"/>
      <c r="P1284" s="198" t="s">
        <v>11673</v>
      </c>
      <c r="Q1284" s="190">
        <v>42734</v>
      </c>
    </row>
    <row r="1285" spans="1:17" s="200" customFormat="1" ht="22.5" customHeight="1" x14ac:dyDescent="0.2">
      <c r="A1285" s="116">
        <v>851</v>
      </c>
      <c r="B1285" s="240" t="s">
        <v>9303</v>
      </c>
      <c r="C1285" s="185" t="s">
        <v>1557</v>
      </c>
      <c r="D1285" s="195" t="s">
        <v>1558</v>
      </c>
      <c r="E1285" s="184"/>
      <c r="F1285" s="235" t="s">
        <v>11670</v>
      </c>
      <c r="G1285" s="187" t="s">
        <v>7213</v>
      </c>
      <c r="H1285" s="187" t="s">
        <v>6349</v>
      </c>
      <c r="I1285" s="189">
        <v>1</v>
      </c>
      <c r="J1285" s="189">
        <v>1530.1</v>
      </c>
      <c r="K1285" s="198">
        <v>0</v>
      </c>
      <c r="L1285" s="183"/>
      <c r="M1285" s="188"/>
      <c r="N1285" s="196"/>
      <c r="O1285" s="196"/>
      <c r="P1285" s="198" t="s">
        <v>11673</v>
      </c>
      <c r="Q1285" s="190">
        <v>42734</v>
      </c>
    </row>
    <row r="1286" spans="1:17" s="200" customFormat="1" ht="22.5" customHeight="1" x14ac:dyDescent="0.2">
      <c r="A1286" s="116">
        <v>852</v>
      </c>
      <c r="B1286" s="240" t="s">
        <v>9304</v>
      </c>
      <c r="C1286" s="185" t="s">
        <v>1559</v>
      </c>
      <c r="D1286" s="195" t="s">
        <v>1560</v>
      </c>
      <c r="E1286" s="184"/>
      <c r="F1286" s="235" t="s">
        <v>11670</v>
      </c>
      <c r="G1286" s="187" t="s">
        <v>7213</v>
      </c>
      <c r="H1286" s="187" t="s">
        <v>6349</v>
      </c>
      <c r="I1286" s="189">
        <v>1</v>
      </c>
      <c r="J1286" s="189">
        <v>3570.6</v>
      </c>
      <c r="K1286" s="198">
        <v>0</v>
      </c>
      <c r="L1286" s="183"/>
      <c r="M1286" s="188"/>
      <c r="N1286" s="196"/>
      <c r="O1286" s="196"/>
      <c r="P1286" s="198" t="s">
        <v>11673</v>
      </c>
      <c r="Q1286" s="190">
        <v>42734</v>
      </c>
    </row>
    <row r="1287" spans="1:17" s="200" customFormat="1" ht="22.5" customHeight="1" x14ac:dyDescent="0.2">
      <c r="A1287" s="116">
        <v>853</v>
      </c>
      <c r="B1287" s="240" t="s">
        <v>9305</v>
      </c>
      <c r="C1287" s="185" t="s">
        <v>1561</v>
      </c>
      <c r="D1287" s="195" t="s">
        <v>1562</v>
      </c>
      <c r="E1287" s="184"/>
      <c r="F1287" s="235" t="s">
        <v>11670</v>
      </c>
      <c r="G1287" s="187" t="s">
        <v>7213</v>
      </c>
      <c r="H1287" s="187" t="s">
        <v>6349</v>
      </c>
      <c r="I1287" s="189">
        <v>1</v>
      </c>
      <c r="J1287" s="189">
        <v>2800</v>
      </c>
      <c r="K1287" s="198">
        <v>0</v>
      </c>
      <c r="L1287" s="183"/>
      <c r="M1287" s="188"/>
      <c r="N1287" s="196"/>
      <c r="O1287" s="196"/>
      <c r="P1287" s="198" t="s">
        <v>11673</v>
      </c>
      <c r="Q1287" s="190">
        <v>42734</v>
      </c>
    </row>
    <row r="1288" spans="1:17" s="200" customFormat="1" ht="22.5" customHeight="1" x14ac:dyDescent="0.2">
      <c r="A1288" s="116">
        <v>854</v>
      </c>
      <c r="B1288" s="240" t="s">
        <v>9306</v>
      </c>
      <c r="C1288" s="185" t="s">
        <v>1563</v>
      </c>
      <c r="D1288" s="195" t="s">
        <v>1564</v>
      </c>
      <c r="E1288" s="184"/>
      <c r="F1288" s="235" t="s">
        <v>11670</v>
      </c>
      <c r="G1288" s="187" t="s">
        <v>7213</v>
      </c>
      <c r="H1288" s="187" t="s">
        <v>6349</v>
      </c>
      <c r="I1288" s="189">
        <v>1</v>
      </c>
      <c r="J1288" s="189">
        <v>1767</v>
      </c>
      <c r="K1288" s="198">
        <v>0</v>
      </c>
      <c r="L1288" s="183"/>
      <c r="M1288" s="188"/>
      <c r="N1288" s="196"/>
      <c r="O1288" s="196"/>
      <c r="P1288" s="198" t="s">
        <v>11673</v>
      </c>
      <c r="Q1288" s="190">
        <v>42734</v>
      </c>
    </row>
    <row r="1289" spans="1:17" s="200" customFormat="1" ht="22.5" customHeight="1" x14ac:dyDescent="0.2">
      <c r="A1289" s="116">
        <v>855</v>
      </c>
      <c r="B1289" s="240" t="s">
        <v>9307</v>
      </c>
      <c r="C1289" s="185" t="s">
        <v>1565</v>
      </c>
      <c r="D1289" s="195" t="s">
        <v>1566</v>
      </c>
      <c r="E1289" s="184"/>
      <c r="F1289" s="235" t="s">
        <v>11670</v>
      </c>
      <c r="G1289" s="187" t="s">
        <v>7213</v>
      </c>
      <c r="H1289" s="187" t="s">
        <v>6349</v>
      </c>
      <c r="I1289" s="189">
        <v>1</v>
      </c>
      <c r="J1289" s="189">
        <v>1090</v>
      </c>
      <c r="K1289" s="198">
        <v>0</v>
      </c>
      <c r="L1289" s="183"/>
      <c r="M1289" s="188"/>
      <c r="N1289" s="196"/>
      <c r="O1289" s="196"/>
      <c r="P1289" s="198" t="s">
        <v>11673</v>
      </c>
      <c r="Q1289" s="190">
        <v>42734</v>
      </c>
    </row>
    <row r="1290" spans="1:17" s="200" customFormat="1" ht="22.5" customHeight="1" x14ac:dyDescent="0.2">
      <c r="A1290" s="116">
        <v>856</v>
      </c>
      <c r="B1290" s="240" t="s">
        <v>9308</v>
      </c>
      <c r="C1290" s="185" t="s">
        <v>1660</v>
      </c>
      <c r="D1290" s="195" t="s">
        <v>1661</v>
      </c>
      <c r="E1290" s="184"/>
      <c r="F1290" s="235" t="s">
        <v>11670</v>
      </c>
      <c r="G1290" s="187" t="s">
        <v>7213</v>
      </c>
      <c r="H1290" s="187" t="s">
        <v>6349</v>
      </c>
      <c r="I1290" s="189">
        <v>1</v>
      </c>
      <c r="J1290" s="189">
        <v>1932.7</v>
      </c>
      <c r="K1290" s="198">
        <v>0</v>
      </c>
      <c r="L1290" s="183"/>
      <c r="M1290" s="188"/>
      <c r="N1290" s="196"/>
      <c r="O1290" s="196"/>
      <c r="P1290" s="198" t="s">
        <v>11673</v>
      </c>
      <c r="Q1290" s="190">
        <v>42734</v>
      </c>
    </row>
    <row r="1291" spans="1:17" s="200" customFormat="1" ht="22.5" customHeight="1" x14ac:dyDescent="0.2">
      <c r="A1291" s="116">
        <v>857</v>
      </c>
      <c r="B1291" s="240" t="s">
        <v>9309</v>
      </c>
      <c r="C1291" s="185" t="s">
        <v>7822</v>
      </c>
      <c r="D1291" s="195"/>
      <c r="E1291" s="184"/>
      <c r="F1291" s="235" t="s">
        <v>11670</v>
      </c>
      <c r="G1291" s="187" t="s">
        <v>7213</v>
      </c>
      <c r="H1291" s="187" t="s">
        <v>6349</v>
      </c>
      <c r="I1291" s="189">
        <v>2</v>
      </c>
      <c r="J1291" s="189">
        <v>5463.8</v>
      </c>
      <c r="K1291" s="198">
        <v>0</v>
      </c>
      <c r="L1291" s="183"/>
      <c r="M1291" s="188"/>
      <c r="N1291" s="196"/>
      <c r="O1291" s="196"/>
      <c r="P1291" s="198" t="s">
        <v>11673</v>
      </c>
      <c r="Q1291" s="190">
        <v>42734</v>
      </c>
    </row>
    <row r="1292" spans="1:17" s="200" customFormat="1" ht="22.5" customHeight="1" x14ac:dyDescent="0.2">
      <c r="A1292" s="116">
        <v>858</v>
      </c>
      <c r="B1292" s="240" t="s">
        <v>9867</v>
      </c>
      <c r="C1292" s="185" t="s">
        <v>8259</v>
      </c>
      <c r="D1292" s="195" t="s">
        <v>8260</v>
      </c>
      <c r="E1292" s="184"/>
      <c r="F1292" s="235" t="s">
        <v>11670</v>
      </c>
      <c r="G1292" s="187" t="s">
        <v>7213</v>
      </c>
      <c r="H1292" s="187" t="s">
        <v>6349</v>
      </c>
      <c r="I1292" s="189">
        <v>1</v>
      </c>
      <c r="J1292" s="189">
        <v>2932.7</v>
      </c>
      <c r="K1292" s="198">
        <v>0</v>
      </c>
      <c r="L1292" s="183"/>
      <c r="M1292" s="188"/>
      <c r="N1292" s="196"/>
      <c r="O1292" s="196"/>
      <c r="P1292" s="198" t="s">
        <v>11673</v>
      </c>
      <c r="Q1292" s="190">
        <v>42734</v>
      </c>
    </row>
    <row r="1293" spans="1:17" s="200" customFormat="1" ht="22.5" customHeight="1" x14ac:dyDescent="0.2">
      <c r="A1293" s="116">
        <v>859</v>
      </c>
      <c r="B1293" s="240" t="s">
        <v>9868</v>
      </c>
      <c r="C1293" s="185" t="s">
        <v>8261</v>
      </c>
      <c r="D1293" s="195" t="s">
        <v>8262</v>
      </c>
      <c r="E1293" s="184"/>
      <c r="F1293" s="235" t="s">
        <v>11670</v>
      </c>
      <c r="G1293" s="187" t="s">
        <v>7213</v>
      </c>
      <c r="H1293" s="187" t="s">
        <v>6349</v>
      </c>
      <c r="I1293" s="189">
        <v>1</v>
      </c>
      <c r="J1293" s="189">
        <v>985</v>
      </c>
      <c r="K1293" s="198">
        <v>0</v>
      </c>
      <c r="L1293" s="183"/>
      <c r="M1293" s="188"/>
      <c r="N1293" s="196"/>
      <c r="O1293" s="196"/>
      <c r="P1293" s="198" t="s">
        <v>11673</v>
      </c>
      <c r="Q1293" s="190">
        <v>42734</v>
      </c>
    </row>
    <row r="1294" spans="1:17" s="200" customFormat="1" ht="22.5" customHeight="1" x14ac:dyDescent="0.2">
      <c r="A1294" s="116">
        <v>860</v>
      </c>
      <c r="B1294" s="240" t="s">
        <v>9869</v>
      </c>
      <c r="C1294" s="185" t="s">
        <v>5872</v>
      </c>
      <c r="D1294" s="195" t="s">
        <v>5873</v>
      </c>
      <c r="E1294" s="184"/>
      <c r="F1294" s="235" t="s">
        <v>11670</v>
      </c>
      <c r="G1294" s="187" t="s">
        <v>7213</v>
      </c>
      <c r="H1294" s="187" t="s">
        <v>6349</v>
      </c>
      <c r="I1294" s="189">
        <v>1</v>
      </c>
      <c r="J1294" s="189">
        <v>2890.8</v>
      </c>
      <c r="K1294" s="198">
        <v>0</v>
      </c>
      <c r="L1294" s="183"/>
      <c r="M1294" s="188"/>
      <c r="N1294" s="196"/>
      <c r="O1294" s="196"/>
      <c r="P1294" s="198" t="s">
        <v>11673</v>
      </c>
      <c r="Q1294" s="190">
        <v>42734</v>
      </c>
    </row>
    <row r="1295" spans="1:17" s="200" customFormat="1" ht="22.5" customHeight="1" x14ac:dyDescent="0.2">
      <c r="A1295" s="116">
        <v>861</v>
      </c>
      <c r="B1295" s="240" t="s">
        <v>9870</v>
      </c>
      <c r="C1295" s="185" t="s">
        <v>5874</v>
      </c>
      <c r="D1295" s="195" t="s">
        <v>5875</v>
      </c>
      <c r="E1295" s="184"/>
      <c r="F1295" s="235" t="s">
        <v>11670</v>
      </c>
      <c r="G1295" s="187" t="s">
        <v>7213</v>
      </c>
      <c r="H1295" s="187" t="s">
        <v>6349</v>
      </c>
      <c r="I1295" s="189">
        <v>1</v>
      </c>
      <c r="J1295" s="189">
        <v>1070</v>
      </c>
      <c r="K1295" s="198">
        <v>0</v>
      </c>
      <c r="L1295" s="183"/>
      <c r="M1295" s="188"/>
      <c r="N1295" s="196"/>
      <c r="O1295" s="196"/>
      <c r="P1295" s="198" t="s">
        <v>11673</v>
      </c>
      <c r="Q1295" s="190">
        <v>42734</v>
      </c>
    </row>
    <row r="1296" spans="1:17" s="200" customFormat="1" ht="22.5" customHeight="1" x14ac:dyDescent="0.2">
      <c r="A1296" s="116">
        <v>862</v>
      </c>
      <c r="B1296" s="240" t="s">
        <v>9871</v>
      </c>
      <c r="C1296" s="185" t="s">
        <v>5876</v>
      </c>
      <c r="D1296" s="195" t="s">
        <v>5877</v>
      </c>
      <c r="E1296" s="184"/>
      <c r="F1296" s="235" t="s">
        <v>11670</v>
      </c>
      <c r="G1296" s="187" t="s">
        <v>7213</v>
      </c>
      <c r="H1296" s="187" t="s">
        <v>6349</v>
      </c>
      <c r="I1296" s="189">
        <v>1</v>
      </c>
      <c r="J1296" s="189">
        <v>2125</v>
      </c>
      <c r="K1296" s="198">
        <v>0</v>
      </c>
      <c r="L1296" s="183"/>
      <c r="M1296" s="188"/>
      <c r="N1296" s="196"/>
      <c r="O1296" s="196"/>
      <c r="P1296" s="198" t="s">
        <v>11673</v>
      </c>
      <c r="Q1296" s="190">
        <v>42734</v>
      </c>
    </row>
    <row r="1297" spans="1:17" s="200" customFormat="1" ht="22.5" customHeight="1" x14ac:dyDescent="0.2">
      <c r="A1297" s="116">
        <v>863</v>
      </c>
      <c r="B1297" s="240" t="s">
        <v>9872</v>
      </c>
      <c r="C1297" s="185" t="s">
        <v>5878</v>
      </c>
      <c r="D1297" s="195" t="s">
        <v>5879</v>
      </c>
      <c r="E1297" s="184"/>
      <c r="F1297" s="235" t="s">
        <v>11670</v>
      </c>
      <c r="G1297" s="187" t="s">
        <v>7213</v>
      </c>
      <c r="H1297" s="187" t="s">
        <v>6349</v>
      </c>
      <c r="I1297" s="189">
        <v>1</v>
      </c>
      <c r="J1297" s="189">
        <v>1110</v>
      </c>
      <c r="K1297" s="198">
        <v>0</v>
      </c>
      <c r="L1297" s="183"/>
      <c r="M1297" s="188"/>
      <c r="N1297" s="196"/>
      <c r="O1297" s="196"/>
      <c r="P1297" s="198" t="s">
        <v>11673</v>
      </c>
      <c r="Q1297" s="190">
        <v>42734</v>
      </c>
    </row>
    <row r="1298" spans="1:17" s="200" customFormat="1" ht="22.5" customHeight="1" x14ac:dyDescent="0.2">
      <c r="A1298" s="116">
        <v>864</v>
      </c>
      <c r="B1298" s="240" t="s">
        <v>9873</v>
      </c>
      <c r="C1298" s="185" t="s">
        <v>6506</v>
      </c>
      <c r="D1298" s="195"/>
      <c r="E1298" s="184"/>
      <c r="F1298" s="235" t="s">
        <v>11670</v>
      </c>
      <c r="G1298" s="187" t="s">
        <v>7213</v>
      </c>
      <c r="H1298" s="187" t="s">
        <v>6349</v>
      </c>
      <c r="I1298" s="189">
        <v>2</v>
      </c>
      <c r="J1298" s="189">
        <v>2485</v>
      </c>
      <c r="K1298" s="198">
        <v>0</v>
      </c>
      <c r="L1298" s="183"/>
      <c r="M1298" s="188"/>
      <c r="N1298" s="196"/>
      <c r="O1298" s="196"/>
      <c r="P1298" s="198" t="s">
        <v>11673</v>
      </c>
      <c r="Q1298" s="190">
        <v>42734</v>
      </c>
    </row>
    <row r="1299" spans="1:17" s="200" customFormat="1" ht="22.5" customHeight="1" x14ac:dyDescent="0.2">
      <c r="A1299" s="116">
        <v>865</v>
      </c>
      <c r="B1299" s="240" t="s">
        <v>6737</v>
      </c>
      <c r="C1299" s="185" t="s">
        <v>7327</v>
      </c>
      <c r="E1299" s="184"/>
      <c r="F1299" s="235" t="s">
        <v>11670</v>
      </c>
      <c r="G1299" s="187" t="s">
        <v>7213</v>
      </c>
      <c r="H1299" s="187" t="s">
        <v>6349</v>
      </c>
      <c r="I1299" s="189">
        <v>1</v>
      </c>
      <c r="J1299" s="189">
        <v>39180</v>
      </c>
      <c r="K1299" s="198">
        <v>0</v>
      </c>
      <c r="L1299" s="183"/>
      <c r="M1299" s="188"/>
      <c r="N1299" s="196"/>
      <c r="O1299" s="196"/>
      <c r="P1299" s="198" t="s">
        <v>11673</v>
      </c>
      <c r="Q1299" s="190">
        <v>42734</v>
      </c>
    </row>
    <row r="1300" spans="1:17" s="200" customFormat="1" ht="22.5" customHeight="1" x14ac:dyDescent="0.2">
      <c r="A1300" s="116">
        <v>866</v>
      </c>
      <c r="B1300" s="240" t="s">
        <v>6741</v>
      </c>
      <c r="C1300" s="185" t="s">
        <v>5885</v>
      </c>
      <c r="D1300" s="195" t="s">
        <v>5886</v>
      </c>
      <c r="E1300" s="184"/>
      <c r="F1300" s="235" t="s">
        <v>11670</v>
      </c>
      <c r="G1300" s="187" t="s">
        <v>7213</v>
      </c>
      <c r="H1300" s="187" t="s">
        <v>6349</v>
      </c>
      <c r="I1300" s="189">
        <v>1</v>
      </c>
      <c r="J1300" s="189">
        <v>2180</v>
      </c>
      <c r="K1300" s="198">
        <v>0</v>
      </c>
      <c r="L1300" s="183"/>
      <c r="M1300" s="188"/>
      <c r="N1300" s="196"/>
      <c r="O1300" s="196"/>
      <c r="P1300" s="198" t="s">
        <v>11673</v>
      </c>
      <c r="Q1300" s="190">
        <v>42734</v>
      </c>
    </row>
    <row r="1301" spans="1:17" s="200" customFormat="1" ht="22.5" customHeight="1" x14ac:dyDescent="0.2">
      <c r="A1301" s="116">
        <v>867</v>
      </c>
      <c r="B1301" s="240" t="s">
        <v>6805</v>
      </c>
      <c r="C1301" s="185" t="s">
        <v>5920</v>
      </c>
      <c r="D1301" s="195" t="s">
        <v>5921</v>
      </c>
      <c r="E1301" s="184"/>
      <c r="F1301" s="235" t="s">
        <v>11670</v>
      </c>
      <c r="G1301" s="187" t="s">
        <v>7213</v>
      </c>
      <c r="H1301" s="187" t="s">
        <v>6349</v>
      </c>
      <c r="I1301" s="189">
        <v>1</v>
      </c>
      <c r="J1301" s="189">
        <v>8741.7000000000007</v>
      </c>
      <c r="K1301" s="198">
        <v>0</v>
      </c>
      <c r="L1301" s="183"/>
      <c r="M1301" s="188"/>
      <c r="N1301" s="196"/>
      <c r="O1301" s="196"/>
      <c r="P1301" s="198" t="s">
        <v>11673</v>
      </c>
      <c r="Q1301" s="190">
        <v>42734</v>
      </c>
    </row>
    <row r="1302" spans="1:17" s="200" customFormat="1" ht="22.5" customHeight="1" x14ac:dyDescent="0.2">
      <c r="A1302" s="116">
        <v>868</v>
      </c>
      <c r="B1302" s="240" t="s">
        <v>6745</v>
      </c>
      <c r="C1302" s="185" t="s">
        <v>2846</v>
      </c>
      <c r="D1302" s="195"/>
      <c r="E1302" s="184"/>
      <c r="F1302" s="235" t="s">
        <v>11670</v>
      </c>
      <c r="G1302" s="187" t="s">
        <v>7213</v>
      </c>
      <c r="H1302" s="187" t="s">
        <v>6349</v>
      </c>
      <c r="I1302" s="189">
        <v>1</v>
      </c>
      <c r="J1302" s="189">
        <v>9301.6</v>
      </c>
      <c r="K1302" s="198">
        <v>0</v>
      </c>
      <c r="L1302" s="183"/>
      <c r="M1302" s="188"/>
      <c r="N1302" s="196"/>
      <c r="O1302" s="196"/>
      <c r="P1302" s="198" t="s">
        <v>11673</v>
      </c>
      <c r="Q1302" s="190">
        <v>42734</v>
      </c>
    </row>
    <row r="1303" spans="1:17" s="200" customFormat="1" ht="22.5" customHeight="1" x14ac:dyDescent="0.2">
      <c r="A1303" s="116">
        <v>869</v>
      </c>
      <c r="B1303" s="240" t="s">
        <v>6806</v>
      </c>
      <c r="C1303" s="185" t="s">
        <v>5922</v>
      </c>
      <c r="D1303" s="195"/>
      <c r="E1303" s="184"/>
      <c r="F1303" s="235" t="s">
        <v>11670</v>
      </c>
      <c r="G1303" s="187" t="s">
        <v>7213</v>
      </c>
      <c r="H1303" s="187" t="s">
        <v>6349</v>
      </c>
      <c r="I1303" s="189">
        <v>1</v>
      </c>
      <c r="J1303" s="189">
        <v>4595.8</v>
      </c>
      <c r="K1303" s="198">
        <v>0</v>
      </c>
      <c r="L1303" s="183"/>
      <c r="M1303" s="188"/>
      <c r="N1303" s="196"/>
      <c r="O1303" s="196"/>
      <c r="P1303" s="198" t="s">
        <v>11673</v>
      </c>
      <c r="Q1303" s="190">
        <v>42734</v>
      </c>
    </row>
    <row r="1304" spans="1:17" s="200" customFormat="1" ht="22.5" customHeight="1" x14ac:dyDescent="0.2">
      <c r="A1304" s="116">
        <v>870</v>
      </c>
      <c r="B1304" s="240" t="s">
        <v>6807</v>
      </c>
      <c r="C1304" s="185" t="s">
        <v>5922</v>
      </c>
      <c r="D1304" s="195" t="s">
        <v>5923</v>
      </c>
      <c r="E1304" s="184"/>
      <c r="F1304" s="235" t="s">
        <v>11670</v>
      </c>
      <c r="G1304" s="187" t="s">
        <v>7213</v>
      </c>
      <c r="H1304" s="187" t="s">
        <v>6349</v>
      </c>
      <c r="I1304" s="189">
        <v>1</v>
      </c>
      <c r="J1304" s="189">
        <v>4595.8</v>
      </c>
      <c r="K1304" s="198">
        <v>0</v>
      </c>
      <c r="L1304" s="183"/>
      <c r="M1304" s="188"/>
      <c r="N1304" s="196"/>
      <c r="O1304" s="196"/>
      <c r="P1304" s="198" t="s">
        <v>11673</v>
      </c>
      <c r="Q1304" s="190">
        <v>42734</v>
      </c>
    </row>
    <row r="1305" spans="1:17" s="200" customFormat="1" ht="22.5" customHeight="1" x14ac:dyDescent="0.2">
      <c r="A1305" s="116">
        <v>871</v>
      </c>
      <c r="B1305" s="240" t="s">
        <v>6808</v>
      </c>
      <c r="C1305" s="185" t="s">
        <v>5924</v>
      </c>
      <c r="D1305" s="195" t="s">
        <v>5925</v>
      </c>
      <c r="E1305" s="184"/>
      <c r="F1305" s="235" t="s">
        <v>11670</v>
      </c>
      <c r="G1305" s="187" t="s">
        <v>7213</v>
      </c>
      <c r="H1305" s="187" t="s">
        <v>6349</v>
      </c>
      <c r="I1305" s="189">
        <v>1</v>
      </c>
      <c r="J1305" s="189">
        <v>7926.6</v>
      </c>
      <c r="K1305" s="198">
        <v>0</v>
      </c>
      <c r="L1305" s="183"/>
      <c r="M1305" s="188"/>
      <c r="N1305" s="196"/>
      <c r="O1305" s="196"/>
      <c r="P1305" s="198" t="s">
        <v>11673</v>
      </c>
      <c r="Q1305" s="190">
        <v>42734</v>
      </c>
    </row>
    <row r="1306" spans="1:17" s="200" customFormat="1" ht="22.5" customHeight="1" x14ac:dyDescent="0.2">
      <c r="A1306" s="116">
        <v>872</v>
      </c>
      <c r="B1306" s="240" t="s">
        <v>6809</v>
      </c>
      <c r="C1306" s="185" t="s">
        <v>5924</v>
      </c>
      <c r="D1306" s="195" t="s">
        <v>5926</v>
      </c>
      <c r="E1306" s="184"/>
      <c r="F1306" s="235" t="s">
        <v>11670</v>
      </c>
      <c r="G1306" s="187" t="s">
        <v>7213</v>
      </c>
      <c r="H1306" s="187" t="s">
        <v>6349</v>
      </c>
      <c r="I1306" s="189">
        <v>1</v>
      </c>
      <c r="J1306" s="189">
        <v>7927.7</v>
      </c>
      <c r="K1306" s="198">
        <v>0</v>
      </c>
      <c r="L1306" s="183"/>
      <c r="M1306" s="188"/>
      <c r="N1306" s="196"/>
      <c r="O1306" s="196"/>
      <c r="P1306" s="198" t="s">
        <v>11673</v>
      </c>
      <c r="Q1306" s="190">
        <v>42734</v>
      </c>
    </row>
    <row r="1307" spans="1:17" s="200" customFormat="1" ht="22.5" customHeight="1" x14ac:dyDescent="0.2">
      <c r="A1307" s="116">
        <v>873</v>
      </c>
      <c r="B1307" s="240" t="s">
        <v>6810</v>
      </c>
      <c r="C1307" s="185" t="s">
        <v>5927</v>
      </c>
      <c r="D1307" s="195" t="s">
        <v>5928</v>
      </c>
      <c r="E1307" s="184"/>
      <c r="F1307" s="235" t="s">
        <v>11670</v>
      </c>
      <c r="G1307" s="187" t="s">
        <v>7213</v>
      </c>
      <c r="H1307" s="187" t="s">
        <v>6349</v>
      </c>
      <c r="I1307" s="189">
        <v>1</v>
      </c>
      <c r="J1307" s="189">
        <v>3214.2</v>
      </c>
      <c r="K1307" s="198">
        <v>0</v>
      </c>
      <c r="L1307" s="183"/>
      <c r="M1307" s="188"/>
      <c r="N1307" s="196"/>
      <c r="O1307" s="196"/>
      <c r="P1307" s="198" t="s">
        <v>11673</v>
      </c>
      <c r="Q1307" s="190">
        <v>42734</v>
      </c>
    </row>
    <row r="1308" spans="1:17" s="200" customFormat="1" ht="22.5" customHeight="1" x14ac:dyDescent="0.2">
      <c r="A1308" s="116">
        <v>874</v>
      </c>
      <c r="B1308" s="240" t="s">
        <v>6811</v>
      </c>
      <c r="C1308" s="185" t="s">
        <v>3318</v>
      </c>
      <c r="D1308" s="195" t="s">
        <v>5956</v>
      </c>
      <c r="E1308" s="184"/>
      <c r="F1308" s="235" t="s">
        <v>11670</v>
      </c>
      <c r="G1308" s="187" t="s">
        <v>7213</v>
      </c>
      <c r="H1308" s="187" t="s">
        <v>6349</v>
      </c>
      <c r="I1308" s="189">
        <v>1</v>
      </c>
      <c r="J1308" s="189">
        <v>8831.9</v>
      </c>
      <c r="K1308" s="198">
        <v>0</v>
      </c>
      <c r="L1308" s="183"/>
      <c r="M1308" s="188"/>
      <c r="N1308" s="196"/>
      <c r="O1308" s="196"/>
      <c r="P1308" s="198" t="s">
        <v>11673</v>
      </c>
      <c r="Q1308" s="190">
        <v>42734</v>
      </c>
    </row>
    <row r="1309" spans="1:17" s="200" customFormat="1" ht="22.5" customHeight="1" x14ac:dyDescent="0.2">
      <c r="A1309" s="116">
        <v>875</v>
      </c>
      <c r="B1309" s="240" t="s">
        <v>6812</v>
      </c>
      <c r="C1309" s="185" t="s">
        <v>5957</v>
      </c>
      <c r="D1309" s="195" t="s">
        <v>5958</v>
      </c>
      <c r="E1309" s="184"/>
      <c r="F1309" s="235" t="s">
        <v>11670</v>
      </c>
      <c r="G1309" s="187" t="s">
        <v>7213</v>
      </c>
      <c r="H1309" s="187" t="s">
        <v>6349</v>
      </c>
      <c r="I1309" s="189">
        <v>1</v>
      </c>
      <c r="J1309" s="189">
        <v>1440</v>
      </c>
      <c r="K1309" s="198">
        <v>0</v>
      </c>
      <c r="L1309" s="183"/>
      <c r="M1309" s="188"/>
      <c r="N1309" s="196"/>
      <c r="O1309" s="196"/>
      <c r="P1309" s="198" t="s">
        <v>11673</v>
      </c>
      <c r="Q1309" s="190">
        <v>42734</v>
      </c>
    </row>
    <row r="1310" spans="1:17" s="200" customFormat="1" ht="22.5" customHeight="1" x14ac:dyDescent="0.2">
      <c r="A1310" s="116">
        <v>876</v>
      </c>
      <c r="B1310" s="240" t="s">
        <v>6814</v>
      </c>
      <c r="C1310" s="185" t="s">
        <v>5961</v>
      </c>
      <c r="D1310" s="195" t="s">
        <v>5962</v>
      </c>
      <c r="E1310" s="184"/>
      <c r="F1310" s="235" t="s">
        <v>11670</v>
      </c>
      <c r="G1310" s="187" t="s">
        <v>7213</v>
      </c>
      <c r="H1310" s="187" t="s">
        <v>6349</v>
      </c>
      <c r="I1310" s="189">
        <v>1</v>
      </c>
      <c r="J1310" s="189">
        <v>2035</v>
      </c>
      <c r="K1310" s="198">
        <v>0</v>
      </c>
      <c r="L1310" s="183"/>
      <c r="M1310" s="188"/>
      <c r="N1310" s="196"/>
      <c r="O1310" s="196"/>
      <c r="P1310" s="198" t="s">
        <v>11673</v>
      </c>
      <c r="Q1310" s="190">
        <v>42734</v>
      </c>
    </row>
    <row r="1311" spans="1:17" s="200" customFormat="1" ht="22.5" customHeight="1" x14ac:dyDescent="0.2">
      <c r="A1311" s="116">
        <v>877</v>
      </c>
      <c r="B1311" s="240" t="s">
        <v>6815</v>
      </c>
      <c r="C1311" s="185" t="s">
        <v>9467</v>
      </c>
      <c r="D1311" s="195" t="s">
        <v>9468</v>
      </c>
      <c r="E1311" s="184"/>
      <c r="F1311" s="235" t="s">
        <v>11670</v>
      </c>
      <c r="G1311" s="187" t="s">
        <v>7213</v>
      </c>
      <c r="H1311" s="187" t="s">
        <v>6349</v>
      </c>
      <c r="I1311" s="189">
        <v>1</v>
      </c>
      <c r="J1311" s="189">
        <v>2035</v>
      </c>
      <c r="K1311" s="198">
        <v>0</v>
      </c>
      <c r="L1311" s="183"/>
      <c r="M1311" s="188"/>
      <c r="N1311" s="196"/>
      <c r="O1311" s="196"/>
      <c r="P1311" s="198" t="s">
        <v>11673</v>
      </c>
      <c r="Q1311" s="190">
        <v>42734</v>
      </c>
    </row>
    <row r="1312" spans="1:17" s="200" customFormat="1" ht="22.5" customHeight="1" x14ac:dyDescent="0.2">
      <c r="A1312" s="116">
        <v>878</v>
      </c>
      <c r="B1312" s="240" t="s">
        <v>6816</v>
      </c>
      <c r="C1312" s="185" t="s">
        <v>4839</v>
      </c>
      <c r="D1312" s="195" t="s">
        <v>4840</v>
      </c>
      <c r="E1312" s="184"/>
      <c r="F1312" s="235" t="s">
        <v>11670</v>
      </c>
      <c r="G1312" s="187" t="s">
        <v>7213</v>
      </c>
      <c r="H1312" s="187" t="s">
        <v>6349</v>
      </c>
      <c r="I1312" s="189">
        <v>1</v>
      </c>
      <c r="J1312" s="189">
        <v>4842.2</v>
      </c>
      <c r="K1312" s="198">
        <v>0</v>
      </c>
      <c r="L1312" s="183"/>
      <c r="M1312" s="188"/>
      <c r="N1312" s="196"/>
      <c r="O1312" s="196"/>
      <c r="P1312" s="198" t="s">
        <v>11673</v>
      </c>
      <c r="Q1312" s="190">
        <v>42734</v>
      </c>
    </row>
    <row r="1313" spans="1:17" s="200" customFormat="1" ht="22.5" customHeight="1" x14ac:dyDescent="0.2">
      <c r="A1313" s="116">
        <v>879</v>
      </c>
      <c r="B1313" s="240" t="s">
        <v>6817</v>
      </c>
      <c r="C1313" s="185" t="s">
        <v>4837</v>
      </c>
      <c r="D1313" s="195" t="s">
        <v>4838</v>
      </c>
      <c r="E1313" s="184"/>
      <c r="F1313" s="235" t="s">
        <v>11670</v>
      </c>
      <c r="G1313" s="187" t="s">
        <v>7213</v>
      </c>
      <c r="H1313" s="187" t="s">
        <v>6349</v>
      </c>
      <c r="I1313" s="189">
        <v>1</v>
      </c>
      <c r="J1313" s="189">
        <v>2228.6</v>
      </c>
      <c r="K1313" s="198">
        <v>0</v>
      </c>
      <c r="L1313" s="183"/>
      <c r="M1313" s="188"/>
      <c r="N1313" s="196"/>
      <c r="O1313" s="196"/>
      <c r="P1313" s="198" t="s">
        <v>11673</v>
      </c>
      <c r="Q1313" s="190">
        <v>42734</v>
      </c>
    </row>
    <row r="1314" spans="1:17" s="200" customFormat="1" ht="22.5" customHeight="1" x14ac:dyDescent="0.2">
      <c r="A1314" s="116">
        <v>880</v>
      </c>
      <c r="B1314" s="240" t="s">
        <v>6818</v>
      </c>
      <c r="C1314" s="185" t="s">
        <v>8522</v>
      </c>
      <c r="D1314" s="195" t="s">
        <v>4836</v>
      </c>
      <c r="E1314" s="184"/>
      <c r="F1314" s="235" t="s">
        <v>11670</v>
      </c>
      <c r="G1314" s="187" t="s">
        <v>7213</v>
      </c>
      <c r="H1314" s="187" t="s">
        <v>6349</v>
      </c>
      <c r="I1314" s="189">
        <v>1</v>
      </c>
      <c r="J1314" s="189">
        <v>1635</v>
      </c>
      <c r="K1314" s="198">
        <v>0</v>
      </c>
      <c r="L1314" s="183"/>
      <c r="M1314" s="188"/>
      <c r="N1314" s="196"/>
      <c r="O1314" s="196"/>
      <c r="P1314" s="198" t="s">
        <v>11673</v>
      </c>
      <c r="Q1314" s="190">
        <v>42734</v>
      </c>
    </row>
    <row r="1315" spans="1:17" s="200" customFormat="1" ht="22.5" customHeight="1" x14ac:dyDescent="0.2">
      <c r="A1315" s="116">
        <v>881</v>
      </c>
      <c r="B1315" s="240" t="s">
        <v>6819</v>
      </c>
      <c r="C1315" s="185" t="s">
        <v>4102</v>
      </c>
      <c r="D1315" s="195"/>
      <c r="E1315" s="184"/>
      <c r="F1315" s="235" t="s">
        <v>11670</v>
      </c>
      <c r="G1315" s="187" t="s">
        <v>7213</v>
      </c>
      <c r="H1315" s="187" t="s">
        <v>6349</v>
      </c>
      <c r="I1315" s="189">
        <v>5</v>
      </c>
      <c r="J1315" s="189">
        <v>16700</v>
      </c>
      <c r="K1315" s="198">
        <v>0</v>
      </c>
      <c r="L1315" s="183"/>
      <c r="M1315" s="188"/>
      <c r="N1315" s="196"/>
      <c r="O1315" s="196"/>
      <c r="P1315" s="198" t="s">
        <v>11673</v>
      </c>
      <c r="Q1315" s="190">
        <v>42734</v>
      </c>
    </row>
    <row r="1316" spans="1:17" s="200" customFormat="1" ht="22.5" customHeight="1" x14ac:dyDescent="0.2">
      <c r="A1316" s="116">
        <v>882</v>
      </c>
      <c r="B1316" s="240" t="s">
        <v>6820</v>
      </c>
      <c r="C1316" s="185" t="s">
        <v>8520</v>
      </c>
      <c r="D1316" s="195" t="s">
        <v>8521</v>
      </c>
      <c r="E1316" s="184"/>
      <c r="F1316" s="235" t="s">
        <v>11670</v>
      </c>
      <c r="G1316" s="187" t="s">
        <v>7213</v>
      </c>
      <c r="H1316" s="187" t="s">
        <v>6349</v>
      </c>
      <c r="I1316" s="189">
        <v>1</v>
      </c>
      <c r="J1316" s="189">
        <v>237.6</v>
      </c>
      <c r="K1316" s="198">
        <v>0</v>
      </c>
      <c r="L1316" s="183"/>
      <c r="M1316" s="188"/>
      <c r="N1316" s="196"/>
      <c r="O1316" s="196"/>
      <c r="P1316" s="198" t="s">
        <v>11673</v>
      </c>
      <c r="Q1316" s="190">
        <v>42734</v>
      </c>
    </row>
    <row r="1317" spans="1:17" s="200" customFormat="1" ht="22.5" customHeight="1" x14ac:dyDescent="0.2">
      <c r="A1317" s="116">
        <v>883</v>
      </c>
      <c r="B1317" s="240" t="s">
        <v>6821</v>
      </c>
      <c r="C1317" s="185" t="s">
        <v>8518</v>
      </c>
      <c r="D1317" s="195" t="s">
        <v>8519</v>
      </c>
      <c r="E1317" s="184"/>
      <c r="F1317" s="235" t="s">
        <v>11670</v>
      </c>
      <c r="G1317" s="187" t="s">
        <v>7213</v>
      </c>
      <c r="H1317" s="187" t="s">
        <v>6349</v>
      </c>
      <c r="I1317" s="189">
        <v>1</v>
      </c>
      <c r="J1317" s="189">
        <v>1305</v>
      </c>
      <c r="K1317" s="198">
        <v>0</v>
      </c>
      <c r="L1317" s="183"/>
      <c r="M1317" s="188"/>
      <c r="N1317" s="196"/>
      <c r="O1317" s="196"/>
      <c r="P1317" s="198" t="s">
        <v>11673</v>
      </c>
      <c r="Q1317" s="190">
        <v>42734</v>
      </c>
    </row>
    <row r="1318" spans="1:17" s="200" customFormat="1" ht="22.5" customHeight="1" x14ac:dyDescent="0.2">
      <c r="A1318" s="116">
        <v>884</v>
      </c>
      <c r="B1318" s="240" t="s">
        <v>6822</v>
      </c>
      <c r="C1318" s="185" t="s">
        <v>7125</v>
      </c>
      <c r="D1318" s="195"/>
      <c r="E1318" s="184"/>
      <c r="F1318" s="235" t="s">
        <v>11670</v>
      </c>
      <c r="G1318" s="187" t="s">
        <v>7213</v>
      </c>
      <c r="H1318" s="187" t="s">
        <v>6349</v>
      </c>
      <c r="I1318" s="189">
        <v>30</v>
      </c>
      <c r="J1318" s="189">
        <v>61490</v>
      </c>
      <c r="K1318" s="198">
        <v>0</v>
      </c>
      <c r="L1318" s="183"/>
      <c r="M1318" s="188"/>
      <c r="N1318" s="196"/>
      <c r="O1318" s="196"/>
      <c r="P1318" s="198" t="s">
        <v>11673</v>
      </c>
      <c r="Q1318" s="190">
        <v>42734</v>
      </c>
    </row>
    <row r="1319" spans="1:17" s="200" customFormat="1" ht="22.5" customHeight="1" x14ac:dyDescent="0.2">
      <c r="A1319" s="116">
        <v>885</v>
      </c>
      <c r="B1319" s="240" t="s">
        <v>6823</v>
      </c>
      <c r="C1319" s="185" t="s">
        <v>8516</v>
      </c>
      <c r="D1319" s="195" t="s">
        <v>8517</v>
      </c>
      <c r="E1319" s="184"/>
      <c r="F1319" s="235" t="s">
        <v>11670</v>
      </c>
      <c r="G1319" s="187" t="s">
        <v>7213</v>
      </c>
      <c r="H1319" s="187" t="s">
        <v>6349</v>
      </c>
      <c r="I1319" s="189">
        <v>1</v>
      </c>
      <c r="J1319" s="189">
        <v>952</v>
      </c>
      <c r="K1319" s="198">
        <v>0</v>
      </c>
      <c r="L1319" s="183"/>
      <c r="M1319" s="188"/>
      <c r="N1319" s="196"/>
      <c r="O1319" s="196"/>
      <c r="P1319" s="198" t="s">
        <v>11673</v>
      </c>
      <c r="Q1319" s="190">
        <v>42734</v>
      </c>
    </row>
    <row r="1320" spans="1:17" s="200" customFormat="1" ht="22.5" customHeight="1" x14ac:dyDescent="0.2">
      <c r="A1320" s="116">
        <v>886</v>
      </c>
      <c r="B1320" s="240" t="s">
        <v>6824</v>
      </c>
      <c r="C1320" s="185" t="s">
        <v>8514</v>
      </c>
      <c r="D1320" s="195" t="s">
        <v>8515</v>
      </c>
      <c r="E1320" s="184"/>
      <c r="F1320" s="235" t="s">
        <v>11670</v>
      </c>
      <c r="G1320" s="187" t="s">
        <v>7213</v>
      </c>
      <c r="H1320" s="187" t="s">
        <v>6349</v>
      </c>
      <c r="I1320" s="189">
        <v>1</v>
      </c>
      <c r="J1320" s="189">
        <v>896</v>
      </c>
      <c r="K1320" s="198">
        <v>0</v>
      </c>
      <c r="L1320" s="183"/>
      <c r="M1320" s="188"/>
      <c r="N1320" s="196"/>
      <c r="O1320" s="196"/>
      <c r="P1320" s="198" t="s">
        <v>11673</v>
      </c>
      <c r="Q1320" s="190">
        <v>42734</v>
      </c>
    </row>
    <row r="1321" spans="1:17" s="200" customFormat="1" ht="22.5" customHeight="1" x14ac:dyDescent="0.2">
      <c r="A1321" s="116">
        <v>887</v>
      </c>
      <c r="B1321" s="240" t="s">
        <v>6825</v>
      </c>
      <c r="C1321" s="185" t="s">
        <v>8512</v>
      </c>
      <c r="D1321" s="195" t="s">
        <v>8513</v>
      </c>
      <c r="E1321" s="184"/>
      <c r="F1321" s="235" t="s">
        <v>11670</v>
      </c>
      <c r="G1321" s="187" t="s">
        <v>7213</v>
      </c>
      <c r="H1321" s="187" t="s">
        <v>6349</v>
      </c>
      <c r="I1321" s="189">
        <v>1</v>
      </c>
      <c r="J1321" s="189">
        <v>1281</v>
      </c>
      <c r="K1321" s="198">
        <v>0</v>
      </c>
      <c r="L1321" s="183"/>
      <c r="M1321" s="188"/>
      <c r="N1321" s="196"/>
      <c r="O1321" s="196"/>
      <c r="P1321" s="198" t="s">
        <v>11673</v>
      </c>
      <c r="Q1321" s="190">
        <v>42734</v>
      </c>
    </row>
    <row r="1322" spans="1:17" s="200" customFormat="1" ht="22.5" customHeight="1" x14ac:dyDescent="0.2">
      <c r="A1322" s="116">
        <v>888</v>
      </c>
      <c r="B1322" s="240" t="s">
        <v>6826</v>
      </c>
      <c r="C1322" s="185" t="s">
        <v>8510</v>
      </c>
      <c r="D1322" s="195" t="s">
        <v>8511</v>
      </c>
      <c r="E1322" s="184"/>
      <c r="F1322" s="235" t="s">
        <v>11670</v>
      </c>
      <c r="G1322" s="187" t="s">
        <v>7213</v>
      </c>
      <c r="H1322" s="187" t="s">
        <v>6349</v>
      </c>
      <c r="I1322" s="189">
        <v>1</v>
      </c>
      <c r="J1322" s="189">
        <v>1545</v>
      </c>
      <c r="K1322" s="198">
        <v>0</v>
      </c>
      <c r="L1322" s="183"/>
      <c r="M1322" s="188"/>
      <c r="N1322" s="196"/>
      <c r="O1322" s="196"/>
      <c r="P1322" s="198" t="s">
        <v>11673</v>
      </c>
      <c r="Q1322" s="190">
        <v>42734</v>
      </c>
    </row>
    <row r="1323" spans="1:17" s="200" customFormat="1" ht="22.5" customHeight="1" x14ac:dyDescent="0.2">
      <c r="A1323" s="116">
        <v>889</v>
      </c>
      <c r="B1323" s="240" t="s">
        <v>6827</v>
      </c>
      <c r="C1323" s="185" t="s">
        <v>5418</v>
      </c>
      <c r="D1323" s="195" t="s">
        <v>5419</v>
      </c>
      <c r="E1323" s="184"/>
      <c r="F1323" s="235" t="s">
        <v>11670</v>
      </c>
      <c r="G1323" s="187" t="s">
        <v>7213</v>
      </c>
      <c r="H1323" s="187" t="s">
        <v>6349</v>
      </c>
      <c r="I1323" s="189">
        <v>1</v>
      </c>
      <c r="J1323" s="189">
        <v>4425.3</v>
      </c>
      <c r="K1323" s="198">
        <v>0</v>
      </c>
      <c r="L1323" s="183"/>
      <c r="M1323" s="188"/>
      <c r="N1323" s="196"/>
      <c r="O1323" s="196"/>
      <c r="P1323" s="198" t="s">
        <v>11673</v>
      </c>
      <c r="Q1323" s="190">
        <v>42734</v>
      </c>
    </row>
    <row r="1324" spans="1:17" s="200" customFormat="1" ht="22.5" customHeight="1" x14ac:dyDescent="0.2">
      <c r="A1324" s="116">
        <v>890</v>
      </c>
      <c r="B1324" s="240" t="s">
        <v>3596</v>
      </c>
      <c r="C1324" s="185" t="s">
        <v>5416</v>
      </c>
      <c r="D1324" s="195" t="s">
        <v>5417</v>
      </c>
      <c r="E1324" s="184"/>
      <c r="F1324" s="235" t="s">
        <v>11670</v>
      </c>
      <c r="G1324" s="187" t="s">
        <v>7213</v>
      </c>
      <c r="H1324" s="187" t="s">
        <v>6349</v>
      </c>
      <c r="I1324" s="189">
        <v>1</v>
      </c>
      <c r="J1324" s="189">
        <v>2010</v>
      </c>
      <c r="K1324" s="198">
        <v>0</v>
      </c>
      <c r="L1324" s="183"/>
      <c r="M1324" s="188"/>
      <c r="N1324" s="196"/>
      <c r="O1324" s="196"/>
      <c r="P1324" s="198" t="s">
        <v>11673</v>
      </c>
      <c r="Q1324" s="190">
        <v>42734</v>
      </c>
    </row>
    <row r="1325" spans="1:17" s="200" customFormat="1" ht="22.5" customHeight="1" x14ac:dyDescent="0.2">
      <c r="A1325" s="116">
        <v>891</v>
      </c>
      <c r="B1325" s="240" t="s">
        <v>2313</v>
      </c>
      <c r="C1325" s="185" t="s">
        <v>4570</v>
      </c>
      <c r="D1325" s="195"/>
      <c r="E1325" s="184"/>
      <c r="F1325" s="235" t="s">
        <v>11670</v>
      </c>
      <c r="G1325" s="187" t="s">
        <v>7213</v>
      </c>
      <c r="H1325" s="187" t="s">
        <v>6349</v>
      </c>
      <c r="I1325" s="189">
        <v>11</v>
      </c>
      <c r="J1325" s="189">
        <v>42900</v>
      </c>
      <c r="K1325" s="198">
        <v>0</v>
      </c>
      <c r="L1325" s="183"/>
      <c r="M1325" s="188"/>
      <c r="N1325" s="196"/>
      <c r="O1325" s="196"/>
      <c r="P1325" s="198" t="s">
        <v>11673</v>
      </c>
      <c r="Q1325" s="190">
        <v>42734</v>
      </c>
    </row>
    <row r="1326" spans="1:17" s="200" customFormat="1" ht="22.5" customHeight="1" x14ac:dyDescent="0.2">
      <c r="A1326" s="116">
        <v>892</v>
      </c>
      <c r="B1326" s="240" t="s">
        <v>2314</v>
      </c>
      <c r="C1326" s="185" t="s">
        <v>4570</v>
      </c>
      <c r="D1326" s="195"/>
      <c r="E1326" s="184"/>
      <c r="F1326" s="235" t="s">
        <v>11670</v>
      </c>
      <c r="G1326" s="187" t="s">
        <v>7213</v>
      </c>
      <c r="H1326" s="187" t="s">
        <v>6349</v>
      </c>
      <c r="I1326" s="189">
        <v>1</v>
      </c>
      <c r="J1326" s="189">
        <v>3900</v>
      </c>
      <c r="K1326" s="198">
        <v>0</v>
      </c>
      <c r="L1326" s="183"/>
      <c r="M1326" s="188"/>
      <c r="N1326" s="196"/>
      <c r="O1326" s="196"/>
      <c r="P1326" s="198" t="s">
        <v>11673</v>
      </c>
      <c r="Q1326" s="190">
        <v>42734</v>
      </c>
    </row>
    <row r="1327" spans="1:17" s="200" customFormat="1" ht="22.5" customHeight="1" x14ac:dyDescent="0.2">
      <c r="A1327" s="116">
        <v>893</v>
      </c>
      <c r="B1327" s="240" t="s">
        <v>2315</v>
      </c>
      <c r="C1327" s="185" t="s">
        <v>8333</v>
      </c>
      <c r="D1327" s="195" t="s">
        <v>8334</v>
      </c>
      <c r="E1327" s="184"/>
      <c r="F1327" s="235" t="s">
        <v>11670</v>
      </c>
      <c r="G1327" s="187" t="s">
        <v>7213</v>
      </c>
      <c r="H1327" s="187" t="s">
        <v>6349</v>
      </c>
      <c r="I1327" s="189">
        <v>1</v>
      </c>
      <c r="J1327" s="189">
        <v>2967.8</v>
      </c>
      <c r="K1327" s="198">
        <v>0</v>
      </c>
      <c r="L1327" s="183"/>
      <c r="M1327" s="188"/>
      <c r="N1327" s="196"/>
      <c r="O1327" s="196"/>
      <c r="P1327" s="198" t="s">
        <v>11673</v>
      </c>
      <c r="Q1327" s="190">
        <v>42734</v>
      </c>
    </row>
    <row r="1328" spans="1:17" s="200" customFormat="1" ht="22.5" customHeight="1" x14ac:dyDescent="0.2">
      <c r="A1328" s="116">
        <v>894</v>
      </c>
      <c r="B1328" s="240" t="s">
        <v>2316</v>
      </c>
      <c r="C1328" s="185" t="s">
        <v>8332</v>
      </c>
      <c r="D1328" s="195" t="s">
        <v>8335</v>
      </c>
      <c r="E1328" s="184"/>
      <c r="F1328" s="235" t="s">
        <v>11670</v>
      </c>
      <c r="G1328" s="187" t="s">
        <v>7213</v>
      </c>
      <c r="H1328" s="187" t="s">
        <v>6349</v>
      </c>
      <c r="I1328" s="189">
        <v>1</v>
      </c>
      <c r="J1328" s="189">
        <v>5648.5</v>
      </c>
      <c r="K1328" s="198">
        <v>0</v>
      </c>
      <c r="L1328" s="183"/>
      <c r="M1328" s="188"/>
      <c r="N1328" s="196"/>
      <c r="O1328" s="196"/>
      <c r="P1328" s="198" t="s">
        <v>11673</v>
      </c>
      <c r="Q1328" s="190">
        <v>42734</v>
      </c>
    </row>
    <row r="1329" spans="1:17" s="200" customFormat="1" ht="22.5" customHeight="1" x14ac:dyDescent="0.2">
      <c r="A1329" s="116">
        <v>895</v>
      </c>
      <c r="B1329" s="240" t="s">
        <v>822</v>
      </c>
      <c r="C1329" s="185" t="s">
        <v>8807</v>
      </c>
      <c r="D1329" s="195" t="s">
        <v>8808</v>
      </c>
      <c r="E1329" s="184"/>
      <c r="F1329" s="235" t="s">
        <v>11670</v>
      </c>
      <c r="G1329" s="187" t="s">
        <v>7213</v>
      </c>
      <c r="H1329" s="187" t="s">
        <v>6349</v>
      </c>
      <c r="I1329" s="189">
        <v>1</v>
      </c>
      <c r="J1329" s="189">
        <v>2305.6</v>
      </c>
      <c r="K1329" s="198">
        <v>0</v>
      </c>
      <c r="L1329" s="183"/>
      <c r="M1329" s="188"/>
      <c r="N1329" s="196"/>
      <c r="O1329" s="196"/>
      <c r="P1329" s="198" t="s">
        <v>11673</v>
      </c>
      <c r="Q1329" s="190">
        <v>42734</v>
      </c>
    </row>
    <row r="1330" spans="1:17" s="200" customFormat="1" ht="22.5" customHeight="1" x14ac:dyDescent="0.2">
      <c r="A1330" s="116">
        <v>896</v>
      </c>
      <c r="B1330" s="240" t="s">
        <v>4742</v>
      </c>
      <c r="C1330" s="185" t="s">
        <v>8712</v>
      </c>
      <c r="D1330" s="195" t="s">
        <v>8713</v>
      </c>
      <c r="E1330" s="184"/>
      <c r="F1330" s="235" t="s">
        <v>11670</v>
      </c>
      <c r="G1330" s="187" t="s">
        <v>7213</v>
      </c>
      <c r="H1330" s="187" t="s">
        <v>6349</v>
      </c>
      <c r="I1330" s="189">
        <v>1</v>
      </c>
      <c r="J1330" s="189">
        <v>7215</v>
      </c>
      <c r="K1330" s="198">
        <v>0</v>
      </c>
      <c r="L1330" s="183"/>
      <c r="M1330" s="188"/>
      <c r="N1330" s="196"/>
      <c r="O1330" s="196"/>
      <c r="P1330" s="198" t="s">
        <v>11673</v>
      </c>
      <c r="Q1330" s="190">
        <v>42734</v>
      </c>
    </row>
    <row r="1331" spans="1:17" s="200" customFormat="1" ht="22.5" customHeight="1" x14ac:dyDescent="0.2">
      <c r="A1331" s="116">
        <v>897</v>
      </c>
      <c r="B1331" s="240" t="s">
        <v>4743</v>
      </c>
      <c r="C1331" s="185" t="s">
        <v>9159</v>
      </c>
      <c r="D1331" s="195"/>
      <c r="E1331" s="184"/>
      <c r="F1331" s="235" t="s">
        <v>11670</v>
      </c>
      <c r="G1331" s="187" t="s">
        <v>7213</v>
      </c>
      <c r="H1331" s="187" t="s">
        <v>6349</v>
      </c>
      <c r="I1331" s="189">
        <v>3</v>
      </c>
      <c r="J1331" s="189">
        <v>12285</v>
      </c>
      <c r="K1331" s="198">
        <v>0</v>
      </c>
      <c r="L1331" s="183"/>
      <c r="M1331" s="188"/>
      <c r="N1331" s="196"/>
      <c r="O1331" s="196"/>
      <c r="P1331" s="198" t="s">
        <v>11673</v>
      </c>
      <c r="Q1331" s="190">
        <v>42734</v>
      </c>
    </row>
    <row r="1332" spans="1:17" s="200" customFormat="1" ht="22.5" customHeight="1" x14ac:dyDescent="0.2">
      <c r="A1332" s="116">
        <v>898</v>
      </c>
      <c r="B1332" s="240" t="s">
        <v>4744</v>
      </c>
      <c r="C1332" s="185" t="s">
        <v>9159</v>
      </c>
      <c r="D1332" s="195" t="s">
        <v>9160</v>
      </c>
      <c r="E1332" s="184"/>
      <c r="F1332" s="235" t="s">
        <v>11670</v>
      </c>
      <c r="G1332" s="187" t="s">
        <v>7213</v>
      </c>
      <c r="H1332" s="187" t="s">
        <v>6349</v>
      </c>
      <c r="I1332" s="189">
        <v>1</v>
      </c>
      <c r="J1332" s="189">
        <v>4095</v>
      </c>
      <c r="K1332" s="198">
        <v>0</v>
      </c>
      <c r="L1332" s="183"/>
      <c r="M1332" s="188"/>
      <c r="N1332" s="196"/>
      <c r="O1332" s="196"/>
      <c r="P1332" s="198" t="s">
        <v>11673</v>
      </c>
      <c r="Q1332" s="190">
        <v>42734</v>
      </c>
    </row>
    <row r="1333" spans="1:17" s="200" customFormat="1" ht="22.5" customHeight="1" x14ac:dyDescent="0.2">
      <c r="A1333" s="116">
        <v>899</v>
      </c>
      <c r="B1333" s="240" t="s">
        <v>4745</v>
      </c>
      <c r="C1333" s="185" t="s">
        <v>9157</v>
      </c>
      <c r="D1333" s="195" t="s">
        <v>9158</v>
      </c>
      <c r="E1333" s="184"/>
      <c r="F1333" s="235" t="s">
        <v>11670</v>
      </c>
      <c r="G1333" s="187" t="s">
        <v>7213</v>
      </c>
      <c r="H1333" s="187" t="s">
        <v>6349</v>
      </c>
      <c r="I1333" s="189">
        <v>1</v>
      </c>
      <c r="J1333" s="189">
        <v>8295</v>
      </c>
      <c r="K1333" s="198">
        <v>0</v>
      </c>
      <c r="L1333" s="183"/>
      <c r="M1333" s="188"/>
      <c r="N1333" s="196"/>
      <c r="O1333" s="196"/>
      <c r="P1333" s="198" t="s">
        <v>11673</v>
      </c>
      <c r="Q1333" s="190">
        <v>42734</v>
      </c>
    </row>
    <row r="1334" spans="1:17" s="200" customFormat="1" ht="22.5" customHeight="1" x14ac:dyDescent="0.2">
      <c r="A1334" s="116">
        <v>900</v>
      </c>
      <c r="B1334" s="240" t="s">
        <v>4746</v>
      </c>
      <c r="C1334" s="185" t="s">
        <v>9155</v>
      </c>
      <c r="D1334" s="195" t="s">
        <v>9156</v>
      </c>
      <c r="E1334" s="184"/>
      <c r="F1334" s="235" t="s">
        <v>11670</v>
      </c>
      <c r="G1334" s="187" t="s">
        <v>7213</v>
      </c>
      <c r="H1334" s="187" t="s">
        <v>6349</v>
      </c>
      <c r="I1334" s="189">
        <v>1</v>
      </c>
      <c r="J1334" s="189">
        <v>144</v>
      </c>
      <c r="K1334" s="198">
        <v>0</v>
      </c>
      <c r="L1334" s="183"/>
      <c r="M1334" s="188"/>
      <c r="N1334" s="196"/>
      <c r="O1334" s="196"/>
      <c r="P1334" s="198" t="s">
        <v>11673</v>
      </c>
      <c r="Q1334" s="190">
        <v>42734</v>
      </c>
    </row>
    <row r="1335" spans="1:17" s="200" customFormat="1" ht="22.5" customHeight="1" x14ac:dyDescent="0.2">
      <c r="A1335" s="116">
        <v>901</v>
      </c>
      <c r="B1335" s="240" t="s">
        <v>4747</v>
      </c>
      <c r="C1335" s="185" t="s">
        <v>9153</v>
      </c>
      <c r="D1335" s="195" t="s">
        <v>9154</v>
      </c>
      <c r="E1335" s="184"/>
      <c r="F1335" s="235" t="s">
        <v>11670</v>
      </c>
      <c r="G1335" s="187" t="s">
        <v>7213</v>
      </c>
      <c r="H1335" s="187" t="s">
        <v>6349</v>
      </c>
      <c r="I1335" s="189">
        <v>1</v>
      </c>
      <c r="J1335" s="189">
        <v>2479.4</v>
      </c>
      <c r="K1335" s="198">
        <v>0</v>
      </c>
      <c r="L1335" s="183"/>
      <c r="M1335" s="188"/>
      <c r="N1335" s="196"/>
      <c r="O1335" s="196"/>
      <c r="P1335" s="198" t="s">
        <v>11673</v>
      </c>
      <c r="Q1335" s="190">
        <v>42734</v>
      </c>
    </row>
    <row r="1336" spans="1:17" s="200" customFormat="1" ht="22.5" customHeight="1" x14ac:dyDescent="0.2">
      <c r="A1336" s="116">
        <v>902</v>
      </c>
      <c r="B1336" s="240" t="s">
        <v>4748</v>
      </c>
      <c r="C1336" s="185" t="s">
        <v>7857</v>
      </c>
      <c r="D1336" s="195"/>
      <c r="E1336" s="184"/>
      <c r="F1336" s="235" t="s">
        <v>11670</v>
      </c>
      <c r="G1336" s="187" t="s">
        <v>7213</v>
      </c>
      <c r="H1336" s="187" t="s">
        <v>6349</v>
      </c>
      <c r="I1336" s="189">
        <v>1</v>
      </c>
      <c r="J1336" s="189">
        <v>4503.3999999999996</v>
      </c>
      <c r="K1336" s="198">
        <v>0</v>
      </c>
      <c r="L1336" s="183"/>
      <c r="M1336" s="188"/>
      <c r="N1336" s="196"/>
      <c r="O1336" s="196"/>
      <c r="P1336" s="198" t="s">
        <v>11673</v>
      </c>
      <c r="Q1336" s="190">
        <v>42734</v>
      </c>
    </row>
    <row r="1337" spans="1:17" s="200" customFormat="1" ht="22.5" customHeight="1" x14ac:dyDescent="0.2">
      <c r="A1337" s="116">
        <v>903</v>
      </c>
      <c r="B1337" s="240" t="s">
        <v>4749</v>
      </c>
      <c r="C1337" s="185" t="s">
        <v>7854</v>
      </c>
      <c r="D1337" s="195" t="s">
        <v>7856</v>
      </c>
      <c r="E1337" s="184"/>
      <c r="F1337" s="235" t="s">
        <v>11670</v>
      </c>
      <c r="G1337" s="187" t="s">
        <v>7213</v>
      </c>
      <c r="H1337" s="187" t="s">
        <v>6349</v>
      </c>
      <c r="I1337" s="189">
        <v>1</v>
      </c>
      <c r="J1337" s="189">
        <v>4503.3999999999996</v>
      </c>
      <c r="K1337" s="198">
        <v>0</v>
      </c>
      <c r="L1337" s="183"/>
      <c r="M1337" s="188"/>
      <c r="N1337" s="196"/>
      <c r="O1337" s="196"/>
      <c r="P1337" s="198" t="s">
        <v>11673</v>
      </c>
      <c r="Q1337" s="190">
        <v>42734</v>
      </c>
    </row>
    <row r="1338" spans="1:17" s="200" customFormat="1" ht="22.5" customHeight="1" x14ac:dyDescent="0.2">
      <c r="A1338" s="116">
        <v>904</v>
      </c>
      <c r="B1338" s="240" t="s">
        <v>4750</v>
      </c>
      <c r="C1338" s="185" t="s">
        <v>7854</v>
      </c>
      <c r="D1338" s="195" t="s">
        <v>7855</v>
      </c>
      <c r="E1338" s="184"/>
      <c r="F1338" s="235" t="s">
        <v>11670</v>
      </c>
      <c r="G1338" s="187" t="s">
        <v>7213</v>
      </c>
      <c r="H1338" s="187" t="s">
        <v>6349</v>
      </c>
      <c r="I1338" s="189">
        <v>1</v>
      </c>
      <c r="J1338" s="189">
        <v>3859.9</v>
      </c>
      <c r="K1338" s="198">
        <v>0</v>
      </c>
      <c r="L1338" s="183"/>
      <c r="M1338" s="188"/>
      <c r="N1338" s="196"/>
      <c r="O1338" s="196"/>
      <c r="P1338" s="198" t="s">
        <v>11673</v>
      </c>
      <c r="Q1338" s="190">
        <v>42734</v>
      </c>
    </row>
    <row r="1339" spans="1:17" s="200" customFormat="1" ht="22.5" customHeight="1" x14ac:dyDescent="0.2">
      <c r="A1339" s="116">
        <v>905</v>
      </c>
      <c r="B1339" s="240" t="s">
        <v>4751</v>
      </c>
      <c r="C1339" s="185" t="s">
        <v>7852</v>
      </c>
      <c r="D1339" s="195" t="s">
        <v>7853</v>
      </c>
      <c r="E1339" s="184"/>
      <c r="F1339" s="235" t="s">
        <v>11670</v>
      </c>
      <c r="G1339" s="187" t="s">
        <v>7213</v>
      </c>
      <c r="H1339" s="187" t="s">
        <v>6349</v>
      </c>
      <c r="I1339" s="189">
        <v>1</v>
      </c>
      <c r="J1339" s="189">
        <v>6911.8</v>
      </c>
      <c r="K1339" s="198">
        <v>0</v>
      </c>
      <c r="L1339" s="183"/>
      <c r="M1339" s="188"/>
      <c r="N1339" s="196"/>
      <c r="O1339" s="196"/>
      <c r="P1339" s="198" t="s">
        <v>11673</v>
      </c>
      <c r="Q1339" s="190">
        <v>42734</v>
      </c>
    </row>
    <row r="1340" spans="1:17" s="200" customFormat="1" ht="22.5" customHeight="1" x14ac:dyDescent="0.2">
      <c r="A1340" s="116">
        <v>906</v>
      </c>
      <c r="B1340" s="240" t="s">
        <v>4752</v>
      </c>
      <c r="C1340" s="185" t="s">
        <v>7850</v>
      </c>
      <c r="D1340" s="195" t="s">
        <v>7851</v>
      </c>
      <c r="E1340" s="184"/>
      <c r="F1340" s="235" t="s">
        <v>11670</v>
      </c>
      <c r="G1340" s="187" t="s">
        <v>7213</v>
      </c>
      <c r="H1340" s="187" t="s">
        <v>6349</v>
      </c>
      <c r="I1340" s="189">
        <v>1</v>
      </c>
      <c r="J1340" s="189">
        <v>9198</v>
      </c>
      <c r="K1340" s="198">
        <v>0</v>
      </c>
      <c r="L1340" s="183"/>
      <c r="M1340" s="188"/>
      <c r="N1340" s="196"/>
      <c r="O1340" s="196"/>
      <c r="P1340" s="198" t="s">
        <v>11673</v>
      </c>
      <c r="Q1340" s="190">
        <v>42734</v>
      </c>
    </row>
    <row r="1341" spans="1:17" s="200" customFormat="1" ht="22.5" customHeight="1" x14ac:dyDescent="0.2">
      <c r="A1341" s="116">
        <v>907</v>
      </c>
      <c r="B1341" s="240" t="s">
        <v>4753</v>
      </c>
      <c r="C1341" s="185" t="s">
        <v>3699</v>
      </c>
      <c r="D1341" s="195" t="s">
        <v>7849</v>
      </c>
      <c r="E1341" s="184"/>
      <c r="F1341" s="235" t="s">
        <v>11670</v>
      </c>
      <c r="G1341" s="187" t="s">
        <v>7213</v>
      </c>
      <c r="H1341" s="187" t="s">
        <v>6349</v>
      </c>
      <c r="I1341" s="189">
        <v>1</v>
      </c>
      <c r="J1341" s="189">
        <v>8445</v>
      </c>
      <c r="K1341" s="198">
        <v>0</v>
      </c>
      <c r="L1341" s="183"/>
      <c r="M1341" s="188"/>
      <c r="N1341" s="196"/>
      <c r="O1341" s="196"/>
      <c r="P1341" s="198" t="s">
        <v>11673</v>
      </c>
      <c r="Q1341" s="190">
        <v>42734</v>
      </c>
    </row>
    <row r="1342" spans="1:17" s="200" customFormat="1" ht="22.5" customHeight="1" x14ac:dyDescent="0.2">
      <c r="A1342" s="116">
        <v>908</v>
      </c>
      <c r="B1342" s="240" t="s">
        <v>4754</v>
      </c>
      <c r="C1342" s="185" t="s">
        <v>9005</v>
      </c>
      <c r="D1342" s="195"/>
      <c r="E1342" s="184"/>
      <c r="F1342" s="235" t="s">
        <v>11670</v>
      </c>
      <c r="G1342" s="187" t="s">
        <v>7213</v>
      </c>
      <c r="H1342" s="187" t="s">
        <v>6349</v>
      </c>
      <c r="I1342" s="189">
        <v>2</v>
      </c>
      <c r="J1342" s="189">
        <v>5930</v>
      </c>
      <c r="K1342" s="198">
        <v>0</v>
      </c>
      <c r="L1342" s="183"/>
      <c r="M1342" s="188"/>
      <c r="N1342" s="196"/>
      <c r="O1342" s="196"/>
      <c r="P1342" s="198" t="s">
        <v>11673</v>
      </c>
      <c r="Q1342" s="190">
        <v>42734</v>
      </c>
    </row>
    <row r="1343" spans="1:17" s="200" customFormat="1" ht="22.5" customHeight="1" x14ac:dyDescent="0.2">
      <c r="A1343" s="116">
        <v>909</v>
      </c>
      <c r="B1343" s="240" t="s">
        <v>4755</v>
      </c>
      <c r="C1343" s="185" t="s">
        <v>3697</v>
      </c>
      <c r="D1343" s="195" t="s">
        <v>3698</v>
      </c>
      <c r="E1343" s="184"/>
      <c r="F1343" s="235" t="s">
        <v>11670</v>
      </c>
      <c r="G1343" s="187" t="s">
        <v>7213</v>
      </c>
      <c r="H1343" s="187" t="s">
        <v>6349</v>
      </c>
      <c r="I1343" s="189">
        <v>1</v>
      </c>
      <c r="J1343" s="189">
        <v>475</v>
      </c>
      <c r="K1343" s="198">
        <v>0</v>
      </c>
      <c r="L1343" s="183"/>
      <c r="M1343" s="188"/>
      <c r="N1343" s="196"/>
      <c r="O1343" s="196"/>
      <c r="P1343" s="198" t="s">
        <v>11673</v>
      </c>
      <c r="Q1343" s="190">
        <v>42734</v>
      </c>
    </row>
    <row r="1344" spans="1:17" s="200" customFormat="1" ht="22.5" customHeight="1" x14ac:dyDescent="0.2">
      <c r="A1344" s="116">
        <v>910</v>
      </c>
      <c r="B1344" s="240" t="s">
        <v>4756</v>
      </c>
      <c r="C1344" s="185" t="s">
        <v>8942</v>
      </c>
      <c r="D1344" s="195"/>
      <c r="E1344" s="184"/>
      <c r="F1344" s="235" t="s">
        <v>11670</v>
      </c>
      <c r="G1344" s="187" t="s">
        <v>7213</v>
      </c>
      <c r="H1344" s="187" t="s">
        <v>6349</v>
      </c>
      <c r="I1344" s="189">
        <v>2</v>
      </c>
      <c r="J1344" s="189">
        <v>7950</v>
      </c>
      <c r="K1344" s="198">
        <v>0</v>
      </c>
      <c r="L1344" s="183"/>
      <c r="M1344" s="188"/>
      <c r="N1344" s="196"/>
      <c r="O1344" s="196"/>
      <c r="P1344" s="198" t="s">
        <v>11673</v>
      </c>
      <c r="Q1344" s="190">
        <v>42734</v>
      </c>
    </row>
    <row r="1345" spans="1:17" s="200" customFormat="1" ht="22.5" customHeight="1" x14ac:dyDescent="0.2">
      <c r="A1345" s="116">
        <v>911</v>
      </c>
      <c r="B1345" s="240" t="s">
        <v>4757</v>
      </c>
      <c r="C1345" s="185" t="s">
        <v>4941</v>
      </c>
      <c r="D1345" s="195"/>
      <c r="E1345" s="184"/>
      <c r="F1345" s="235" t="s">
        <v>11670</v>
      </c>
      <c r="G1345" s="187" t="s">
        <v>7213</v>
      </c>
      <c r="H1345" s="187" t="s">
        <v>6349</v>
      </c>
      <c r="I1345" s="189">
        <v>2</v>
      </c>
      <c r="J1345" s="189">
        <v>3680</v>
      </c>
      <c r="K1345" s="198">
        <v>0</v>
      </c>
      <c r="L1345" s="183"/>
      <c r="M1345" s="188"/>
      <c r="N1345" s="196"/>
      <c r="O1345" s="196"/>
      <c r="P1345" s="198" t="s">
        <v>11673</v>
      </c>
      <c r="Q1345" s="190">
        <v>42734</v>
      </c>
    </row>
    <row r="1346" spans="1:17" s="200" customFormat="1" ht="22.5" customHeight="1" x14ac:dyDescent="0.2">
      <c r="A1346" s="116">
        <v>912</v>
      </c>
      <c r="B1346" s="240" t="s">
        <v>4758</v>
      </c>
      <c r="C1346" s="185" t="s">
        <v>10129</v>
      </c>
      <c r="D1346" s="195"/>
      <c r="E1346" s="184"/>
      <c r="F1346" s="235" t="s">
        <v>11670</v>
      </c>
      <c r="G1346" s="187" t="s">
        <v>7213</v>
      </c>
      <c r="H1346" s="187" t="s">
        <v>6349</v>
      </c>
      <c r="I1346" s="189">
        <v>1</v>
      </c>
      <c r="J1346" s="189">
        <v>7890</v>
      </c>
      <c r="K1346" s="198">
        <v>0</v>
      </c>
      <c r="L1346" s="183"/>
      <c r="M1346" s="188"/>
      <c r="N1346" s="196"/>
      <c r="O1346" s="196"/>
      <c r="P1346" s="198" t="s">
        <v>11673</v>
      </c>
      <c r="Q1346" s="190">
        <v>42734</v>
      </c>
    </row>
    <row r="1347" spans="1:17" s="200" customFormat="1" ht="22.5" customHeight="1" x14ac:dyDescent="0.2">
      <c r="A1347" s="116">
        <v>913</v>
      </c>
      <c r="B1347" s="240" t="s">
        <v>7067</v>
      </c>
      <c r="C1347" s="185" t="s">
        <v>10130</v>
      </c>
      <c r="D1347" s="195"/>
      <c r="E1347" s="184"/>
      <c r="F1347" s="235" t="s">
        <v>11670</v>
      </c>
      <c r="G1347" s="187" t="s">
        <v>7213</v>
      </c>
      <c r="H1347" s="187" t="s">
        <v>6349</v>
      </c>
      <c r="I1347" s="189">
        <v>6</v>
      </c>
      <c r="J1347" s="189">
        <v>30660</v>
      </c>
      <c r="K1347" s="198">
        <v>0</v>
      </c>
      <c r="L1347" s="183"/>
      <c r="M1347" s="188"/>
      <c r="N1347" s="196"/>
      <c r="O1347" s="196"/>
      <c r="P1347" s="198" t="s">
        <v>11673</v>
      </c>
      <c r="Q1347" s="190">
        <v>42734</v>
      </c>
    </row>
    <row r="1348" spans="1:17" s="200" customFormat="1" ht="22.5" customHeight="1" x14ac:dyDescent="0.2">
      <c r="A1348" s="116">
        <v>914</v>
      </c>
      <c r="B1348" s="240" t="s">
        <v>7069</v>
      </c>
      <c r="C1348" s="262" t="s">
        <v>3695</v>
      </c>
      <c r="D1348" s="195" t="s">
        <v>3696</v>
      </c>
      <c r="E1348" s="263"/>
      <c r="F1348" s="235" t="s">
        <v>11670</v>
      </c>
      <c r="G1348" s="187" t="s">
        <v>7213</v>
      </c>
      <c r="H1348" s="187" t="s">
        <v>6349</v>
      </c>
      <c r="I1348" s="253">
        <v>1</v>
      </c>
      <c r="J1348" s="264">
        <v>958.68</v>
      </c>
      <c r="K1348" s="198">
        <v>0</v>
      </c>
      <c r="L1348" s="183"/>
      <c r="M1348" s="188"/>
      <c r="N1348" s="196"/>
      <c r="O1348" s="196"/>
      <c r="P1348" s="198" t="s">
        <v>11673</v>
      </c>
      <c r="Q1348" s="190">
        <v>42734</v>
      </c>
    </row>
    <row r="1349" spans="1:17" s="200" customFormat="1" ht="22.5" customHeight="1" x14ac:dyDescent="0.2">
      <c r="A1349" s="116">
        <v>915</v>
      </c>
      <c r="B1349" s="240" t="s">
        <v>7070</v>
      </c>
      <c r="C1349" s="262" t="s">
        <v>8770</v>
      </c>
      <c r="D1349" s="195"/>
      <c r="E1349" s="263"/>
      <c r="F1349" s="235" t="s">
        <v>11670</v>
      </c>
      <c r="G1349" s="187" t="s">
        <v>7213</v>
      </c>
      <c r="H1349" s="187" t="s">
        <v>6349</v>
      </c>
      <c r="I1349" s="253">
        <v>1</v>
      </c>
      <c r="J1349" s="264">
        <v>641.21</v>
      </c>
      <c r="K1349" s="198">
        <v>0</v>
      </c>
      <c r="L1349" s="183"/>
      <c r="M1349" s="188"/>
      <c r="N1349" s="196"/>
      <c r="O1349" s="196"/>
      <c r="P1349" s="198" t="s">
        <v>11673</v>
      </c>
      <c r="Q1349" s="190">
        <v>42734</v>
      </c>
    </row>
    <row r="1350" spans="1:17" s="200" customFormat="1" ht="22.5" customHeight="1" x14ac:dyDescent="0.2">
      <c r="A1350" s="116">
        <v>916</v>
      </c>
      <c r="B1350" s="240" t="s">
        <v>7071</v>
      </c>
      <c r="C1350" s="262" t="s">
        <v>3693</v>
      </c>
      <c r="D1350" s="195" t="s">
        <v>3694</v>
      </c>
      <c r="E1350" s="263"/>
      <c r="F1350" s="235" t="s">
        <v>11670</v>
      </c>
      <c r="G1350" s="187" t="s">
        <v>7213</v>
      </c>
      <c r="H1350" s="187" t="s">
        <v>6349</v>
      </c>
      <c r="I1350" s="253">
        <v>1</v>
      </c>
      <c r="J1350" s="264">
        <v>801.58</v>
      </c>
      <c r="K1350" s="198">
        <v>0</v>
      </c>
      <c r="L1350" s="183"/>
      <c r="M1350" s="188"/>
      <c r="N1350" s="196"/>
      <c r="O1350" s="196"/>
      <c r="P1350" s="198" t="s">
        <v>11673</v>
      </c>
      <c r="Q1350" s="190">
        <v>42734</v>
      </c>
    </row>
    <row r="1351" spans="1:17" s="200" customFormat="1" ht="22.5" customHeight="1" x14ac:dyDescent="0.2">
      <c r="A1351" s="116">
        <v>917</v>
      </c>
      <c r="B1351" s="240" t="s">
        <v>7072</v>
      </c>
      <c r="C1351" s="262" t="s">
        <v>3691</v>
      </c>
      <c r="D1351" s="195" t="s">
        <v>3692</v>
      </c>
      <c r="E1351" s="265"/>
      <c r="F1351" s="235" t="s">
        <v>11670</v>
      </c>
      <c r="G1351" s="187" t="s">
        <v>7213</v>
      </c>
      <c r="H1351" s="187" t="s">
        <v>6349</v>
      </c>
      <c r="I1351" s="253">
        <v>1</v>
      </c>
      <c r="J1351" s="243">
        <v>8807.33</v>
      </c>
      <c r="K1351" s="198">
        <v>0</v>
      </c>
      <c r="L1351" s="183"/>
      <c r="M1351" s="188"/>
      <c r="N1351" s="196"/>
      <c r="O1351" s="196"/>
      <c r="P1351" s="198" t="s">
        <v>11673</v>
      </c>
      <c r="Q1351" s="190">
        <v>42734</v>
      </c>
    </row>
    <row r="1352" spans="1:17" s="200" customFormat="1" ht="22.5" customHeight="1" x14ac:dyDescent="0.2">
      <c r="A1352" s="116">
        <v>918</v>
      </c>
      <c r="B1352" s="240" t="s">
        <v>7073</v>
      </c>
      <c r="C1352" s="262" t="s">
        <v>2622</v>
      </c>
      <c r="D1352" s="266" t="s">
        <v>2623</v>
      </c>
      <c r="E1352" s="265"/>
      <c r="F1352" s="235" t="s">
        <v>11670</v>
      </c>
      <c r="G1352" s="187" t="s">
        <v>7213</v>
      </c>
      <c r="H1352" s="187" t="s">
        <v>6349</v>
      </c>
      <c r="I1352" s="253">
        <v>1</v>
      </c>
      <c r="J1352" s="264">
        <v>520.59</v>
      </c>
      <c r="K1352" s="198">
        <v>0</v>
      </c>
      <c r="L1352" s="183"/>
      <c r="M1352" s="188"/>
      <c r="N1352" s="196"/>
      <c r="O1352" s="196"/>
      <c r="P1352" s="198" t="s">
        <v>11673</v>
      </c>
      <c r="Q1352" s="190">
        <v>42734</v>
      </c>
    </row>
    <row r="1353" spans="1:17" s="200" customFormat="1" ht="22.5" customHeight="1" x14ac:dyDescent="0.2">
      <c r="A1353" s="116">
        <v>919</v>
      </c>
      <c r="B1353" s="240" t="s">
        <v>5510</v>
      </c>
      <c r="C1353" s="262" t="s">
        <v>2620</v>
      </c>
      <c r="D1353" s="195" t="s">
        <v>2621</v>
      </c>
      <c r="E1353" s="263"/>
      <c r="F1353" s="235" t="s">
        <v>11670</v>
      </c>
      <c r="G1353" s="187" t="s">
        <v>7213</v>
      </c>
      <c r="H1353" s="187" t="s">
        <v>6349</v>
      </c>
      <c r="I1353" s="253">
        <v>1</v>
      </c>
      <c r="J1353" s="264">
        <v>663.92</v>
      </c>
      <c r="K1353" s="198">
        <v>0</v>
      </c>
      <c r="L1353" s="183"/>
      <c r="M1353" s="188"/>
      <c r="N1353" s="196"/>
      <c r="O1353" s="196"/>
      <c r="P1353" s="198" t="s">
        <v>11673</v>
      </c>
      <c r="Q1353" s="190">
        <v>42734</v>
      </c>
    </row>
    <row r="1354" spans="1:17" s="200" customFormat="1" ht="22.5" customHeight="1" x14ac:dyDescent="0.2">
      <c r="A1354" s="116">
        <v>920</v>
      </c>
      <c r="B1354" s="240" t="s">
        <v>5540</v>
      </c>
      <c r="C1354" s="262" t="s">
        <v>2618</v>
      </c>
      <c r="D1354" s="195" t="s">
        <v>2619</v>
      </c>
      <c r="E1354" s="263"/>
      <c r="F1354" s="235" t="s">
        <v>11670</v>
      </c>
      <c r="G1354" s="187" t="s">
        <v>7213</v>
      </c>
      <c r="H1354" s="187" t="s">
        <v>6349</v>
      </c>
      <c r="I1354" s="253">
        <v>1</v>
      </c>
      <c r="J1354" s="264">
        <v>600.41999999999996</v>
      </c>
      <c r="K1354" s="198">
        <v>0</v>
      </c>
      <c r="L1354" s="183"/>
      <c r="M1354" s="188"/>
      <c r="N1354" s="196"/>
      <c r="O1354" s="196"/>
      <c r="P1354" s="198" t="s">
        <v>11673</v>
      </c>
      <c r="Q1354" s="190">
        <v>42734</v>
      </c>
    </row>
    <row r="1355" spans="1:17" s="200" customFormat="1" ht="30" customHeight="1" x14ac:dyDescent="0.2">
      <c r="A1355" s="116">
        <v>921</v>
      </c>
      <c r="B1355" s="240" t="s">
        <v>5542</v>
      </c>
      <c r="C1355" s="262" t="s">
        <v>2614</v>
      </c>
      <c r="D1355" s="195" t="s">
        <v>2615</v>
      </c>
      <c r="E1355" s="263"/>
      <c r="F1355" s="235" t="s">
        <v>11670</v>
      </c>
      <c r="G1355" s="187" t="s">
        <v>7213</v>
      </c>
      <c r="H1355" s="187" t="s">
        <v>6349</v>
      </c>
      <c r="I1355" s="253">
        <v>1</v>
      </c>
      <c r="J1355" s="243">
        <v>1615.5</v>
      </c>
      <c r="K1355" s="198">
        <v>0</v>
      </c>
      <c r="L1355" s="183"/>
      <c r="M1355" s="188"/>
      <c r="N1355" s="196"/>
      <c r="O1355" s="196"/>
      <c r="P1355" s="198" t="s">
        <v>11673</v>
      </c>
      <c r="Q1355" s="190">
        <v>42734</v>
      </c>
    </row>
    <row r="1356" spans="1:17" s="200" customFormat="1" ht="31.5" customHeight="1" x14ac:dyDescent="0.2">
      <c r="A1356" s="116">
        <v>922</v>
      </c>
      <c r="B1356" s="240" t="s">
        <v>5543</v>
      </c>
      <c r="C1356" s="262" t="s">
        <v>7309</v>
      </c>
      <c r="D1356" s="195" t="s">
        <v>7310</v>
      </c>
      <c r="E1356" s="263"/>
      <c r="F1356" s="235" t="s">
        <v>11670</v>
      </c>
      <c r="G1356" s="187" t="s">
        <v>7213</v>
      </c>
      <c r="H1356" s="187" t="s">
        <v>6349</v>
      </c>
      <c r="I1356" s="253">
        <v>1</v>
      </c>
      <c r="J1356" s="264">
        <v>964.23</v>
      </c>
      <c r="K1356" s="198">
        <v>0</v>
      </c>
      <c r="L1356" s="183"/>
      <c r="M1356" s="188"/>
      <c r="N1356" s="196"/>
      <c r="O1356" s="196"/>
      <c r="P1356" s="198" t="s">
        <v>11673</v>
      </c>
      <c r="Q1356" s="190">
        <v>42734</v>
      </c>
    </row>
    <row r="1357" spans="1:17" s="200" customFormat="1" ht="35.25" customHeight="1" x14ac:dyDescent="0.2">
      <c r="A1357" s="116">
        <v>923</v>
      </c>
      <c r="B1357" s="240" t="s">
        <v>5544</v>
      </c>
      <c r="C1357" s="262" t="s">
        <v>7308</v>
      </c>
      <c r="D1357" s="195" t="s">
        <v>7311</v>
      </c>
      <c r="E1357" s="263"/>
      <c r="F1357" s="235" t="s">
        <v>11670</v>
      </c>
      <c r="G1357" s="187" t="s">
        <v>7213</v>
      </c>
      <c r="H1357" s="187" t="s">
        <v>6349</v>
      </c>
      <c r="I1357" s="253">
        <v>1</v>
      </c>
      <c r="J1357" s="243">
        <v>1698.42</v>
      </c>
      <c r="K1357" s="198">
        <v>0</v>
      </c>
      <c r="L1357" s="183"/>
      <c r="M1357" s="188"/>
      <c r="N1357" s="196"/>
      <c r="O1357" s="196"/>
      <c r="P1357" s="198" t="s">
        <v>11673</v>
      </c>
      <c r="Q1357" s="190">
        <v>42734</v>
      </c>
    </row>
    <row r="1358" spans="1:17" s="200" customFormat="1" ht="27" customHeight="1" x14ac:dyDescent="0.2">
      <c r="A1358" s="116">
        <v>924</v>
      </c>
      <c r="B1358" s="240" t="s">
        <v>5545</v>
      </c>
      <c r="C1358" s="262" t="s">
        <v>5512</v>
      </c>
      <c r="D1358" s="195" t="s">
        <v>1743</v>
      </c>
      <c r="E1358" s="263"/>
      <c r="F1358" s="235" t="s">
        <v>11670</v>
      </c>
      <c r="G1358" s="187" t="s">
        <v>7213</v>
      </c>
      <c r="H1358" s="187" t="s">
        <v>6349</v>
      </c>
      <c r="I1358" s="253">
        <v>1</v>
      </c>
      <c r="J1358" s="243">
        <v>3417.46</v>
      </c>
      <c r="K1358" s="198">
        <v>0</v>
      </c>
      <c r="L1358" s="183"/>
      <c r="M1358" s="188"/>
      <c r="N1358" s="196"/>
      <c r="O1358" s="196"/>
      <c r="P1358" s="198" t="s">
        <v>11673</v>
      </c>
      <c r="Q1358" s="190">
        <v>42734</v>
      </c>
    </row>
    <row r="1359" spans="1:17" s="200" customFormat="1" ht="22.5" customHeight="1" x14ac:dyDescent="0.2">
      <c r="A1359" s="116">
        <v>925</v>
      </c>
      <c r="B1359" s="240" t="s">
        <v>5546</v>
      </c>
      <c r="C1359" s="262" t="s">
        <v>1751</v>
      </c>
      <c r="D1359" s="195" t="s">
        <v>9897</v>
      </c>
      <c r="E1359" s="263"/>
      <c r="F1359" s="235" t="s">
        <v>11670</v>
      </c>
      <c r="G1359" s="187" t="s">
        <v>7213</v>
      </c>
      <c r="H1359" s="187" t="s">
        <v>6349</v>
      </c>
      <c r="I1359" s="253">
        <v>1</v>
      </c>
      <c r="J1359" s="264">
        <v>887.29</v>
      </c>
      <c r="K1359" s="198">
        <v>0</v>
      </c>
      <c r="L1359" s="183"/>
      <c r="M1359" s="188"/>
      <c r="N1359" s="196"/>
      <c r="O1359" s="196"/>
      <c r="P1359" s="198" t="s">
        <v>11673</v>
      </c>
      <c r="Q1359" s="190">
        <v>42734</v>
      </c>
    </row>
    <row r="1360" spans="1:17" s="200" customFormat="1" ht="22.5" customHeight="1" x14ac:dyDescent="0.2">
      <c r="A1360" s="116">
        <v>926</v>
      </c>
      <c r="B1360" s="240" t="s">
        <v>5547</v>
      </c>
      <c r="C1360" s="262" t="s">
        <v>1751</v>
      </c>
      <c r="D1360" s="195" t="s">
        <v>1752</v>
      </c>
      <c r="E1360" s="263"/>
      <c r="F1360" s="235" t="s">
        <v>11670</v>
      </c>
      <c r="G1360" s="187" t="s">
        <v>7213</v>
      </c>
      <c r="H1360" s="187" t="s">
        <v>6349</v>
      </c>
      <c r="I1360" s="253">
        <v>1</v>
      </c>
      <c r="J1360" s="243">
        <v>1320.2</v>
      </c>
      <c r="K1360" s="198">
        <v>0</v>
      </c>
      <c r="L1360" s="183"/>
      <c r="M1360" s="188"/>
      <c r="N1360" s="196"/>
      <c r="O1360" s="196"/>
      <c r="P1360" s="198" t="s">
        <v>11673</v>
      </c>
      <c r="Q1360" s="190">
        <v>42734</v>
      </c>
    </row>
    <row r="1361" spans="1:17" s="200" customFormat="1" ht="22.5" customHeight="1" x14ac:dyDescent="0.2">
      <c r="A1361" s="116">
        <v>927</v>
      </c>
      <c r="B1361" s="240" t="s">
        <v>602</v>
      </c>
      <c r="C1361" s="262" t="s">
        <v>6713</v>
      </c>
      <c r="D1361" s="195" t="s">
        <v>1750</v>
      </c>
      <c r="E1361" s="263"/>
      <c r="F1361" s="235" t="s">
        <v>11670</v>
      </c>
      <c r="G1361" s="187" t="s">
        <v>7213</v>
      </c>
      <c r="H1361" s="187" t="s">
        <v>6349</v>
      </c>
      <c r="I1361" s="253">
        <v>1</v>
      </c>
      <c r="J1361" s="243">
        <v>3407.66</v>
      </c>
      <c r="K1361" s="198">
        <v>0</v>
      </c>
      <c r="L1361" s="183"/>
      <c r="M1361" s="188"/>
      <c r="N1361" s="196"/>
      <c r="O1361" s="196"/>
      <c r="P1361" s="198" t="s">
        <v>11673</v>
      </c>
      <c r="Q1361" s="190">
        <v>42734</v>
      </c>
    </row>
    <row r="1362" spans="1:17" s="200" customFormat="1" ht="22.5" customHeight="1" x14ac:dyDescent="0.2">
      <c r="A1362" s="116">
        <v>928</v>
      </c>
      <c r="B1362" s="240" t="s">
        <v>603</v>
      </c>
      <c r="C1362" s="262" t="s">
        <v>6711</v>
      </c>
      <c r="D1362" s="195" t="s">
        <v>6712</v>
      </c>
      <c r="E1362" s="263"/>
      <c r="F1362" s="235" t="s">
        <v>11670</v>
      </c>
      <c r="G1362" s="187" t="s">
        <v>7213</v>
      </c>
      <c r="H1362" s="187" t="s">
        <v>6349</v>
      </c>
      <c r="I1362" s="253">
        <v>1</v>
      </c>
      <c r="J1362" s="243">
        <v>2368.02</v>
      </c>
      <c r="K1362" s="198">
        <v>0</v>
      </c>
      <c r="L1362" s="183"/>
      <c r="M1362" s="188"/>
      <c r="N1362" s="196"/>
      <c r="O1362" s="196"/>
      <c r="P1362" s="198" t="s">
        <v>11673</v>
      </c>
      <c r="Q1362" s="190">
        <v>42734</v>
      </c>
    </row>
    <row r="1363" spans="1:17" s="200" customFormat="1" ht="22.5" customHeight="1" x14ac:dyDescent="0.2">
      <c r="A1363" s="116">
        <v>929</v>
      </c>
      <c r="B1363" s="240" t="s">
        <v>604</v>
      </c>
      <c r="C1363" s="262" t="s">
        <v>6709</v>
      </c>
      <c r="D1363" s="195" t="s">
        <v>6710</v>
      </c>
      <c r="E1363" s="263"/>
      <c r="F1363" s="235" t="s">
        <v>11670</v>
      </c>
      <c r="G1363" s="187" t="s">
        <v>7213</v>
      </c>
      <c r="H1363" s="187" t="s">
        <v>6349</v>
      </c>
      <c r="I1363" s="253">
        <v>1</v>
      </c>
      <c r="J1363" s="243">
        <v>3412.92</v>
      </c>
      <c r="K1363" s="198">
        <v>0</v>
      </c>
      <c r="L1363" s="183"/>
      <c r="M1363" s="188"/>
      <c r="N1363" s="196"/>
      <c r="O1363" s="196"/>
      <c r="P1363" s="198" t="s">
        <v>11673</v>
      </c>
      <c r="Q1363" s="190">
        <v>42734</v>
      </c>
    </row>
    <row r="1364" spans="1:17" s="200" customFormat="1" ht="22.5" customHeight="1" x14ac:dyDescent="0.2">
      <c r="A1364" s="116">
        <v>930</v>
      </c>
      <c r="B1364" s="240" t="s">
        <v>605</v>
      </c>
      <c r="C1364" s="262" t="s">
        <v>9432</v>
      </c>
      <c r="D1364" s="195" t="s">
        <v>6708</v>
      </c>
      <c r="E1364" s="263"/>
      <c r="F1364" s="235" t="s">
        <v>11670</v>
      </c>
      <c r="G1364" s="187" t="s">
        <v>7213</v>
      </c>
      <c r="H1364" s="187" t="s">
        <v>6349</v>
      </c>
      <c r="I1364" s="253">
        <v>1</v>
      </c>
      <c r="J1364" s="243">
        <v>3961.61</v>
      </c>
      <c r="K1364" s="198">
        <v>0</v>
      </c>
      <c r="L1364" s="183"/>
      <c r="M1364" s="188"/>
      <c r="N1364" s="196"/>
      <c r="O1364" s="196"/>
      <c r="P1364" s="198" t="s">
        <v>11673</v>
      </c>
      <c r="Q1364" s="190">
        <v>42734</v>
      </c>
    </row>
    <row r="1365" spans="1:17" s="200" customFormat="1" ht="22.5" customHeight="1" x14ac:dyDescent="0.2">
      <c r="A1365" s="116">
        <v>931</v>
      </c>
      <c r="B1365" s="240" t="s">
        <v>606</v>
      </c>
      <c r="C1365" s="262" t="s">
        <v>9430</v>
      </c>
      <c r="D1365" s="195" t="s">
        <v>9431</v>
      </c>
      <c r="E1365" s="263"/>
      <c r="F1365" s="235" t="s">
        <v>11670</v>
      </c>
      <c r="G1365" s="187" t="s">
        <v>7213</v>
      </c>
      <c r="H1365" s="187" t="s">
        <v>6349</v>
      </c>
      <c r="I1365" s="253">
        <v>1</v>
      </c>
      <c r="J1365" s="243">
        <v>3915.86</v>
      </c>
      <c r="K1365" s="198">
        <v>0</v>
      </c>
      <c r="L1365" s="183"/>
      <c r="M1365" s="188"/>
      <c r="N1365" s="196"/>
      <c r="O1365" s="196"/>
      <c r="P1365" s="198" t="s">
        <v>11673</v>
      </c>
      <c r="Q1365" s="190">
        <v>42734</v>
      </c>
    </row>
    <row r="1366" spans="1:17" s="200" customFormat="1" ht="22.5" customHeight="1" x14ac:dyDescent="0.2">
      <c r="A1366" s="116">
        <v>932</v>
      </c>
      <c r="B1366" s="240" t="s">
        <v>607</v>
      </c>
      <c r="C1366" s="262" t="s">
        <v>11625</v>
      </c>
      <c r="D1366" s="195" t="s">
        <v>9950</v>
      </c>
      <c r="E1366" s="263"/>
      <c r="F1366" s="235" t="s">
        <v>11670</v>
      </c>
      <c r="G1366" s="187" t="s">
        <v>7213</v>
      </c>
      <c r="H1366" s="187" t="s">
        <v>6349</v>
      </c>
      <c r="I1366" s="253">
        <v>1</v>
      </c>
      <c r="J1366" s="243">
        <v>9675.18</v>
      </c>
      <c r="K1366" s="198">
        <v>0</v>
      </c>
      <c r="L1366" s="183"/>
      <c r="M1366" s="188"/>
      <c r="N1366" s="196"/>
      <c r="O1366" s="196"/>
      <c r="P1366" s="198" t="s">
        <v>11673</v>
      </c>
      <c r="Q1366" s="190">
        <v>42734</v>
      </c>
    </row>
    <row r="1367" spans="1:17" s="200" customFormat="1" ht="22.5" customHeight="1" x14ac:dyDescent="0.2">
      <c r="A1367" s="116">
        <v>933</v>
      </c>
      <c r="B1367" s="240" t="s">
        <v>608</v>
      </c>
      <c r="C1367" s="262" t="s">
        <v>2262</v>
      </c>
      <c r="D1367" s="195" t="s">
        <v>3718</v>
      </c>
      <c r="E1367" s="263"/>
      <c r="F1367" s="235" t="s">
        <v>11670</v>
      </c>
      <c r="G1367" s="187" t="s">
        <v>7213</v>
      </c>
      <c r="H1367" s="187" t="s">
        <v>6349</v>
      </c>
      <c r="I1367" s="253">
        <v>1</v>
      </c>
      <c r="J1367" s="243">
        <v>3479.78</v>
      </c>
      <c r="K1367" s="198">
        <v>0</v>
      </c>
      <c r="L1367" s="183"/>
      <c r="M1367" s="188"/>
      <c r="N1367" s="196"/>
      <c r="O1367" s="196"/>
      <c r="P1367" s="198" t="s">
        <v>11673</v>
      </c>
      <c r="Q1367" s="190">
        <v>42734</v>
      </c>
    </row>
    <row r="1368" spans="1:17" s="200" customFormat="1" ht="22.5" customHeight="1" x14ac:dyDescent="0.2">
      <c r="A1368" s="116">
        <v>934</v>
      </c>
      <c r="B1368" s="240" t="s">
        <v>609</v>
      </c>
      <c r="C1368" s="262" t="s">
        <v>6867</v>
      </c>
      <c r="D1368" s="195" t="s">
        <v>6868</v>
      </c>
      <c r="E1368" s="263"/>
      <c r="F1368" s="235" t="s">
        <v>11670</v>
      </c>
      <c r="G1368" s="187" t="s">
        <v>7213</v>
      </c>
      <c r="H1368" s="187" t="s">
        <v>6349</v>
      </c>
      <c r="I1368" s="253">
        <v>1</v>
      </c>
      <c r="J1368" s="243">
        <v>1028.77</v>
      </c>
      <c r="K1368" s="198">
        <v>0</v>
      </c>
      <c r="L1368" s="183"/>
      <c r="M1368" s="188"/>
      <c r="N1368" s="196"/>
      <c r="O1368" s="196"/>
      <c r="P1368" s="198" t="s">
        <v>11673</v>
      </c>
      <c r="Q1368" s="190">
        <v>42734</v>
      </c>
    </row>
    <row r="1369" spans="1:17" s="200" customFormat="1" ht="22.5" customHeight="1" x14ac:dyDescent="0.2">
      <c r="A1369" s="116">
        <v>935</v>
      </c>
      <c r="B1369" s="240" t="s">
        <v>610</v>
      </c>
      <c r="C1369" s="262" t="s">
        <v>6865</v>
      </c>
      <c r="D1369" s="195" t="s">
        <v>6866</v>
      </c>
      <c r="E1369" s="263"/>
      <c r="F1369" s="235" t="s">
        <v>11670</v>
      </c>
      <c r="G1369" s="187" t="s">
        <v>7213</v>
      </c>
      <c r="H1369" s="187" t="s">
        <v>6349</v>
      </c>
      <c r="I1369" s="253">
        <v>1</v>
      </c>
      <c r="J1369" s="243">
        <v>1278.33</v>
      </c>
      <c r="K1369" s="198">
        <v>0</v>
      </c>
      <c r="L1369" s="183"/>
      <c r="M1369" s="188"/>
      <c r="N1369" s="196"/>
      <c r="O1369" s="196"/>
      <c r="P1369" s="198" t="s">
        <v>11673</v>
      </c>
      <c r="Q1369" s="190">
        <v>42734</v>
      </c>
    </row>
    <row r="1370" spans="1:17" s="200" customFormat="1" ht="22.5" customHeight="1" x14ac:dyDescent="0.2">
      <c r="A1370" s="116">
        <v>936</v>
      </c>
      <c r="B1370" s="240" t="s">
        <v>172</v>
      </c>
      <c r="C1370" s="262" t="s">
        <v>10071</v>
      </c>
      <c r="D1370" s="195"/>
      <c r="E1370" s="263"/>
      <c r="F1370" s="235" t="s">
        <v>11670</v>
      </c>
      <c r="G1370" s="187" t="s">
        <v>7213</v>
      </c>
      <c r="H1370" s="187" t="s">
        <v>6349</v>
      </c>
      <c r="I1370" s="253">
        <v>1</v>
      </c>
      <c r="J1370" s="264">
        <v>910.34</v>
      </c>
      <c r="K1370" s="198">
        <v>0</v>
      </c>
      <c r="L1370" s="183"/>
      <c r="M1370" s="188"/>
      <c r="N1370" s="196"/>
      <c r="O1370" s="196"/>
      <c r="P1370" s="198" t="s">
        <v>11673</v>
      </c>
      <c r="Q1370" s="190">
        <v>42734</v>
      </c>
    </row>
    <row r="1371" spans="1:17" s="200" customFormat="1" ht="22.5" customHeight="1" x14ac:dyDescent="0.2">
      <c r="A1371" s="116">
        <v>937</v>
      </c>
      <c r="B1371" s="240" t="s">
        <v>10001</v>
      </c>
      <c r="C1371" s="262" t="s">
        <v>1514</v>
      </c>
      <c r="D1371" s="195"/>
      <c r="E1371" s="263"/>
      <c r="F1371" s="235" t="s">
        <v>11670</v>
      </c>
      <c r="G1371" s="187" t="s">
        <v>7213</v>
      </c>
      <c r="H1371" s="187" t="s">
        <v>6349</v>
      </c>
      <c r="I1371" s="253">
        <v>1</v>
      </c>
      <c r="J1371" s="243">
        <v>1330.68</v>
      </c>
      <c r="K1371" s="198">
        <v>0</v>
      </c>
      <c r="L1371" s="183"/>
      <c r="M1371" s="188"/>
      <c r="N1371" s="196"/>
      <c r="O1371" s="196"/>
      <c r="P1371" s="198" t="s">
        <v>11673</v>
      </c>
      <c r="Q1371" s="190">
        <v>42734</v>
      </c>
    </row>
    <row r="1372" spans="1:17" s="200" customFormat="1" ht="22.5" customHeight="1" x14ac:dyDescent="0.2">
      <c r="A1372" s="116">
        <v>938</v>
      </c>
      <c r="B1372" s="240" t="s">
        <v>10002</v>
      </c>
      <c r="C1372" s="262" t="s">
        <v>5989</v>
      </c>
      <c r="D1372" s="195"/>
      <c r="E1372" s="263"/>
      <c r="F1372" s="235" t="s">
        <v>11670</v>
      </c>
      <c r="G1372" s="187" t="s">
        <v>7213</v>
      </c>
      <c r="H1372" s="187" t="s">
        <v>6349</v>
      </c>
      <c r="I1372" s="253">
        <v>1</v>
      </c>
      <c r="J1372" s="264">
        <v>591.27</v>
      </c>
      <c r="K1372" s="198">
        <v>0</v>
      </c>
      <c r="L1372" s="183"/>
      <c r="M1372" s="188"/>
      <c r="N1372" s="196"/>
      <c r="O1372" s="196"/>
      <c r="P1372" s="198" t="s">
        <v>11673</v>
      </c>
      <c r="Q1372" s="190">
        <v>42734</v>
      </c>
    </row>
    <row r="1373" spans="1:17" s="200" customFormat="1" ht="22.5" customHeight="1" x14ac:dyDescent="0.2">
      <c r="A1373" s="116">
        <v>939</v>
      </c>
      <c r="B1373" s="240" t="s">
        <v>10003</v>
      </c>
      <c r="C1373" s="262" t="s">
        <v>6722</v>
      </c>
      <c r="D1373" s="195"/>
      <c r="E1373" s="263"/>
      <c r="F1373" s="235" t="s">
        <v>11670</v>
      </c>
      <c r="G1373" s="187" t="s">
        <v>7213</v>
      </c>
      <c r="H1373" s="187" t="s">
        <v>6349</v>
      </c>
      <c r="I1373" s="253">
        <v>1</v>
      </c>
      <c r="J1373" s="264">
        <v>543.39</v>
      </c>
      <c r="K1373" s="198">
        <v>0</v>
      </c>
      <c r="L1373" s="183"/>
      <c r="M1373" s="188"/>
      <c r="N1373" s="196"/>
      <c r="O1373" s="196"/>
      <c r="P1373" s="198" t="s">
        <v>11673</v>
      </c>
      <c r="Q1373" s="190">
        <v>42734</v>
      </c>
    </row>
    <row r="1374" spans="1:17" s="200" customFormat="1" ht="30" customHeight="1" x14ac:dyDescent="0.2">
      <c r="A1374" s="116">
        <v>940</v>
      </c>
      <c r="B1374" s="240" t="s">
        <v>10004</v>
      </c>
      <c r="C1374" s="262" t="s">
        <v>6862</v>
      </c>
      <c r="D1374" s="195" t="s">
        <v>6864</v>
      </c>
      <c r="E1374" s="263"/>
      <c r="F1374" s="235" t="s">
        <v>11670</v>
      </c>
      <c r="G1374" s="187" t="s">
        <v>7213</v>
      </c>
      <c r="H1374" s="187" t="s">
        <v>6349</v>
      </c>
      <c r="I1374" s="253">
        <v>1</v>
      </c>
      <c r="J1374" s="243">
        <v>1201.3399999999999</v>
      </c>
      <c r="K1374" s="198">
        <v>0</v>
      </c>
      <c r="L1374" s="183"/>
      <c r="M1374" s="188"/>
      <c r="N1374" s="196"/>
      <c r="O1374" s="196"/>
      <c r="P1374" s="198" t="s">
        <v>11673</v>
      </c>
      <c r="Q1374" s="190">
        <v>42734</v>
      </c>
    </row>
    <row r="1375" spans="1:17" s="200" customFormat="1" ht="22.5" customHeight="1" x14ac:dyDescent="0.2">
      <c r="A1375" s="116">
        <v>941</v>
      </c>
      <c r="B1375" s="240" t="s">
        <v>10005</v>
      </c>
      <c r="C1375" s="262" t="s">
        <v>6862</v>
      </c>
      <c r="D1375" s="195" t="s">
        <v>6863</v>
      </c>
      <c r="E1375" s="263"/>
      <c r="F1375" s="235" t="s">
        <v>11670</v>
      </c>
      <c r="G1375" s="187" t="s">
        <v>7213</v>
      </c>
      <c r="H1375" s="187" t="s">
        <v>6349</v>
      </c>
      <c r="I1375" s="253">
        <v>1</v>
      </c>
      <c r="J1375" s="243">
        <v>1201.3399999999999</v>
      </c>
      <c r="K1375" s="198">
        <v>0</v>
      </c>
      <c r="L1375" s="183"/>
      <c r="M1375" s="188"/>
      <c r="N1375" s="196"/>
      <c r="O1375" s="196"/>
      <c r="P1375" s="198" t="s">
        <v>11673</v>
      </c>
      <c r="Q1375" s="190">
        <v>42734</v>
      </c>
    </row>
    <row r="1376" spans="1:17" s="200" customFormat="1" ht="22.5" customHeight="1" x14ac:dyDescent="0.2">
      <c r="A1376" s="116">
        <v>942</v>
      </c>
      <c r="B1376" s="240" t="s">
        <v>10006</v>
      </c>
      <c r="C1376" s="262" t="s">
        <v>561</v>
      </c>
      <c r="D1376" s="195" t="s">
        <v>6861</v>
      </c>
      <c r="E1376" s="263"/>
      <c r="F1376" s="235" t="s">
        <v>11670</v>
      </c>
      <c r="G1376" s="187" t="s">
        <v>7213</v>
      </c>
      <c r="H1376" s="187" t="s">
        <v>6349</v>
      </c>
      <c r="I1376" s="253">
        <v>1</v>
      </c>
      <c r="J1376" s="243">
        <v>1787.84</v>
      </c>
      <c r="K1376" s="198">
        <v>0</v>
      </c>
      <c r="L1376" s="183"/>
      <c r="M1376" s="188"/>
      <c r="N1376" s="196"/>
      <c r="O1376" s="196"/>
      <c r="P1376" s="198" t="s">
        <v>11673</v>
      </c>
      <c r="Q1376" s="190">
        <v>42734</v>
      </c>
    </row>
    <row r="1377" spans="1:17" s="200" customFormat="1" ht="22.5" customHeight="1" x14ac:dyDescent="0.2">
      <c r="A1377" s="116">
        <v>943</v>
      </c>
      <c r="B1377" s="240" t="s">
        <v>10007</v>
      </c>
      <c r="C1377" s="262" t="s">
        <v>559</v>
      </c>
      <c r="D1377" s="195" t="s">
        <v>560</v>
      </c>
      <c r="E1377" s="263"/>
      <c r="F1377" s="235" t="s">
        <v>11670</v>
      </c>
      <c r="G1377" s="187" t="s">
        <v>7213</v>
      </c>
      <c r="H1377" s="187" t="s">
        <v>6349</v>
      </c>
      <c r="I1377" s="253">
        <v>1</v>
      </c>
      <c r="J1377" s="264">
        <v>583.24</v>
      </c>
      <c r="K1377" s="198">
        <v>0</v>
      </c>
      <c r="L1377" s="183"/>
      <c r="M1377" s="188"/>
      <c r="N1377" s="196"/>
      <c r="O1377" s="196"/>
      <c r="P1377" s="198" t="s">
        <v>11673</v>
      </c>
      <c r="Q1377" s="190">
        <v>42734</v>
      </c>
    </row>
    <row r="1378" spans="1:17" s="200" customFormat="1" ht="20.25" customHeight="1" x14ac:dyDescent="0.2">
      <c r="A1378" s="116">
        <v>944</v>
      </c>
      <c r="B1378" s="186" t="s">
        <v>10008</v>
      </c>
      <c r="C1378" s="262" t="s">
        <v>557</v>
      </c>
      <c r="D1378" s="195" t="s">
        <v>558</v>
      </c>
      <c r="E1378" s="245"/>
      <c r="F1378" s="235" t="s">
        <v>11670</v>
      </c>
      <c r="G1378" s="187" t="s">
        <v>7213</v>
      </c>
      <c r="H1378" s="187" t="s">
        <v>6349</v>
      </c>
      <c r="I1378" s="253">
        <v>1</v>
      </c>
      <c r="J1378" s="243">
        <v>1119.8599999999999</v>
      </c>
      <c r="K1378" s="198">
        <v>0</v>
      </c>
      <c r="L1378" s="183"/>
      <c r="M1378" s="186"/>
      <c r="N1378" s="196"/>
      <c r="O1378" s="196"/>
      <c r="P1378" s="198" t="s">
        <v>11673</v>
      </c>
      <c r="Q1378" s="190">
        <v>42734</v>
      </c>
    </row>
    <row r="1379" spans="1:17" s="200" customFormat="1" ht="22.5" customHeight="1" x14ac:dyDescent="0.2">
      <c r="A1379" s="116">
        <v>945</v>
      </c>
      <c r="B1379" s="240" t="s">
        <v>10009</v>
      </c>
      <c r="C1379" s="262" t="s">
        <v>3318</v>
      </c>
      <c r="D1379" s="195" t="s">
        <v>3319</v>
      </c>
      <c r="E1379" s="263"/>
      <c r="F1379" s="235" t="s">
        <v>11670</v>
      </c>
      <c r="G1379" s="187" t="s">
        <v>7213</v>
      </c>
      <c r="H1379" s="187" t="s">
        <v>6349</v>
      </c>
      <c r="I1379" s="253">
        <v>1</v>
      </c>
      <c r="J1379" s="267">
        <v>589.67999999999995</v>
      </c>
      <c r="K1379" s="198">
        <v>0</v>
      </c>
      <c r="L1379" s="183"/>
      <c r="M1379" s="188"/>
      <c r="N1379" s="196"/>
      <c r="O1379" s="196"/>
      <c r="P1379" s="198" t="s">
        <v>11673</v>
      </c>
      <c r="Q1379" s="190">
        <v>42734</v>
      </c>
    </row>
    <row r="1380" spans="1:17" s="200" customFormat="1" ht="22.5" customHeight="1" x14ac:dyDescent="0.2">
      <c r="A1380" s="116">
        <v>946</v>
      </c>
      <c r="B1380" s="240" t="s">
        <v>10010</v>
      </c>
      <c r="C1380" s="262" t="s">
        <v>3316</v>
      </c>
      <c r="D1380" s="195" t="s">
        <v>3317</v>
      </c>
      <c r="E1380" s="263"/>
      <c r="F1380" s="235" t="s">
        <v>11670</v>
      </c>
      <c r="G1380" s="187" t="s">
        <v>7213</v>
      </c>
      <c r="H1380" s="187" t="s">
        <v>6349</v>
      </c>
      <c r="I1380" s="253">
        <v>1</v>
      </c>
      <c r="J1380" s="243">
        <v>1178</v>
      </c>
      <c r="K1380" s="198">
        <v>0</v>
      </c>
      <c r="L1380" s="183"/>
      <c r="M1380" s="188"/>
      <c r="N1380" s="196"/>
      <c r="O1380" s="196"/>
      <c r="P1380" s="198" t="s">
        <v>11673</v>
      </c>
      <c r="Q1380" s="190">
        <v>42734</v>
      </c>
    </row>
    <row r="1381" spans="1:17" s="200" customFormat="1" ht="22.5" customHeight="1" x14ac:dyDescent="0.2">
      <c r="A1381" s="116">
        <v>947</v>
      </c>
      <c r="B1381" s="240" t="s">
        <v>10011</v>
      </c>
      <c r="C1381" s="262" t="s">
        <v>1040</v>
      </c>
      <c r="D1381" s="195" t="s">
        <v>3315</v>
      </c>
      <c r="E1381" s="263"/>
      <c r="F1381" s="235" t="s">
        <v>11670</v>
      </c>
      <c r="G1381" s="187" t="s">
        <v>7213</v>
      </c>
      <c r="H1381" s="187" t="s">
        <v>6349</v>
      </c>
      <c r="I1381" s="253">
        <v>1</v>
      </c>
      <c r="J1381" s="243">
        <v>1918.01</v>
      </c>
      <c r="K1381" s="198">
        <v>0</v>
      </c>
      <c r="L1381" s="183"/>
      <c r="M1381" s="188"/>
      <c r="N1381" s="196"/>
      <c r="O1381" s="196"/>
      <c r="P1381" s="198" t="s">
        <v>11673</v>
      </c>
      <c r="Q1381" s="190">
        <v>42734</v>
      </c>
    </row>
    <row r="1382" spans="1:17" s="200" customFormat="1" ht="22.5" customHeight="1" x14ac:dyDescent="0.2">
      <c r="A1382" s="116">
        <v>948</v>
      </c>
      <c r="B1382" s="240" t="s">
        <v>10012</v>
      </c>
      <c r="C1382" s="262" t="s">
        <v>1038</v>
      </c>
      <c r="D1382" s="195" t="s">
        <v>1039</v>
      </c>
      <c r="E1382" s="263"/>
      <c r="F1382" s="235" t="s">
        <v>11670</v>
      </c>
      <c r="G1382" s="187" t="s">
        <v>7213</v>
      </c>
      <c r="H1382" s="187" t="s">
        <v>6349</v>
      </c>
      <c r="I1382" s="253">
        <v>1</v>
      </c>
      <c r="J1382" s="243">
        <v>1918.01</v>
      </c>
      <c r="K1382" s="198">
        <v>0</v>
      </c>
      <c r="L1382" s="183"/>
      <c r="M1382" s="188"/>
      <c r="N1382" s="196"/>
      <c r="O1382" s="196"/>
      <c r="P1382" s="198" t="s">
        <v>11673</v>
      </c>
      <c r="Q1382" s="190">
        <v>42734</v>
      </c>
    </row>
    <row r="1383" spans="1:17" s="200" customFormat="1" ht="22.5" customHeight="1" x14ac:dyDescent="0.2">
      <c r="A1383" s="116">
        <v>949</v>
      </c>
      <c r="B1383" s="240" t="s">
        <v>10013</v>
      </c>
      <c r="C1383" s="262" t="s">
        <v>1036</v>
      </c>
      <c r="D1383" s="195" t="s">
        <v>1037</v>
      </c>
      <c r="E1383" s="263"/>
      <c r="F1383" s="235" t="s">
        <v>11670</v>
      </c>
      <c r="G1383" s="187" t="s">
        <v>7213</v>
      </c>
      <c r="H1383" s="187" t="s">
        <v>6349</v>
      </c>
      <c r="I1383" s="253">
        <v>1</v>
      </c>
      <c r="J1383" s="243">
        <v>1918.01</v>
      </c>
      <c r="K1383" s="198">
        <v>0</v>
      </c>
      <c r="L1383" s="183"/>
      <c r="M1383" s="188"/>
      <c r="N1383" s="196"/>
      <c r="O1383" s="196"/>
      <c r="P1383" s="198" t="s">
        <v>11673</v>
      </c>
      <c r="Q1383" s="190">
        <v>42734</v>
      </c>
    </row>
    <row r="1384" spans="1:17" s="200" customFormat="1" ht="22.5" customHeight="1" x14ac:dyDescent="0.2">
      <c r="A1384" s="116">
        <v>950</v>
      </c>
      <c r="B1384" s="240" t="s">
        <v>10014</v>
      </c>
      <c r="C1384" s="262" t="s">
        <v>5399</v>
      </c>
      <c r="D1384" s="195" t="s">
        <v>5400</v>
      </c>
      <c r="E1384" s="263"/>
      <c r="F1384" s="235" t="s">
        <v>11670</v>
      </c>
      <c r="G1384" s="187" t="s">
        <v>7213</v>
      </c>
      <c r="H1384" s="187" t="s">
        <v>6349</v>
      </c>
      <c r="I1384" s="253">
        <v>1</v>
      </c>
      <c r="J1384" s="243">
        <v>1918.01</v>
      </c>
      <c r="K1384" s="198">
        <v>0</v>
      </c>
      <c r="L1384" s="183"/>
      <c r="M1384" s="188"/>
      <c r="N1384" s="196"/>
      <c r="O1384" s="196"/>
      <c r="P1384" s="198" t="s">
        <v>11673</v>
      </c>
      <c r="Q1384" s="190">
        <v>42734</v>
      </c>
    </row>
    <row r="1385" spans="1:17" s="200" customFormat="1" ht="22.5" customHeight="1" x14ac:dyDescent="0.2">
      <c r="A1385" s="116">
        <v>951</v>
      </c>
      <c r="B1385" s="240" t="s">
        <v>8974</v>
      </c>
      <c r="C1385" s="262" t="s">
        <v>6900</v>
      </c>
      <c r="D1385" s="195"/>
      <c r="E1385" s="263"/>
      <c r="F1385" s="235" t="s">
        <v>11670</v>
      </c>
      <c r="G1385" s="187" t="s">
        <v>7213</v>
      </c>
      <c r="H1385" s="187" t="s">
        <v>6349</v>
      </c>
      <c r="I1385" s="253">
        <v>1</v>
      </c>
      <c r="J1385" s="243">
        <v>1498.64</v>
      </c>
      <c r="K1385" s="198">
        <v>0</v>
      </c>
      <c r="L1385" s="183"/>
      <c r="M1385" s="188"/>
      <c r="N1385" s="196"/>
      <c r="O1385" s="196"/>
      <c r="P1385" s="198" t="s">
        <v>11673</v>
      </c>
      <c r="Q1385" s="190">
        <v>42734</v>
      </c>
    </row>
    <row r="1386" spans="1:17" s="200" customFormat="1" ht="22.5" customHeight="1" x14ac:dyDescent="0.2">
      <c r="A1386" s="116">
        <v>952</v>
      </c>
      <c r="B1386" s="240" t="s">
        <v>4439</v>
      </c>
      <c r="C1386" s="262" t="s">
        <v>3253</v>
      </c>
      <c r="D1386" s="195"/>
      <c r="E1386" s="263"/>
      <c r="F1386" s="235" t="s">
        <v>11670</v>
      </c>
      <c r="G1386" s="187" t="s">
        <v>7213</v>
      </c>
      <c r="H1386" s="187" t="s">
        <v>6349</v>
      </c>
      <c r="I1386" s="253">
        <v>1</v>
      </c>
      <c r="J1386" s="243">
        <v>2849.78</v>
      </c>
      <c r="K1386" s="198">
        <v>0</v>
      </c>
      <c r="L1386" s="183"/>
      <c r="M1386" s="188"/>
      <c r="N1386" s="196"/>
      <c r="O1386" s="196"/>
      <c r="P1386" s="198" t="s">
        <v>11673</v>
      </c>
      <c r="Q1386" s="190">
        <v>42734</v>
      </c>
    </row>
    <row r="1387" spans="1:17" s="200" customFormat="1" ht="22.5" customHeight="1" x14ac:dyDescent="0.2">
      <c r="A1387" s="116">
        <v>953</v>
      </c>
      <c r="B1387" s="240" t="s">
        <v>5672</v>
      </c>
      <c r="C1387" s="262" t="s">
        <v>3461</v>
      </c>
      <c r="D1387" s="195"/>
      <c r="E1387" s="263"/>
      <c r="F1387" s="235" t="s">
        <v>11670</v>
      </c>
      <c r="G1387" s="187" t="s">
        <v>7213</v>
      </c>
      <c r="H1387" s="187" t="s">
        <v>6349</v>
      </c>
      <c r="I1387" s="253">
        <v>1</v>
      </c>
      <c r="J1387" s="264">
        <v>677.18</v>
      </c>
      <c r="K1387" s="198">
        <v>0</v>
      </c>
      <c r="L1387" s="183"/>
      <c r="M1387" s="188"/>
      <c r="N1387" s="196"/>
      <c r="O1387" s="196"/>
      <c r="P1387" s="198" t="s">
        <v>11673</v>
      </c>
      <c r="Q1387" s="190">
        <v>42734</v>
      </c>
    </row>
    <row r="1388" spans="1:17" s="200" customFormat="1" ht="36" customHeight="1" x14ac:dyDescent="0.2">
      <c r="A1388" s="116">
        <v>954</v>
      </c>
      <c r="B1388" s="186" t="s">
        <v>2286</v>
      </c>
      <c r="C1388" s="262" t="s">
        <v>7983</v>
      </c>
      <c r="D1388" s="195" t="s">
        <v>1707</v>
      </c>
      <c r="E1388" s="184" t="s">
        <v>2200</v>
      </c>
      <c r="F1388" s="235" t="s">
        <v>11686</v>
      </c>
      <c r="G1388" s="187" t="s">
        <v>7213</v>
      </c>
      <c r="H1388" s="187" t="s">
        <v>6349</v>
      </c>
      <c r="I1388" s="202">
        <v>1</v>
      </c>
      <c r="J1388" s="243">
        <v>49050.85</v>
      </c>
      <c r="K1388" s="197">
        <v>39967.449999999997</v>
      </c>
      <c r="L1388" s="199">
        <v>42089</v>
      </c>
      <c r="M1388" s="244" t="s">
        <v>11699</v>
      </c>
      <c r="N1388" s="255">
        <v>42023</v>
      </c>
      <c r="O1388" s="196"/>
      <c r="P1388" s="198" t="s">
        <v>11673</v>
      </c>
      <c r="Q1388" s="190">
        <v>42734</v>
      </c>
    </row>
    <row r="1389" spans="1:17" s="200" customFormat="1" ht="41.25" customHeight="1" x14ac:dyDescent="0.2">
      <c r="A1389" s="116">
        <v>955</v>
      </c>
      <c r="B1389" s="186" t="s">
        <v>2963</v>
      </c>
      <c r="C1389" s="185" t="s">
        <v>5554</v>
      </c>
      <c r="D1389" s="185" t="s">
        <v>5555</v>
      </c>
      <c r="E1389" s="186">
        <v>2014</v>
      </c>
      <c r="F1389" s="235" t="s">
        <v>11687</v>
      </c>
      <c r="G1389" s="187" t="s">
        <v>7213</v>
      </c>
      <c r="H1389" s="235" t="s">
        <v>6349</v>
      </c>
      <c r="I1389" s="202">
        <v>1</v>
      </c>
      <c r="J1389" s="243">
        <v>105742.38</v>
      </c>
      <c r="K1389" s="238">
        <v>83083.259999999995</v>
      </c>
      <c r="L1389" s="188">
        <v>42139</v>
      </c>
      <c r="M1389" s="244" t="s">
        <v>11700</v>
      </c>
      <c r="N1389" s="255">
        <v>42039</v>
      </c>
      <c r="O1389" s="196"/>
      <c r="P1389" s="198" t="s">
        <v>11673</v>
      </c>
      <c r="Q1389" s="190">
        <v>42734</v>
      </c>
    </row>
    <row r="1390" spans="1:17" s="219" customFormat="1" ht="93.75" customHeight="1" x14ac:dyDescent="0.2">
      <c r="A1390" s="116">
        <v>956</v>
      </c>
      <c r="B1390" s="220" t="s">
        <v>2963</v>
      </c>
      <c r="C1390" s="210" t="s">
        <v>10530</v>
      </c>
      <c r="D1390" s="210" t="s">
        <v>10531</v>
      </c>
      <c r="E1390" s="211" t="s">
        <v>10338</v>
      </c>
      <c r="F1390" s="235" t="s">
        <v>11688</v>
      </c>
      <c r="G1390" s="212" t="s">
        <v>7213</v>
      </c>
      <c r="H1390" s="212" t="s">
        <v>6349</v>
      </c>
      <c r="I1390" s="214">
        <v>1</v>
      </c>
      <c r="J1390" s="215">
        <v>387276.27</v>
      </c>
      <c r="K1390" s="214">
        <v>335639.47</v>
      </c>
      <c r="L1390" s="213">
        <v>42460</v>
      </c>
      <c r="M1390" s="217" t="s">
        <v>11701</v>
      </c>
      <c r="N1390" s="218">
        <v>42425</v>
      </c>
      <c r="O1390" s="256"/>
      <c r="P1390" s="198" t="s">
        <v>11673</v>
      </c>
      <c r="Q1390" s="190">
        <v>42734</v>
      </c>
    </row>
    <row r="1391" spans="1:17" s="200" customFormat="1" ht="22.5" customHeight="1" x14ac:dyDescent="0.2">
      <c r="A1391" s="116">
        <v>957</v>
      </c>
      <c r="B1391" s="186" t="s">
        <v>1631</v>
      </c>
      <c r="C1391" s="185" t="s">
        <v>4199</v>
      </c>
      <c r="D1391" s="185" t="s">
        <v>6386</v>
      </c>
      <c r="E1391" s="186">
        <v>2014</v>
      </c>
      <c r="F1391" s="235" t="s">
        <v>11689</v>
      </c>
      <c r="G1391" s="187" t="s">
        <v>7213</v>
      </c>
      <c r="H1391" s="235" t="s">
        <v>6349</v>
      </c>
      <c r="I1391" s="202">
        <v>1</v>
      </c>
      <c r="J1391" s="243">
        <v>41309.32</v>
      </c>
      <c r="K1391" s="238">
        <v>32949.06</v>
      </c>
      <c r="L1391" s="188">
        <v>42165</v>
      </c>
      <c r="M1391" s="244" t="s">
        <v>11702</v>
      </c>
      <c r="N1391" s="255">
        <v>42121</v>
      </c>
      <c r="O1391" s="196"/>
      <c r="P1391" s="198" t="s">
        <v>11673</v>
      </c>
      <c r="Q1391" s="190">
        <v>42734</v>
      </c>
    </row>
    <row r="1392" spans="1:17" s="200" customFormat="1" ht="31.5" customHeight="1" x14ac:dyDescent="0.2">
      <c r="A1392" s="116">
        <v>959</v>
      </c>
      <c r="B1392" s="186" t="s">
        <v>117</v>
      </c>
      <c r="C1392" s="185" t="s">
        <v>5457</v>
      </c>
      <c r="D1392" s="185" t="s">
        <v>3486</v>
      </c>
      <c r="E1392" s="190"/>
      <c r="F1392" s="230"/>
      <c r="G1392" s="187" t="s">
        <v>8273</v>
      </c>
      <c r="H1392" s="187" t="s">
        <v>8549</v>
      </c>
      <c r="I1392" s="202">
        <v>1</v>
      </c>
      <c r="J1392" s="243">
        <v>3498</v>
      </c>
      <c r="K1392" s="197">
        <v>42221</v>
      </c>
      <c r="L1392" s="199">
        <v>42199</v>
      </c>
      <c r="M1392" s="254" t="s">
        <v>5707</v>
      </c>
      <c r="N1392" s="255">
        <v>42199</v>
      </c>
      <c r="O1392" s="233"/>
      <c r="P1392" s="198" t="s">
        <v>11673</v>
      </c>
      <c r="Q1392" s="190">
        <v>42734</v>
      </c>
    </row>
    <row r="1393" spans="1:17" s="200" customFormat="1" ht="31.5" customHeight="1" x14ac:dyDescent="0.2">
      <c r="A1393" s="116">
        <v>960</v>
      </c>
      <c r="B1393" s="186" t="s">
        <v>118</v>
      </c>
      <c r="C1393" s="185" t="s">
        <v>3485</v>
      </c>
      <c r="D1393" s="185" t="s">
        <v>3487</v>
      </c>
      <c r="E1393" s="190"/>
      <c r="F1393" s="230"/>
      <c r="G1393" s="187" t="s">
        <v>8273</v>
      </c>
      <c r="H1393" s="187" t="s">
        <v>8549</v>
      </c>
      <c r="I1393" s="202">
        <v>1</v>
      </c>
      <c r="J1393" s="243">
        <v>4134</v>
      </c>
      <c r="K1393" s="197">
        <v>42221</v>
      </c>
      <c r="L1393" s="199">
        <v>42199</v>
      </c>
      <c r="M1393" s="254" t="s">
        <v>5707</v>
      </c>
      <c r="N1393" s="255">
        <v>42199</v>
      </c>
      <c r="O1393" s="233"/>
      <c r="P1393" s="198" t="s">
        <v>11673</v>
      </c>
      <c r="Q1393" s="190">
        <v>42734</v>
      </c>
    </row>
    <row r="1394" spans="1:17" s="200" customFormat="1" ht="30.75" customHeight="1" x14ac:dyDescent="0.2">
      <c r="A1394" s="116">
        <v>961</v>
      </c>
      <c r="B1394" s="186" t="s">
        <v>3488</v>
      </c>
      <c r="C1394" s="185" t="s">
        <v>3489</v>
      </c>
      <c r="D1394" s="185" t="s">
        <v>1369</v>
      </c>
      <c r="E1394" s="190">
        <v>41954</v>
      </c>
      <c r="F1394" s="235" t="s">
        <v>11690</v>
      </c>
      <c r="G1394" s="187" t="s">
        <v>7213</v>
      </c>
      <c r="H1394" s="187" t="s">
        <v>6349</v>
      </c>
      <c r="I1394" s="202">
        <v>1</v>
      </c>
      <c r="J1394" s="243">
        <v>1889830.51</v>
      </c>
      <c r="K1394" s="197">
        <v>1349878.99</v>
      </c>
      <c r="L1394" s="199">
        <v>41954</v>
      </c>
      <c r="M1394" s="244" t="s">
        <v>11703</v>
      </c>
      <c r="N1394" s="255">
        <v>41347</v>
      </c>
      <c r="O1394" s="196"/>
      <c r="P1394" s="198" t="s">
        <v>11673</v>
      </c>
      <c r="Q1394" s="190">
        <v>42734</v>
      </c>
    </row>
    <row r="1395" spans="1:17" s="200" customFormat="1" ht="42" customHeight="1" x14ac:dyDescent="0.2">
      <c r="A1395" s="116">
        <v>962</v>
      </c>
      <c r="B1395" s="186" t="s">
        <v>9688</v>
      </c>
      <c r="C1395" s="185" t="s">
        <v>9690</v>
      </c>
      <c r="D1395" s="185" t="s">
        <v>6448</v>
      </c>
      <c r="E1395" s="187">
        <v>2015</v>
      </c>
      <c r="F1395" s="230"/>
      <c r="G1395" s="187" t="s">
        <v>10412</v>
      </c>
      <c r="H1395" s="235" t="s">
        <v>8549</v>
      </c>
      <c r="I1395" s="202">
        <v>1</v>
      </c>
      <c r="J1395" s="243">
        <v>8200</v>
      </c>
      <c r="K1395" s="238">
        <v>42233</v>
      </c>
      <c r="L1395" s="188">
        <v>42156</v>
      </c>
      <c r="M1395" s="254" t="s">
        <v>4380</v>
      </c>
      <c r="N1395" s="255">
        <v>42143</v>
      </c>
      <c r="O1395" s="233"/>
      <c r="P1395" s="198" t="s">
        <v>11673</v>
      </c>
      <c r="Q1395" s="190">
        <v>42734</v>
      </c>
    </row>
    <row r="1396" spans="1:17" s="200" customFormat="1" ht="30.75" customHeight="1" x14ac:dyDescent="0.2">
      <c r="A1396" s="116">
        <v>963</v>
      </c>
      <c r="B1396" s="186" t="s">
        <v>9689</v>
      </c>
      <c r="C1396" s="185" t="s">
        <v>494</v>
      </c>
      <c r="D1396" s="185" t="s">
        <v>495</v>
      </c>
      <c r="E1396" s="190">
        <v>40179</v>
      </c>
      <c r="F1396" s="235" t="s">
        <v>11691</v>
      </c>
      <c r="G1396" s="187" t="s">
        <v>7213</v>
      </c>
      <c r="H1396" s="187" t="s">
        <v>6349</v>
      </c>
      <c r="I1396" s="202">
        <v>1</v>
      </c>
      <c r="J1396" s="243">
        <v>77719.72</v>
      </c>
      <c r="K1396" s="238">
        <v>29607.759999999998</v>
      </c>
      <c r="L1396" s="188">
        <v>41121</v>
      </c>
      <c r="M1396" s="244" t="s">
        <v>11704</v>
      </c>
      <c r="N1396" s="255">
        <v>41121</v>
      </c>
      <c r="O1396" s="196"/>
      <c r="P1396" s="198" t="s">
        <v>11673</v>
      </c>
      <c r="Q1396" s="190">
        <v>42734</v>
      </c>
    </row>
    <row r="1397" spans="1:17" s="200" customFormat="1" ht="42.75" customHeight="1" x14ac:dyDescent="0.2">
      <c r="A1397" s="116">
        <v>964</v>
      </c>
      <c r="B1397" s="184" t="s">
        <v>840</v>
      </c>
      <c r="C1397" s="185" t="s">
        <v>8094</v>
      </c>
      <c r="D1397" s="185" t="s">
        <v>11481</v>
      </c>
      <c r="E1397" s="206" t="s">
        <v>11480</v>
      </c>
      <c r="F1397" s="187" t="s">
        <v>11692</v>
      </c>
      <c r="G1397" s="187" t="s">
        <v>7213</v>
      </c>
      <c r="H1397" s="187" t="s">
        <v>6349</v>
      </c>
      <c r="I1397" s="202">
        <f>1+1</f>
        <v>2</v>
      </c>
      <c r="J1397" s="198">
        <f>19061.02+19774.5</f>
        <v>38835.520000000004</v>
      </c>
      <c r="K1397" s="202">
        <v>0</v>
      </c>
      <c r="L1397" s="190" t="s">
        <v>11482</v>
      </c>
      <c r="M1397" s="244" t="s">
        <v>11705</v>
      </c>
      <c r="N1397" s="246" t="s">
        <v>11483</v>
      </c>
      <c r="O1397" s="196"/>
      <c r="P1397" s="198" t="s">
        <v>11673</v>
      </c>
      <c r="Q1397" s="190">
        <v>42734</v>
      </c>
    </row>
    <row r="1398" spans="1:17" s="200" customFormat="1" ht="34.5" customHeight="1" x14ac:dyDescent="0.2">
      <c r="A1398" s="116">
        <v>965</v>
      </c>
      <c r="B1398" s="184" t="s">
        <v>168</v>
      </c>
      <c r="C1398" s="185" t="s">
        <v>169</v>
      </c>
      <c r="D1398" s="185" t="s">
        <v>516</v>
      </c>
      <c r="E1398" s="206" t="s">
        <v>8065</v>
      </c>
      <c r="F1398" s="235" t="s">
        <v>11693</v>
      </c>
      <c r="G1398" s="187" t="s">
        <v>7213</v>
      </c>
      <c r="H1398" s="187" t="s">
        <v>6349</v>
      </c>
      <c r="I1398" s="202">
        <v>1</v>
      </c>
      <c r="J1398" s="243">
        <v>1567796.61</v>
      </c>
      <c r="K1398" s="202">
        <v>1480696.81</v>
      </c>
      <c r="L1398" s="199">
        <v>42383</v>
      </c>
      <c r="M1398" s="244" t="s">
        <v>11706</v>
      </c>
      <c r="N1398" s="255">
        <v>42359</v>
      </c>
      <c r="O1398" s="196"/>
      <c r="P1398" s="198" t="s">
        <v>11673</v>
      </c>
      <c r="Q1398" s="190">
        <v>42734</v>
      </c>
    </row>
    <row r="1399" spans="1:17" s="200" customFormat="1" ht="22.5" customHeight="1" x14ac:dyDescent="0.2">
      <c r="A1399" s="116">
        <v>966</v>
      </c>
      <c r="B1399" s="184" t="s">
        <v>10343</v>
      </c>
      <c r="C1399" s="185" t="s">
        <v>10348</v>
      </c>
      <c r="D1399" s="185" t="s">
        <v>5526</v>
      </c>
      <c r="E1399" s="206" t="s">
        <v>8065</v>
      </c>
      <c r="F1399" s="235" t="s">
        <v>11694</v>
      </c>
      <c r="G1399" s="187" t="s">
        <v>7213</v>
      </c>
      <c r="H1399" s="187" t="s">
        <v>6349</v>
      </c>
      <c r="I1399" s="202">
        <v>1</v>
      </c>
      <c r="J1399" s="243">
        <v>5246.37</v>
      </c>
      <c r="K1399" s="48">
        <v>0</v>
      </c>
      <c r="L1399" s="188">
        <v>42384</v>
      </c>
      <c r="M1399" s="244" t="s">
        <v>11707</v>
      </c>
      <c r="N1399" s="255">
        <v>42254</v>
      </c>
      <c r="O1399" s="196"/>
      <c r="P1399" s="198" t="s">
        <v>11673</v>
      </c>
      <c r="Q1399" s="190">
        <v>42734</v>
      </c>
    </row>
    <row r="1400" spans="1:17" s="200" customFormat="1" ht="31.5" customHeight="1" x14ac:dyDescent="0.2">
      <c r="A1400" s="116">
        <v>967</v>
      </c>
      <c r="B1400" s="184" t="s">
        <v>10344</v>
      </c>
      <c r="C1400" s="185" t="s">
        <v>10349</v>
      </c>
      <c r="D1400" s="185" t="s">
        <v>10350</v>
      </c>
      <c r="E1400" s="206" t="s">
        <v>8065</v>
      </c>
      <c r="F1400" s="235" t="s">
        <v>11694</v>
      </c>
      <c r="G1400" s="187" t="s">
        <v>7213</v>
      </c>
      <c r="H1400" s="187" t="s">
        <v>6349</v>
      </c>
      <c r="I1400" s="202">
        <v>1</v>
      </c>
      <c r="J1400" s="243">
        <v>32011.27</v>
      </c>
      <c r="K1400" s="48">
        <v>0</v>
      </c>
      <c r="L1400" s="188">
        <v>42384</v>
      </c>
      <c r="M1400" s="244" t="s">
        <v>11708</v>
      </c>
      <c r="N1400" s="255">
        <v>42360</v>
      </c>
      <c r="O1400" s="196"/>
      <c r="P1400" s="198" t="s">
        <v>11673</v>
      </c>
      <c r="Q1400" s="190">
        <v>42734</v>
      </c>
    </row>
    <row r="1401" spans="1:17" s="200" customFormat="1" ht="23.25" customHeight="1" x14ac:dyDescent="0.2">
      <c r="A1401" s="116">
        <v>968</v>
      </c>
      <c r="B1401" s="184" t="s">
        <v>10345</v>
      </c>
      <c r="C1401" s="185" t="s">
        <v>10351</v>
      </c>
      <c r="D1401" s="185"/>
      <c r="E1401" s="206" t="s">
        <v>8065</v>
      </c>
      <c r="F1401" s="235" t="s">
        <v>11694</v>
      </c>
      <c r="G1401" s="187" t="s">
        <v>7213</v>
      </c>
      <c r="H1401" s="187" t="s">
        <v>6349</v>
      </c>
      <c r="I1401" s="202">
        <v>1</v>
      </c>
      <c r="J1401" s="243">
        <v>28946.36</v>
      </c>
      <c r="K1401" s="48">
        <v>0</v>
      </c>
      <c r="L1401" s="188">
        <v>42384</v>
      </c>
      <c r="M1401" s="244" t="s">
        <v>11708</v>
      </c>
      <c r="N1401" s="255">
        <v>42360</v>
      </c>
      <c r="O1401" s="196"/>
      <c r="P1401" s="198" t="s">
        <v>11673</v>
      </c>
      <c r="Q1401" s="190">
        <v>42734</v>
      </c>
    </row>
    <row r="1402" spans="1:17" s="200" customFormat="1" ht="23.25" customHeight="1" x14ac:dyDescent="0.2">
      <c r="A1402" s="116">
        <v>969</v>
      </c>
      <c r="B1402" s="184" t="s">
        <v>10352</v>
      </c>
      <c r="C1402" s="185" t="s">
        <v>10353</v>
      </c>
      <c r="D1402" s="185" t="s">
        <v>10354</v>
      </c>
      <c r="E1402" s="206"/>
      <c r="F1402" s="235" t="s">
        <v>11670</v>
      </c>
      <c r="G1402" s="187" t="s">
        <v>7213</v>
      </c>
      <c r="H1402" s="187" t="s">
        <v>6349</v>
      </c>
      <c r="I1402" s="202">
        <v>2</v>
      </c>
      <c r="J1402" s="243">
        <v>3220</v>
      </c>
      <c r="K1402" s="48">
        <v>0</v>
      </c>
      <c r="L1402" s="188"/>
      <c r="M1402" s="244"/>
      <c r="N1402" s="196"/>
      <c r="O1402" s="196"/>
      <c r="P1402" s="198" t="s">
        <v>11673</v>
      </c>
      <c r="Q1402" s="190">
        <v>42734</v>
      </c>
    </row>
    <row r="1403" spans="1:17" s="200" customFormat="1" ht="30" customHeight="1" x14ac:dyDescent="0.2">
      <c r="A1403" s="116">
        <v>970</v>
      </c>
      <c r="B1403" s="184" t="s">
        <v>10395</v>
      </c>
      <c r="C1403" s="185" t="s">
        <v>10398</v>
      </c>
      <c r="D1403" s="185" t="s">
        <v>10399</v>
      </c>
      <c r="E1403" s="206" t="s">
        <v>10338</v>
      </c>
      <c r="F1403" s="235" t="s">
        <v>11696</v>
      </c>
      <c r="G1403" s="187" t="s">
        <v>7213</v>
      </c>
      <c r="H1403" s="187" t="s">
        <v>6349</v>
      </c>
      <c r="I1403" s="202">
        <v>1</v>
      </c>
      <c r="J1403" s="243">
        <v>19322.03</v>
      </c>
      <c r="K1403" s="48">
        <v>0</v>
      </c>
      <c r="L1403" s="188">
        <v>42410</v>
      </c>
      <c r="M1403" s="244"/>
      <c r="N1403" s="196"/>
      <c r="O1403" s="196"/>
      <c r="P1403" s="198" t="s">
        <v>11673</v>
      </c>
      <c r="Q1403" s="190">
        <v>42734</v>
      </c>
    </row>
    <row r="1404" spans="1:17" s="200" customFormat="1" ht="22.5" customHeight="1" x14ac:dyDescent="0.2">
      <c r="A1404" s="116">
        <v>971</v>
      </c>
      <c r="B1404" s="184" t="s">
        <v>857</v>
      </c>
      <c r="C1404" s="185" t="s">
        <v>861</v>
      </c>
      <c r="D1404" s="185" t="s">
        <v>862</v>
      </c>
      <c r="E1404" s="206" t="s">
        <v>8065</v>
      </c>
      <c r="F1404" s="235" t="s">
        <v>11695</v>
      </c>
      <c r="G1404" s="187" t="s">
        <v>7213</v>
      </c>
      <c r="H1404" s="187" t="s">
        <v>6349</v>
      </c>
      <c r="I1404" s="202">
        <v>1</v>
      </c>
      <c r="J1404" s="243">
        <v>50720.34</v>
      </c>
      <c r="K1404" s="202">
        <v>45889.86</v>
      </c>
      <c r="L1404" s="199">
        <v>42443</v>
      </c>
      <c r="M1404" s="244" t="s">
        <v>11709</v>
      </c>
      <c r="N1404" s="246">
        <v>42387</v>
      </c>
      <c r="O1404" s="196"/>
      <c r="P1404" s="198" t="s">
        <v>11673</v>
      </c>
      <c r="Q1404" s="190">
        <v>42734</v>
      </c>
    </row>
    <row r="1405" spans="1:17" s="200" customFormat="1" ht="96" customHeight="1" x14ac:dyDescent="0.2">
      <c r="A1405" s="116">
        <v>972</v>
      </c>
      <c r="B1405" s="184" t="s">
        <v>860</v>
      </c>
      <c r="C1405" s="185" t="s">
        <v>863</v>
      </c>
      <c r="D1405" s="185" t="s">
        <v>864</v>
      </c>
      <c r="E1405" s="206" t="s">
        <v>8065</v>
      </c>
      <c r="F1405" s="235" t="s">
        <v>11695</v>
      </c>
      <c r="G1405" s="187" t="s">
        <v>7213</v>
      </c>
      <c r="H1405" s="187" t="s">
        <v>6349</v>
      </c>
      <c r="I1405" s="202">
        <v>1</v>
      </c>
      <c r="J1405" s="243">
        <v>45805.09</v>
      </c>
      <c r="K1405" s="202">
        <v>41442.69</v>
      </c>
      <c r="L1405" s="199">
        <v>42443</v>
      </c>
      <c r="M1405" s="244" t="s">
        <v>11710</v>
      </c>
      <c r="N1405" s="246">
        <v>42181</v>
      </c>
      <c r="O1405" s="196"/>
      <c r="P1405" s="198" t="s">
        <v>11673</v>
      </c>
      <c r="Q1405" s="190">
        <v>42734</v>
      </c>
    </row>
    <row r="1406" spans="1:17" s="219" customFormat="1" ht="30" customHeight="1" x14ac:dyDescent="0.2">
      <c r="A1406" s="116">
        <v>973</v>
      </c>
      <c r="B1406" s="221" t="s">
        <v>11417</v>
      </c>
      <c r="C1406" s="210" t="s">
        <v>11418</v>
      </c>
      <c r="D1406" s="210" t="s">
        <v>11685</v>
      </c>
      <c r="E1406" s="211" t="s">
        <v>8065</v>
      </c>
      <c r="F1406" s="235" t="s">
        <v>11697</v>
      </c>
      <c r="G1406" s="212" t="s">
        <v>7213</v>
      </c>
      <c r="H1406" s="187" t="s">
        <v>6349</v>
      </c>
      <c r="I1406" s="214">
        <v>1</v>
      </c>
      <c r="J1406" s="215">
        <v>85952.24</v>
      </c>
      <c r="K1406" s="214">
        <v>82882.820000000007</v>
      </c>
      <c r="L1406" s="213">
        <v>42584</v>
      </c>
      <c r="M1406" s="217" t="s">
        <v>11711</v>
      </c>
      <c r="N1406" s="218">
        <v>42529</v>
      </c>
      <c r="O1406" s="256"/>
      <c r="P1406" s="198" t="s">
        <v>11673</v>
      </c>
      <c r="Q1406" s="190">
        <v>42734</v>
      </c>
    </row>
    <row r="1407" spans="1:17" s="219" customFormat="1" ht="22.5" customHeight="1" x14ac:dyDescent="0.2">
      <c r="A1407" s="116">
        <v>974</v>
      </c>
      <c r="B1407" s="221" t="s">
        <v>11510</v>
      </c>
      <c r="C1407" s="210" t="s">
        <v>11512</v>
      </c>
      <c r="D1407" s="210" t="s">
        <v>11511</v>
      </c>
      <c r="E1407" s="211" t="s">
        <v>10338</v>
      </c>
      <c r="F1407" s="235" t="s">
        <v>11698</v>
      </c>
      <c r="G1407" s="212" t="s">
        <v>7213</v>
      </c>
      <c r="H1407" s="187" t="s">
        <v>6349</v>
      </c>
      <c r="I1407" s="214">
        <v>1</v>
      </c>
      <c r="J1407" s="215">
        <v>52567.8</v>
      </c>
      <c r="K1407" s="214">
        <v>50815.54</v>
      </c>
      <c r="L1407" s="247">
        <v>42633</v>
      </c>
      <c r="M1407" s="217" t="s">
        <v>11712</v>
      </c>
      <c r="N1407" s="218">
        <v>42564</v>
      </c>
      <c r="O1407" s="256"/>
      <c r="P1407" s="198" t="s">
        <v>11673</v>
      </c>
      <c r="Q1407" s="190">
        <v>42734</v>
      </c>
    </row>
    <row r="1408" spans="1:17" customFormat="1" ht="21" customHeight="1" x14ac:dyDescent="0.2">
      <c r="A1408" s="116">
        <v>975</v>
      </c>
      <c r="B1408" s="7" t="s">
        <v>11778</v>
      </c>
      <c r="C1408" s="5" t="s">
        <v>1496</v>
      </c>
      <c r="D1408" s="76" t="s">
        <v>10899</v>
      </c>
      <c r="E1408" s="32"/>
      <c r="F1408" s="29" t="s">
        <v>10684</v>
      </c>
      <c r="G1408" s="4" t="s">
        <v>8273</v>
      </c>
      <c r="H1408" s="4" t="s">
        <v>8549</v>
      </c>
      <c r="I1408" s="52">
        <v>1</v>
      </c>
      <c r="J1408" s="198">
        <v>17184</v>
      </c>
      <c r="K1408" s="48" t="e">
        <f>J1408-P1408</f>
        <v>#VALUE!</v>
      </c>
      <c r="L1408" s="32">
        <v>40360</v>
      </c>
      <c r="M1408" s="4" t="s">
        <v>11779</v>
      </c>
      <c r="N1408" s="127"/>
      <c r="O1408" s="116"/>
      <c r="P1408" s="198" t="s">
        <v>11780</v>
      </c>
      <c r="Q1408" s="190">
        <v>42788</v>
      </c>
    </row>
    <row r="1409" spans="1:17" customFormat="1" ht="21" x14ac:dyDescent="0.2">
      <c r="A1409" s="116">
        <v>976</v>
      </c>
      <c r="B1409" s="28" t="s">
        <v>10042</v>
      </c>
      <c r="C1409" s="6" t="s">
        <v>4175</v>
      </c>
      <c r="D1409" s="13" t="s">
        <v>2113</v>
      </c>
      <c r="E1409" s="28"/>
      <c r="F1409" s="127"/>
      <c r="G1409" s="7" t="s">
        <v>8273</v>
      </c>
      <c r="H1409" s="7" t="s">
        <v>8549</v>
      </c>
      <c r="I1409" s="74">
        <v>1</v>
      </c>
      <c r="J1409" s="45">
        <v>3619</v>
      </c>
      <c r="K1409" s="45" t="e">
        <f>J1409-P1409</f>
        <v>#VALUE!</v>
      </c>
      <c r="L1409" s="82"/>
      <c r="M1409" s="87"/>
      <c r="N1409" s="127"/>
      <c r="O1409" s="116"/>
      <c r="P1409" s="198" t="s">
        <v>11780</v>
      </c>
      <c r="Q1409" s="190">
        <v>42788</v>
      </c>
    </row>
    <row r="1410" spans="1:17" s="200" customFormat="1" ht="21" customHeight="1" x14ac:dyDescent="0.2">
      <c r="A1410" s="233">
        <v>977</v>
      </c>
      <c r="B1410" s="186" t="s">
        <v>1455</v>
      </c>
      <c r="C1410" s="207" t="s">
        <v>7991</v>
      </c>
      <c r="D1410" s="195" t="s">
        <v>6717</v>
      </c>
      <c r="E1410" s="249" t="s">
        <v>8313</v>
      </c>
      <c r="F1410" s="196"/>
      <c r="G1410" s="235" t="s">
        <v>3360</v>
      </c>
      <c r="H1410" s="186" t="s">
        <v>3635</v>
      </c>
      <c r="I1410" s="197">
        <v>1</v>
      </c>
      <c r="J1410" s="198">
        <v>2577.34</v>
      </c>
      <c r="K1410" s="253">
        <v>0</v>
      </c>
      <c r="L1410" s="199">
        <v>39995</v>
      </c>
      <c r="M1410" s="196"/>
      <c r="N1410" s="196"/>
      <c r="O1410" s="196"/>
      <c r="P1410" s="198" t="s">
        <v>11780</v>
      </c>
      <c r="Q1410" s="190">
        <v>42788</v>
      </c>
    </row>
    <row r="1411" spans="1:17" s="200" customFormat="1" ht="21" customHeight="1" x14ac:dyDescent="0.2">
      <c r="A1411" s="233">
        <v>978</v>
      </c>
      <c r="B1411" s="186" t="s">
        <v>1456</v>
      </c>
      <c r="C1411" s="207" t="s">
        <v>7991</v>
      </c>
      <c r="D1411" s="195" t="s">
        <v>6715</v>
      </c>
      <c r="E1411" s="249" t="s">
        <v>8312</v>
      </c>
      <c r="F1411" s="196"/>
      <c r="G1411" s="235" t="s">
        <v>3360</v>
      </c>
      <c r="H1411" s="186" t="s">
        <v>3635</v>
      </c>
      <c r="I1411" s="197">
        <v>1</v>
      </c>
      <c r="J1411" s="198">
        <v>2643.58</v>
      </c>
      <c r="K1411" s="253">
        <v>0</v>
      </c>
      <c r="L1411" s="199">
        <v>39995</v>
      </c>
      <c r="M1411" s="196"/>
      <c r="N1411" s="196"/>
      <c r="O1411" s="196"/>
      <c r="P1411" s="198" t="s">
        <v>11780</v>
      </c>
      <c r="Q1411" s="190">
        <v>42788</v>
      </c>
    </row>
    <row r="1412" spans="1:17" s="200" customFormat="1" ht="21" customHeight="1" x14ac:dyDescent="0.2">
      <c r="A1412" s="233">
        <v>979</v>
      </c>
      <c r="B1412" s="186" t="s">
        <v>5482</v>
      </c>
      <c r="C1412" s="207" t="s">
        <v>7582</v>
      </c>
      <c r="D1412" s="195" t="s">
        <v>6127</v>
      </c>
      <c r="E1412" s="249" t="s">
        <v>3817</v>
      </c>
      <c r="F1412" s="196"/>
      <c r="G1412" s="235" t="s">
        <v>3360</v>
      </c>
      <c r="H1412" s="186" t="s">
        <v>3635</v>
      </c>
      <c r="I1412" s="197">
        <v>1</v>
      </c>
      <c r="J1412" s="198">
        <v>6713.28</v>
      </c>
      <c r="K1412" s="253">
        <v>0</v>
      </c>
      <c r="L1412" s="199">
        <v>39995</v>
      </c>
      <c r="M1412" s="196"/>
      <c r="N1412" s="196"/>
      <c r="O1412" s="196"/>
      <c r="P1412" s="198" t="s">
        <v>11780</v>
      </c>
      <c r="Q1412" s="190">
        <v>42788</v>
      </c>
    </row>
    <row r="1413" spans="1:17" s="200" customFormat="1" ht="21" customHeight="1" x14ac:dyDescent="0.2">
      <c r="A1413" s="233">
        <v>980</v>
      </c>
      <c r="B1413" s="186" t="s">
        <v>2748</v>
      </c>
      <c r="C1413" s="207" t="s">
        <v>7582</v>
      </c>
      <c r="D1413" s="195" t="s">
        <v>7588</v>
      </c>
      <c r="E1413" s="249">
        <v>2014</v>
      </c>
      <c r="F1413" s="196"/>
      <c r="G1413" s="235" t="s">
        <v>3360</v>
      </c>
      <c r="H1413" s="186" t="s">
        <v>3635</v>
      </c>
      <c r="I1413" s="197">
        <v>1</v>
      </c>
      <c r="J1413" s="198">
        <v>1846</v>
      </c>
      <c r="K1413" s="253">
        <v>0</v>
      </c>
      <c r="L1413" s="199">
        <v>39995</v>
      </c>
      <c r="M1413" s="196"/>
      <c r="N1413" s="196"/>
      <c r="O1413" s="196"/>
      <c r="P1413" s="198" t="s">
        <v>11780</v>
      </c>
      <c r="Q1413" s="190">
        <v>42788</v>
      </c>
    </row>
    <row r="1414" spans="1:17" s="200" customFormat="1" ht="21" customHeight="1" x14ac:dyDescent="0.2">
      <c r="A1414" s="233">
        <v>981</v>
      </c>
      <c r="B1414" s="186" t="s">
        <v>2750</v>
      </c>
      <c r="C1414" s="207" t="s">
        <v>7582</v>
      </c>
      <c r="D1414" s="195" t="s">
        <v>1568</v>
      </c>
      <c r="E1414" s="199" t="s">
        <v>9442</v>
      </c>
      <c r="F1414" s="196"/>
      <c r="G1414" s="235" t="s">
        <v>3360</v>
      </c>
      <c r="H1414" s="186" t="s">
        <v>3635</v>
      </c>
      <c r="I1414" s="197">
        <v>1</v>
      </c>
      <c r="J1414" s="198">
        <v>3204.59</v>
      </c>
      <c r="K1414" s="253">
        <v>0</v>
      </c>
      <c r="L1414" s="199">
        <v>39995</v>
      </c>
      <c r="M1414" s="196"/>
      <c r="N1414" s="196"/>
      <c r="O1414" s="196"/>
      <c r="P1414" s="198" t="s">
        <v>11780</v>
      </c>
      <c r="Q1414" s="190">
        <v>42788</v>
      </c>
    </row>
    <row r="1415" spans="1:17" s="200" customFormat="1" ht="21" customHeight="1" x14ac:dyDescent="0.2">
      <c r="A1415" s="233">
        <v>982</v>
      </c>
      <c r="B1415" s="186" t="s">
        <v>2751</v>
      </c>
      <c r="C1415" s="207" t="s">
        <v>7582</v>
      </c>
      <c r="D1415" s="195" t="s">
        <v>1570</v>
      </c>
      <c r="E1415" s="199" t="s">
        <v>7585</v>
      </c>
      <c r="F1415" s="196"/>
      <c r="G1415" s="235" t="s">
        <v>3360</v>
      </c>
      <c r="H1415" s="186" t="s">
        <v>3635</v>
      </c>
      <c r="I1415" s="197">
        <v>1</v>
      </c>
      <c r="J1415" s="198">
        <v>9161.36</v>
      </c>
      <c r="K1415" s="253">
        <v>0</v>
      </c>
      <c r="L1415" s="199">
        <v>39995</v>
      </c>
      <c r="M1415" s="196"/>
      <c r="N1415" s="196"/>
      <c r="O1415" s="196"/>
      <c r="P1415" s="198" t="s">
        <v>11780</v>
      </c>
      <c r="Q1415" s="190">
        <v>42788</v>
      </c>
    </row>
    <row r="1416" spans="1:17" s="200" customFormat="1" ht="21" customHeight="1" x14ac:dyDescent="0.2">
      <c r="A1416" s="233">
        <v>983</v>
      </c>
      <c r="B1416" s="183" t="s">
        <v>7062</v>
      </c>
      <c r="C1416" s="270" t="s">
        <v>4982</v>
      </c>
      <c r="D1416" s="271" t="s">
        <v>4016</v>
      </c>
      <c r="E1416" s="188" t="s">
        <v>7952</v>
      </c>
      <c r="F1416" s="196"/>
      <c r="G1416" s="235" t="s">
        <v>3360</v>
      </c>
      <c r="H1416" s="186" t="s">
        <v>3635</v>
      </c>
      <c r="I1416" s="238">
        <v>1</v>
      </c>
      <c r="J1416" s="237">
        <v>600</v>
      </c>
      <c r="K1416" s="253">
        <v>0</v>
      </c>
      <c r="L1416" s="188">
        <v>39995</v>
      </c>
      <c r="M1416" s="196"/>
      <c r="N1416" s="196"/>
      <c r="O1416" s="196"/>
      <c r="P1416" s="198" t="s">
        <v>11780</v>
      </c>
      <c r="Q1416" s="190">
        <v>42788</v>
      </c>
    </row>
    <row r="1417" spans="1:17" s="200" customFormat="1" ht="31.5" customHeight="1" x14ac:dyDescent="0.2">
      <c r="A1417" s="233">
        <v>984</v>
      </c>
      <c r="B1417" s="183" t="s">
        <v>9938</v>
      </c>
      <c r="C1417" s="270" t="s">
        <v>4982</v>
      </c>
      <c r="D1417" s="271" t="s">
        <v>579</v>
      </c>
      <c r="E1417" s="188" t="s">
        <v>9368</v>
      </c>
      <c r="F1417" s="196"/>
      <c r="G1417" s="235" t="s">
        <v>3360</v>
      </c>
      <c r="H1417" s="186" t="s">
        <v>3635</v>
      </c>
      <c r="I1417" s="238">
        <v>1</v>
      </c>
      <c r="J1417" s="237">
        <v>4328.0200000000004</v>
      </c>
      <c r="K1417" s="253">
        <v>0</v>
      </c>
      <c r="L1417" s="188">
        <v>39995</v>
      </c>
      <c r="M1417" s="196"/>
      <c r="N1417" s="196"/>
      <c r="O1417" s="196"/>
      <c r="P1417" s="198" t="s">
        <v>11780</v>
      </c>
      <c r="Q1417" s="190">
        <v>42788</v>
      </c>
    </row>
    <row r="1418" spans="1:17" s="200" customFormat="1" ht="31.5" customHeight="1" x14ac:dyDescent="0.2">
      <c r="A1418" s="233">
        <v>985</v>
      </c>
      <c r="B1418" s="186" t="s">
        <v>9939</v>
      </c>
      <c r="C1418" s="207" t="s">
        <v>4982</v>
      </c>
      <c r="D1418" s="195" t="s">
        <v>580</v>
      </c>
      <c r="E1418" s="199" t="s">
        <v>9368</v>
      </c>
      <c r="F1418" s="196"/>
      <c r="G1418" s="235" t="s">
        <v>3360</v>
      </c>
      <c r="H1418" s="186" t="s">
        <v>3635</v>
      </c>
      <c r="I1418" s="197">
        <v>1</v>
      </c>
      <c r="J1418" s="198">
        <v>4328.0200000000004</v>
      </c>
      <c r="K1418" s="253">
        <v>0</v>
      </c>
      <c r="L1418" s="199">
        <v>39995</v>
      </c>
      <c r="M1418" s="196"/>
      <c r="N1418" s="196"/>
      <c r="O1418" s="196"/>
      <c r="P1418" s="198" t="s">
        <v>11780</v>
      </c>
      <c r="Q1418" s="190">
        <v>42788</v>
      </c>
    </row>
    <row r="1419" spans="1:17" s="200" customFormat="1" ht="24" customHeight="1" x14ac:dyDescent="0.2">
      <c r="A1419" s="233">
        <v>986</v>
      </c>
      <c r="B1419" s="184" t="s">
        <v>7392</v>
      </c>
      <c r="C1419" s="185" t="s">
        <v>4135</v>
      </c>
      <c r="D1419" s="185" t="s">
        <v>2090</v>
      </c>
      <c r="E1419" s="206"/>
      <c r="F1419" s="196"/>
      <c r="G1419" s="235" t="s">
        <v>3360</v>
      </c>
      <c r="H1419" s="186" t="s">
        <v>3635</v>
      </c>
      <c r="I1419" s="202">
        <v>2</v>
      </c>
      <c r="J1419" s="243">
        <v>1000</v>
      </c>
      <c r="K1419" s="253">
        <v>0</v>
      </c>
      <c r="L1419" s="235"/>
      <c r="M1419" s="199"/>
      <c r="N1419" s="196"/>
      <c r="O1419" s="196"/>
      <c r="P1419" s="198" t="s">
        <v>11780</v>
      </c>
      <c r="Q1419" s="190">
        <v>42788</v>
      </c>
    </row>
    <row r="1420" spans="1:17" s="200" customFormat="1" ht="22.5" customHeight="1" x14ac:dyDescent="0.2">
      <c r="A1420" s="233">
        <v>987</v>
      </c>
      <c r="B1420" s="186" t="s">
        <v>11785</v>
      </c>
      <c r="C1420" s="185" t="s">
        <v>3588</v>
      </c>
      <c r="D1420" s="195" t="s">
        <v>8656</v>
      </c>
      <c r="E1420" s="184"/>
      <c r="F1420" s="196"/>
      <c r="G1420" s="187" t="s">
        <v>8273</v>
      </c>
      <c r="H1420" s="187" t="s">
        <v>8549</v>
      </c>
      <c r="I1420" s="202">
        <v>1</v>
      </c>
      <c r="J1420" s="187">
        <v>4042.08</v>
      </c>
      <c r="K1420" s="253">
        <v>0</v>
      </c>
      <c r="L1420" s="186"/>
      <c r="M1420" s="199"/>
      <c r="N1420" s="196"/>
      <c r="O1420" s="196"/>
      <c r="P1420" s="198" t="s">
        <v>11786</v>
      </c>
      <c r="Q1420" s="190">
        <v>42800</v>
      </c>
    </row>
    <row r="1421" spans="1:17" s="200" customFormat="1" ht="31.5" customHeight="1" x14ac:dyDescent="0.2">
      <c r="A1421" s="233">
        <v>988</v>
      </c>
      <c r="B1421" s="186" t="s">
        <v>9729</v>
      </c>
      <c r="C1421" s="185" t="s">
        <v>1976</v>
      </c>
      <c r="D1421" s="195" t="s">
        <v>10743</v>
      </c>
      <c r="E1421" s="184" t="s">
        <v>8313</v>
      </c>
      <c r="F1421" s="206" t="s">
        <v>10684</v>
      </c>
      <c r="G1421" s="187" t="s">
        <v>5146</v>
      </c>
      <c r="H1421" s="187" t="s">
        <v>8549</v>
      </c>
      <c r="I1421" s="202">
        <v>1</v>
      </c>
      <c r="J1421" s="198">
        <v>35002.559999999998</v>
      </c>
      <c r="K1421" s="253">
        <v>0</v>
      </c>
      <c r="L1421" s="199">
        <v>39814</v>
      </c>
      <c r="M1421" s="187" t="s">
        <v>11793</v>
      </c>
      <c r="N1421" s="196"/>
      <c r="O1421" s="196"/>
      <c r="P1421" s="198" t="s">
        <v>11794</v>
      </c>
      <c r="Q1421" s="190">
        <v>42815</v>
      </c>
    </row>
    <row r="1422" spans="1:17" s="200" customFormat="1" ht="21" customHeight="1" x14ac:dyDescent="0.2">
      <c r="A1422" s="233">
        <v>989</v>
      </c>
      <c r="B1422" s="186" t="s">
        <v>6677</v>
      </c>
      <c r="C1422" s="195" t="s">
        <v>11395</v>
      </c>
      <c r="D1422" s="195" t="s">
        <v>8278</v>
      </c>
      <c r="E1422" s="190"/>
      <c r="F1422" s="187" t="s">
        <v>11796</v>
      </c>
      <c r="G1422" s="187" t="s">
        <v>5132</v>
      </c>
      <c r="H1422" s="187" t="s">
        <v>8549</v>
      </c>
      <c r="I1422" s="202">
        <v>1</v>
      </c>
      <c r="J1422" s="198">
        <v>10640</v>
      </c>
      <c r="K1422" s="253">
        <v>0</v>
      </c>
      <c r="L1422" s="199">
        <v>41620</v>
      </c>
      <c r="M1422" s="187" t="s">
        <v>11798</v>
      </c>
      <c r="N1422" s="196"/>
      <c r="O1422" s="196"/>
      <c r="P1422" s="198" t="s">
        <v>11800</v>
      </c>
      <c r="Q1422" s="190">
        <v>42822</v>
      </c>
    </row>
    <row r="1423" spans="1:17" s="200" customFormat="1" ht="36" customHeight="1" x14ac:dyDescent="0.2">
      <c r="A1423" s="233">
        <v>990</v>
      </c>
      <c r="B1423" s="209" t="s">
        <v>6541</v>
      </c>
      <c r="C1423" s="185" t="s">
        <v>11395</v>
      </c>
      <c r="D1423" s="195" t="s">
        <v>11087</v>
      </c>
      <c r="E1423" s="190"/>
      <c r="F1423" s="187" t="s">
        <v>11797</v>
      </c>
      <c r="G1423" s="187" t="s">
        <v>5132</v>
      </c>
      <c r="H1423" s="187" t="s">
        <v>8549</v>
      </c>
      <c r="I1423" s="202">
        <v>1</v>
      </c>
      <c r="J1423" s="198">
        <v>10640</v>
      </c>
      <c r="K1423" s="253">
        <v>0</v>
      </c>
      <c r="L1423" s="199">
        <v>41620</v>
      </c>
      <c r="M1423" s="187" t="s">
        <v>11799</v>
      </c>
      <c r="N1423" s="196"/>
      <c r="O1423" s="196"/>
      <c r="P1423" s="198" t="s">
        <v>11800</v>
      </c>
      <c r="Q1423" s="190">
        <v>42822</v>
      </c>
    </row>
    <row r="1424" spans="1:17" s="200" customFormat="1" ht="21" customHeight="1" x14ac:dyDescent="0.2">
      <c r="A1424" s="233">
        <v>991</v>
      </c>
      <c r="B1424" s="186" t="s">
        <v>9385</v>
      </c>
      <c r="C1424" s="185" t="s">
        <v>2386</v>
      </c>
      <c r="D1424" s="207" t="s">
        <v>8862</v>
      </c>
      <c r="E1424" s="184" t="s">
        <v>5308</v>
      </c>
      <c r="F1424" s="187" t="s">
        <v>11806</v>
      </c>
      <c r="G1424" s="187" t="s">
        <v>1234</v>
      </c>
      <c r="H1424" s="187" t="s">
        <v>8549</v>
      </c>
      <c r="I1424" s="202">
        <v>1</v>
      </c>
      <c r="J1424" s="198">
        <v>18666</v>
      </c>
      <c r="K1424" s="253">
        <v>0</v>
      </c>
      <c r="L1424" s="199">
        <v>40544</v>
      </c>
      <c r="M1424" s="187" t="s">
        <v>11807</v>
      </c>
      <c r="N1424" s="196"/>
      <c r="O1424" s="196"/>
      <c r="P1424" s="198" t="s">
        <v>11808</v>
      </c>
      <c r="Q1424" s="190">
        <v>42822</v>
      </c>
    </row>
    <row r="1425" spans="1:17" s="200" customFormat="1" ht="21" customHeight="1" x14ac:dyDescent="0.2">
      <c r="A1425" s="194">
        <v>537</v>
      </c>
      <c r="B1425" s="209" t="s">
        <v>8415</v>
      </c>
      <c r="C1425" s="257" t="s">
        <v>6664</v>
      </c>
      <c r="D1425" s="195" t="s">
        <v>135</v>
      </c>
      <c r="E1425" s="190" t="s">
        <v>524</v>
      </c>
      <c r="F1425" s="235" t="s">
        <v>11671</v>
      </c>
      <c r="G1425" s="187" t="s">
        <v>7213</v>
      </c>
      <c r="H1425" s="187" t="s">
        <v>2561</v>
      </c>
      <c r="I1425" s="202">
        <v>1</v>
      </c>
      <c r="J1425" s="198">
        <v>69322.039999999994</v>
      </c>
      <c r="K1425" s="197">
        <v>35486.379999999997</v>
      </c>
      <c r="L1425" s="199">
        <v>41821</v>
      </c>
      <c r="M1425" s="187" t="s">
        <v>11832</v>
      </c>
      <c r="N1425" s="196"/>
      <c r="O1425" s="196"/>
      <c r="P1425" s="198" t="s">
        <v>11838</v>
      </c>
      <c r="Q1425" s="190">
        <v>42825</v>
      </c>
    </row>
    <row r="1426" spans="1:17" s="200" customFormat="1" ht="31.5" customHeight="1" x14ac:dyDescent="0.2">
      <c r="A1426" s="194">
        <v>566</v>
      </c>
      <c r="B1426" s="209" t="s">
        <v>8535</v>
      </c>
      <c r="C1426" s="185" t="s">
        <v>2783</v>
      </c>
      <c r="D1426" s="195" t="s">
        <v>2819</v>
      </c>
      <c r="E1426" s="190" t="s">
        <v>5695</v>
      </c>
      <c r="F1426" s="187" t="s">
        <v>11831</v>
      </c>
      <c r="G1426" s="187" t="s">
        <v>7213</v>
      </c>
      <c r="H1426" s="187" t="s">
        <v>2561</v>
      </c>
      <c r="I1426" s="202">
        <v>1</v>
      </c>
      <c r="J1426" s="198">
        <v>56593.22</v>
      </c>
      <c r="K1426" s="197">
        <v>22906.720000000001</v>
      </c>
      <c r="L1426" s="199">
        <v>41898</v>
      </c>
      <c r="M1426" s="187" t="s">
        <v>11833</v>
      </c>
      <c r="N1426" s="196"/>
      <c r="O1426" s="196"/>
      <c r="P1426" s="198" t="s">
        <v>11838</v>
      </c>
      <c r="Q1426" s="190">
        <v>42825</v>
      </c>
    </row>
    <row r="1427" spans="1:17" s="200" customFormat="1" ht="22.5" customHeight="1" x14ac:dyDescent="0.2">
      <c r="A1427" s="194">
        <v>1462</v>
      </c>
      <c r="B1427" s="240" t="s">
        <v>9874</v>
      </c>
      <c r="C1427" s="185" t="s">
        <v>5878</v>
      </c>
      <c r="D1427" s="195" t="s">
        <v>5880</v>
      </c>
      <c r="E1427" s="184"/>
      <c r="F1427" s="235" t="s">
        <v>11670</v>
      </c>
      <c r="G1427" s="187" t="s">
        <v>7213</v>
      </c>
      <c r="H1427" s="187" t="s">
        <v>6349</v>
      </c>
      <c r="I1427" s="189">
        <v>1</v>
      </c>
      <c r="J1427" s="189">
        <v>1092.3</v>
      </c>
      <c r="K1427" s="253">
        <v>0</v>
      </c>
      <c r="L1427" s="188"/>
      <c r="M1427" s="254"/>
      <c r="N1427" s="196"/>
      <c r="O1427" s="196"/>
      <c r="P1427" s="198" t="s">
        <v>11838</v>
      </c>
      <c r="Q1427" s="190">
        <v>42825</v>
      </c>
    </row>
    <row r="1428" spans="1:17" s="200" customFormat="1" ht="22.5" customHeight="1" x14ac:dyDescent="0.2">
      <c r="A1428" s="194">
        <v>1466</v>
      </c>
      <c r="B1428" s="240" t="s">
        <v>6740</v>
      </c>
      <c r="C1428" s="185" t="s">
        <v>5881</v>
      </c>
      <c r="D1428" s="195" t="s">
        <v>5884</v>
      </c>
      <c r="E1428" s="184"/>
      <c r="F1428" s="235" t="s">
        <v>11670</v>
      </c>
      <c r="G1428" s="187" t="s">
        <v>7213</v>
      </c>
      <c r="H1428" s="187" t="s">
        <v>6349</v>
      </c>
      <c r="I1428" s="189">
        <v>1</v>
      </c>
      <c r="J1428" s="189">
        <v>6225</v>
      </c>
      <c r="K1428" s="253">
        <v>0</v>
      </c>
      <c r="L1428" s="188"/>
      <c r="M1428" s="254"/>
      <c r="N1428" s="196"/>
      <c r="O1428" s="196"/>
      <c r="P1428" s="198" t="s">
        <v>11838</v>
      </c>
      <c r="Q1428" s="190">
        <v>42825</v>
      </c>
    </row>
    <row r="1429" spans="1:17" s="200" customFormat="1" ht="22.5" customHeight="1" x14ac:dyDescent="0.2">
      <c r="A1429" s="194">
        <v>1469</v>
      </c>
      <c r="B1429" s="240" t="s">
        <v>6744</v>
      </c>
      <c r="C1429" s="185" t="s">
        <v>5889</v>
      </c>
      <c r="D1429" s="195" t="s">
        <v>5890</v>
      </c>
      <c r="E1429" s="184"/>
      <c r="F1429" s="235" t="s">
        <v>11670</v>
      </c>
      <c r="G1429" s="187" t="s">
        <v>7213</v>
      </c>
      <c r="H1429" s="187" t="s">
        <v>6349</v>
      </c>
      <c r="I1429" s="189">
        <v>1</v>
      </c>
      <c r="J1429" s="189">
        <v>1335</v>
      </c>
      <c r="K1429" s="253">
        <v>0</v>
      </c>
      <c r="L1429" s="188"/>
      <c r="M1429" s="254"/>
      <c r="N1429" s="196"/>
      <c r="O1429" s="196"/>
      <c r="P1429" s="198" t="s">
        <v>11838</v>
      </c>
      <c r="Q1429" s="190">
        <v>42825</v>
      </c>
    </row>
    <row r="1430" spans="1:17" s="200" customFormat="1" ht="22.5" customHeight="1" x14ac:dyDescent="0.2">
      <c r="A1430" s="194">
        <v>1448</v>
      </c>
      <c r="B1430" s="240" t="s">
        <v>3714</v>
      </c>
      <c r="C1430" s="185" t="s">
        <v>4130</v>
      </c>
      <c r="D1430" s="195"/>
      <c r="E1430" s="184"/>
      <c r="F1430" s="235" t="s">
        <v>11670</v>
      </c>
      <c r="G1430" s="187" t="s">
        <v>7213</v>
      </c>
      <c r="H1430" s="187" t="s">
        <v>6349</v>
      </c>
      <c r="I1430" s="189">
        <v>7</v>
      </c>
      <c r="J1430" s="189">
        <v>6685</v>
      </c>
      <c r="K1430" s="253">
        <v>0</v>
      </c>
      <c r="L1430" s="188"/>
      <c r="M1430" s="254"/>
      <c r="N1430" s="196"/>
      <c r="O1430" s="196"/>
      <c r="P1430" s="198" t="s">
        <v>11838</v>
      </c>
      <c r="Q1430" s="190">
        <v>42825</v>
      </c>
    </row>
    <row r="1431" spans="1:17" s="200" customFormat="1" ht="22.5" customHeight="1" x14ac:dyDescent="0.2">
      <c r="A1431" s="194">
        <v>1449</v>
      </c>
      <c r="B1431" s="240" t="s">
        <v>3715</v>
      </c>
      <c r="C1431" s="185" t="s">
        <v>10448</v>
      </c>
      <c r="D1431" s="195"/>
      <c r="E1431" s="184"/>
      <c r="F1431" s="235" t="s">
        <v>11670</v>
      </c>
      <c r="G1431" s="187" t="s">
        <v>7213</v>
      </c>
      <c r="H1431" s="187" t="s">
        <v>6349</v>
      </c>
      <c r="I1431" s="189">
        <v>3</v>
      </c>
      <c r="J1431" s="189">
        <v>2355</v>
      </c>
      <c r="K1431" s="253">
        <v>0</v>
      </c>
      <c r="L1431" s="188"/>
      <c r="M1431" s="254"/>
      <c r="N1431" s="196"/>
      <c r="O1431" s="196"/>
      <c r="P1431" s="198" t="s">
        <v>11838</v>
      </c>
      <c r="Q1431" s="190">
        <v>42825</v>
      </c>
    </row>
    <row r="1432" spans="1:17" s="200" customFormat="1" ht="23.25" customHeight="1" x14ac:dyDescent="0.2">
      <c r="A1432" s="194">
        <v>1450</v>
      </c>
      <c r="B1432" s="240" t="s">
        <v>3716</v>
      </c>
      <c r="C1432" s="185" t="s">
        <v>8128</v>
      </c>
      <c r="D1432" s="195" t="s">
        <v>8129</v>
      </c>
      <c r="E1432" s="184"/>
      <c r="F1432" s="235" t="s">
        <v>11670</v>
      </c>
      <c r="G1432" s="187" t="s">
        <v>7213</v>
      </c>
      <c r="H1432" s="187" t="s">
        <v>6349</v>
      </c>
      <c r="I1432" s="189">
        <v>1</v>
      </c>
      <c r="J1432" s="189">
        <v>955</v>
      </c>
      <c r="K1432" s="253">
        <v>0</v>
      </c>
      <c r="L1432" s="188"/>
      <c r="M1432" s="254"/>
      <c r="N1432" s="196"/>
      <c r="O1432" s="196"/>
      <c r="P1432" s="198" t="s">
        <v>11838</v>
      </c>
      <c r="Q1432" s="190">
        <v>42825</v>
      </c>
    </row>
    <row r="1433" spans="1:17" s="200" customFormat="1" ht="22.5" customHeight="1" x14ac:dyDescent="0.2">
      <c r="A1433" s="194">
        <v>1455</v>
      </c>
      <c r="B1433" s="240" t="s">
        <v>8741</v>
      </c>
      <c r="C1433" s="185" t="s">
        <v>7985</v>
      </c>
      <c r="D1433" s="195"/>
      <c r="E1433" s="184"/>
      <c r="F1433" s="235" t="s">
        <v>11670</v>
      </c>
      <c r="G1433" s="187" t="s">
        <v>7213</v>
      </c>
      <c r="H1433" s="187" t="s">
        <v>6349</v>
      </c>
      <c r="I1433" s="189">
        <v>4</v>
      </c>
      <c r="J1433" s="189">
        <v>4864</v>
      </c>
      <c r="K1433" s="253">
        <v>0</v>
      </c>
      <c r="L1433" s="188"/>
      <c r="M1433" s="254"/>
      <c r="N1433" s="196"/>
      <c r="O1433" s="196"/>
      <c r="P1433" s="198" t="s">
        <v>11838</v>
      </c>
      <c r="Q1433" s="190">
        <v>42825</v>
      </c>
    </row>
    <row r="1434" spans="1:17" s="200" customFormat="1" ht="22.5" customHeight="1" x14ac:dyDescent="0.2">
      <c r="A1434" s="194">
        <v>1456</v>
      </c>
      <c r="B1434" s="240" t="s">
        <v>8742</v>
      </c>
      <c r="C1434" s="185" t="s">
        <v>7986</v>
      </c>
      <c r="D1434" s="195" t="s">
        <v>7987</v>
      </c>
      <c r="E1434" s="184"/>
      <c r="F1434" s="235" t="s">
        <v>11670</v>
      </c>
      <c r="G1434" s="187" t="s">
        <v>7213</v>
      </c>
      <c r="H1434" s="187" t="s">
        <v>6349</v>
      </c>
      <c r="I1434" s="189">
        <v>1</v>
      </c>
      <c r="J1434" s="189">
        <v>1216</v>
      </c>
      <c r="K1434" s="253">
        <v>0</v>
      </c>
      <c r="L1434" s="188"/>
      <c r="M1434" s="254"/>
      <c r="N1434" s="196"/>
      <c r="O1434" s="196"/>
      <c r="P1434" s="198" t="s">
        <v>11838</v>
      </c>
      <c r="Q1434" s="190">
        <v>42825</v>
      </c>
    </row>
    <row r="1435" spans="1:17" s="200" customFormat="1" ht="42.75" customHeight="1" x14ac:dyDescent="0.2">
      <c r="A1435" s="194">
        <v>1576</v>
      </c>
      <c r="B1435" s="184" t="s">
        <v>840</v>
      </c>
      <c r="C1435" s="185" t="s">
        <v>8094</v>
      </c>
      <c r="D1435" s="185" t="s">
        <v>11481</v>
      </c>
      <c r="E1435" s="206" t="s">
        <v>11480</v>
      </c>
      <c r="F1435" s="235" t="s">
        <v>11670</v>
      </c>
      <c r="G1435" s="187" t="s">
        <v>7213</v>
      </c>
      <c r="H1435" s="187" t="s">
        <v>6349</v>
      </c>
      <c r="I1435" s="202">
        <f>2-1</f>
        <v>1</v>
      </c>
      <c r="J1435" s="198">
        <v>19774.5</v>
      </c>
      <c r="K1435" s="253">
        <v>0</v>
      </c>
      <c r="L1435" s="190">
        <v>42627</v>
      </c>
      <c r="M1435" s="244" t="s">
        <v>11834</v>
      </c>
      <c r="N1435" s="196"/>
      <c r="O1435" s="196"/>
      <c r="P1435" s="198" t="s">
        <v>11838</v>
      </c>
      <c r="Q1435" s="190">
        <v>42825</v>
      </c>
    </row>
    <row r="1436" spans="1:17" s="200" customFormat="1" ht="22.5" customHeight="1" x14ac:dyDescent="0.2">
      <c r="A1436" s="194">
        <v>1460</v>
      </c>
      <c r="B1436" s="240" t="s">
        <v>8196</v>
      </c>
      <c r="C1436" s="185" t="s">
        <v>3309</v>
      </c>
      <c r="D1436" s="195"/>
      <c r="E1436" s="184"/>
      <c r="F1436" s="235" t="s">
        <v>11670</v>
      </c>
      <c r="G1436" s="187" t="s">
        <v>7213</v>
      </c>
      <c r="H1436" s="187" t="s">
        <v>6349</v>
      </c>
      <c r="I1436" s="189">
        <v>4</v>
      </c>
      <c r="J1436" s="189">
        <v>6580</v>
      </c>
      <c r="K1436" s="253">
        <v>0</v>
      </c>
      <c r="L1436" s="188"/>
      <c r="M1436" s="254"/>
      <c r="N1436" s="196"/>
      <c r="O1436" s="196"/>
      <c r="P1436" s="198" t="s">
        <v>11838</v>
      </c>
      <c r="Q1436" s="190">
        <v>42825</v>
      </c>
    </row>
    <row r="1437" spans="1:17" s="200" customFormat="1" ht="22.5" customHeight="1" x14ac:dyDescent="0.2">
      <c r="A1437" s="194">
        <v>1461</v>
      </c>
      <c r="B1437" s="240" t="s">
        <v>8197</v>
      </c>
      <c r="C1437" s="185" t="s">
        <v>4607</v>
      </c>
      <c r="D1437" s="195" t="s">
        <v>10500</v>
      </c>
      <c r="E1437" s="184"/>
      <c r="F1437" s="235" t="s">
        <v>11670</v>
      </c>
      <c r="G1437" s="187" t="s">
        <v>7213</v>
      </c>
      <c r="H1437" s="187" t="s">
        <v>6349</v>
      </c>
      <c r="I1437" s="189">
        <v>1</v>
      </c>
      <c r="J1437" s="189">
        <v>1190</v>
      </c>
      <c r="K1437" s="253">
        <v>0</v>
      </c>
      <c r="L1437" s="188"/>
      <c r="M1437" s="254"/>
      <c r="N1437" s="196"/>
      <c r="O1437" s="196"/>
      <c r="P1437" s="198" t="s">
        <v>11838</v>
      </c>
      <c r="Q1437" s="190">
        <v>42825</v>
      </c>
    </row>
    <row r="1438" spans="1:17" s="200" customFormat="1" ht="22.5" customHeight="1" x14ac:dyDescent="0.2">
      <c r="A1438" s="194">
        <v>1447</v>
      </c>
      <c r="B1438" s="240" t="s">
        <v>3712</v>
      </c>
      <c r="C1438" s="185" t="s">
        <v>8124</v>
      </c>
      <c r="D1438" s="195" t="s">
        <v>8125</v>
      </c>
      <c r="E1438" s="184"/>
      <c r="F1438" s="235" t="s">
        <v>11670</v>
      </c>
      <c r="G1438" s="187" t="s">
        <v>7213</v>
      </c>
      <c r="H1438" s="187" t="s">
        <v>6349</v>
      </c>
      <c r="I1438" s="189">
        <v>1</v>
      </c>
      <c r="J1438" s="189">
        <v>6670</v>
      </c>
      <c r="K1438" s="253">
        <v>0</v>
      </c>
      <c r="L1438" s="188"/>
      <c r="M1438" s="254"/>
      <c r="N1438" s="196"/>
      <c r="O1438" s="196"/>
      <c r="P1438" s="198" t="s">
        <v>11838</v>
      </c>
      <c r="Q1438" s="190">
        <v>42825</v>
      </c>
    </row>
    <row r="1439" spans="1:17" s="200" customFormat="1" ht="21" customHeight="1" x14ac:dyDescent="0.2">
      <c r="A1439" s="194">
        <v>548</v>
      </c>
      <c r="B1439" s="209" t="s">
        <v>4072</v>
      </c>
      <c r="C1439" s="185" t="s">
        <v>1137</v>
      </c>
      <c r="D1439" s="195" t="s">
        <v>9093</v>
      </c>
      <c r="E1439" s="190" t="s">
        <v>1636</v>
      </c>
      <c r="F1439" s="235" t="s">
        <v>11670</v>
      </c>
      <c r="G1439" s="187" t="s">
        <v>7213</v>
      </c>
      <c r="H1439" s="187" t="s">
        <v>2561</v>
      </c>
      <c r="I1439" s="202">
        <v>1</v>
      </c>
      <c r="J1439" s="198">
        <v>36543.72</v>
      </c>
      <c r="K1439" s="253">
        <v>0</v>
      </c>
      <c r="L1439" s="199">
        <v>41121</v>
      </c>
      <c r="M1439" s="187" t="s">
        <v>11835</v>
      </c>
      <c r="N1439" s="196"/>
      <c r="O1439" s="196"/>
      <c r="P1439" s="198" t="s">
        <v>11838</v>
      </c>
      <c r="Q1439" s="190">
        <v>42825</v>
      </c>
    </row>
    <row r="1440" spans="1:17" s="200" customFormat="1" ht="21" customHeight="1" x14ac:dyDescent="0.2">
      <c r="A1440" s="194">
        <v>549</v>
      </c>
      <c r="B1440" s="209" t="s">
        <v>4073</v>
      </c>
      <c r="C1440" s="185" t="s">
        <v>9094</v>
      </c>
      <c r="D1440" s="195"/>
      <c r="E1440" s="190" t="s">
        <v>1636</v>
      </c>
      <c r="F1440" s="235" t="s">
        <v>11670</v>
      </c>
      <c r="G1440" s="187" t="s">
        <v>7213</v>
      </c>
      <c r="H1440" s="187" t="s">
        <v>2561</v>
      </c>
      <c r="I1440" s="202">
        <v>1</v>
      </c>
      <c r="J1440" s="198">
        <v>12203.39</v>
      </c>
      <c r="K1440" s="253">
        <v>0</v>
      </c>
      <c r="L1440" s="199">
        <v>41121</v>
      </c>
      <c r="M1440" s="187" t="s">
        <v>11835</v>
      </c>
      <c r="N1440" s="196"/>
      <c r="O1440" s="196"/>
      <c r="P1440" s="198" t="s">
        <v>11838</v>
      </c>
      <c r="Q1440" s="190">
        <v>42825</v>
      </c>
    </row>
    <row r="1441" spans="1:17" s="200" customFormat="1" ht="21" customHeight="1" x14ac:dyDescent="0.2">
      <c r="A1441" s="194">
        <v>558</v>
      </c>
      <c r="B1441" s="209" t="s">
        <v>7938</v>
      </c>
      <c r="C1441" s="185" t="s">
        <v>3229</v>
      </c>
      <c r="D1441" s="195"/>
      <c r="E1441" s="190" t="s">
        <v>3660</v>
      </c>
      <c r="F1441" s="235" t="s">
        <v>11670</v>
      </c>
      <c r="G1441" s="187" t="s">
        <v>7213</v>
      </c>
      <c r="H1441" s="187" t="s">
        <v>2561</v>
      </c>
      <c r="I1441" s="202">
        <v>1</v>
      </c>
      <c r="J1441" s="198">
        <v>31923.73</v>
      </c>
      <c r="K1441" s="253">
        <v>0</v>
      </c>
      <c r="L1441" s="199">
        <v>41787</v>
      </c>
      <c r="M1441" s="187" t="s">
        <v>11836</v>
      </c>
      <c r="N1441" s="196"/>
      <c r="O1441" s="196"/>
      <c r="P1441" s="198" t="s">
        <v>11838</v>
      </c>
      <c r="Q1441" s="190">
        <v>42825</v>
      </c>
    </row>
    <row r="1442" spans="1:17" s="200" customFormat="1" ht="31.5" customHeight="1" x14ac:dyDescent="0.2">
      <c r="A1442" s="194">
        <v>559</v>
      </c>
      <c r="B1442" s="209" t="s">
        <v>10169</v>
      </c>
      <c r="C1442" s="185" t="s">
        <v>1406</v>
      </c>
      <c r="D1442" s="257" t="s">
        <v>3131</v>
      </c>
      <c r="E1442" s="184"/>
      <c r="F1442" s="235" t="s">
        <v>11670</v>
      </c>
      <c r="G1442" s="187" t="s">
        <v>7213</v>
      </c>
      <c r="H1442" s="206" t="s">
        <v>6349</v>
      </c>
      <c r="I1442" s="197">
        <f>24-1-1-1-1-1-1-1-1-1</f>
        <v>15</v>
      </c>
      <c r="J1442" s="189">
        <f>192447.8-12621.19-2500-2512.5-8619.1-16949.15-18974.74-19550-5921.83-1859.49</f>
        <v>102939.79999999997</v>
      </c>
      <c r="K1442" s="253">
        <v>0</v>
      </c>
      <c r="L1442" s="199"/>
      <c r="M1442" s="206" t="s">
        <v>1407</v>
      </c>
      <c r="N1442" s="196"/>
      <c r="O1442" s="196"/>
      <c r="P1442" s="198" t="s">
        <v>11838</v>
      </c>
      <c r="Q1442" s="190">
        <v>42825</v>
      </c>
    </row>
    <row r="1443" spans="1:17" s="200" customFormat="1" ht="22.5" customHeight="1" x14ac:dyDescent="0.2">
      <c r="A1443" s="194">
        <v>1470</v>
      </c>
      <c r="B1443" s="240" t="s">
        <v>6813</v>
      </c>
      <c r="C1443" s="185" t="s">
        <v>5959</v>
      </c>
      <c r="D1443" s="195" t="s">
        <v>5960</v>
      </c>
      <c r="E1443" s="184"/>
      <c r="F1443" s="235" t="s">
        <v>11670</v>
      </c>
      <c r="G1443" s="187" t="s">
        <v>7213</v>
      </c>
      <c r="H1443" s="187" t="s">
        <v>6349</v>
      </c>
      <c r="I1443" s="189">
        <v>1</v>
      </c>
      <c r="J1443" s="189">
        <v>1084.5999999999999</v>
      </c>
      <c r="K1443" s="253">
        <v>0</v>
      </c>
      <c r="L1443" s="188"/>
      <c r="M1443" s="254"/>
      <c r="N1443" s="196"/>
      <c r="O1443" s="196"/>
      <c r="P1443" s="198" t="s">
        <v>11838</v>
      </c>
      <c r="Q1443" s="190">
        <v>42825</v>
      </c>
    </row>
    <row r="1444" spans="1:17" s="200" customFormat="1" ht="22.5" customHeight="1" x14ac:dyDescent="0.2">
      <c r="A1444" s="194">
        <v>1471</v>
      </c>
      <c r="B1444" s="240" t="s">
        <v>4741</v>
      </c>
      <c r="C1444" s="185" t="s">
        <v>8805</v>
      </c>
      <c r="D1444" s="195" t="s">
        <v>8806</v>
      </c>
      <c r="E1444" s="184"/>
      <c r="F1444" s="235" t="s">
        <v>11670</v>
      </c>
      <c r="G1444" s="187" t="s">
        <v>7213</v>
      </c>
      <c r="H1444" s="187" t="s">
        <v>6349</v>
      </c>
      <c r="I1444" s="189">
        <v>1</v>
      </c>
      <c r="J1444" s="189">
        <v>3850</v>
      </c>
      <c r="K1444" s="253">
        <v>0</v>
      </c>
      <c r="L1444" s="188"/>
      <c r="M1444" s="254"/>
      <c r="N1444" s="196"/>
      <c r="O1444" s="196"/>
      <c r="P1444" s="198" t="s">
        <v>11838</v>
      </c>
      <c r="Q1444" s="190">
        <v>42825</v>
      </c>
    </row>
    <row r="1445" spans="1:17" s="200" customFormat="1" ht="22.5" customHeight="1" x14ac:dyDescent="0.2">
      <c r="A1445" s="194">
        <v>1474</v>
      </c>
      <c r="B1445" s="186" t="s">
        <v>5673</v>
      </c>
      <c r="C1445" s="262" t="s">
        <v>7783</v>
      </c>
      <c r="D1445" s="195" t="s">
        <v>7784</v>
      </c>
      <c r="E1445" s="263"/>
      <c r="F1445" s="235" t="s">
        <v>11670</v>
      </c>
      <c r="G1445" s="187" t="s">
        <v>7213</v>
      </c>
      <c r="H1445" s="187" t="s">
        <v>6349</v>
      </c>
      <c r="I1445" s="253">
        <v>1</v>
      </c>
      <c r="J1445" s="243">
        <v>1366.07</v>
      </c>
      <c r="K1445" s="253">
        <v>0</v>
      </c>
      <c r="L1445" s="188"/>
      <c r="M1445" s="254"/>
      <c r="N1445" s="196"/>
      <c r="O1445" s="196"/>
      <c r="P1445" s="198" t="s">
        <v>11838</v>
      </c>
      <c r="Q1445" s="190">
        <v>42825</v>
      </c>
    </row>
    <row r="1446" spans="1:17" s="200" customFormat="1" ht="22.5" customHeight="1" x14ac:dyDescent="0.2">
      <c r="A1446" s="194">
        <v>1457</v>
      </c>
      <c r="B1446" s="240" t="s">
        <v>4006</v>
      </c>
      <c r="C1446" s="185" t="s">
        <v>6112</v>
      </c>
      <c r="D1446" s="195"/>
      <c r="E1446" s="184"/>
      <c r="F1446" s="235" t="s">
        <v>11670</v>
      </c>
      <c r="G1446" s="187" t="s">
        <v>7213</v>
      </c>
      <c r="H1446" s="187" t="s">
        <v>6349</v>
      </c>
      <c r="I1446" s="189">
        <v>1</v>
      </c>
      <c r="J1446" s="189">
        <v>1285</v>
      </c>
      <c r="K1446" s="253">
        <v>0</v>
      </c>
      <c r="L1446" s="188"/>
      <c r="M1446" s="254"/>
      <c r="N1446" s="196"/>
      <c r="O1446" s="196"/>
      <c r="P1446" s="198" t="s">
        <v>11838</v>
      </c>
      <c r="Q1446" s="190">
        <v>42825</v>
      </c>
    </row>
    <row r="1447" spans="1:17" s="200" customFormat="1" ht="22.5" customHeight="1" x14ac:dyDescent="0.2">
      <c r="A1447" s="194">
        <v>1458</v>
      </c>
      <c r="B1447" s="240" t="s">
        <v>4007</v>
      </c>
      <c r="C1447" s="185" t="s">
        <v>3879</v>
      </c>
      <c r="D1447" s="195"/>
      <c r="E1447" s="184"/>
      <c r="F1447" s="235" t="s">
        <v>11670</v>
      </c>
      <c r="G1447" s="187" t="s">
        <v>7213</v>
      </c>
      <c r="H1447" s="187" t="s">
        <v>6349</v>
      </c>
      <c r="I1447" s="189">
        <v>2</v>
      </c>
      <c r="J1447" s="189">
        <v>522</v>
      </c>
      <c r="K1447" s="253">
        <v>0</v>
      </c>
      <c r="L1447" s="188"/>
      <c r="M1447" s="254"/>
      <c r="N1447" s="196"/>
      <c r="O1447" s="196"/>
      <c r="P1447" s="198" t="s">
        <v>11838</v>
      </c>
      <c r="Q1447" s="190">
        <v>42825</v>
      </c>
    </row>
    <row r="1448" spans="1:17" s="200" customFormat="1" ht="22.5" customHeight="1" x14ac:dyDescent="0.2">
      <c r="A1448" s="194">
        <v>1451</v>
      </c>
      <c r="B1448" s="240" t="s">
        <v>8731</v>
      </c>
      <c r="C1448" s="185" t="s">
        <v>3142</v>
      </c>
      <c r="D1448" s="195"/>
      <c r="E1448" s="184"/>
      <c r="F1448" s="235" t="s">
        <v>11670</v>
      </c>
      <c r="G1448" s="187" t="s">
        <v>7213</v>
      </c>
      <c r="H1448" s="187" t="s">
        <v>6349</v>
      </c>
      <c r="I1448" s="189">
        <v>4</v>
      </c>
      <c r="J1448" s="189">
        <v>35838</v>
      </c>
      <c r="K1448" s="253">
        <v>0</v>
      </c>
      <c r="L1448" s="188"/>
      <c r="M1448" s="254"/>
      <c r="N1448" s="196"/>
      <c r="O1448" s="196"/>
      <c r="P1448" s="198" t="s">
        <v>11838</v>
      </c>
      <c r="Q1448" s="190">
        <v>42825</v>
      </c>
    </row>
    <row r="1449" spans="1:17" s="200" customFormat="1" ht="22.5" customHeight="1" x14ac:dyDescent="0.2">
      <c r="A1449" s="194">
        <v>1452</v>
      </c>
      <c r="B1449" s="240" t="s">
        <v>8732</v>
      </c>
      <c r="C1449" s="185" t="s">
        <v>5868</v>
      </c>
      <c r="D1449" s="195" t="s">
        <v>5869</v>
      </c>
      <c r="E1449" s="184"/>
      <c r="F1449" s="235" t="s">
        <v>11670</v>
      </c>
      <c r="G1449" s="187" t="s">
        <v>7213</v>
      </c>
      <c r="H1449" s="187" t="s">
        <v>6349</v>
      </c>
      <c r="I1449" s="189">
        <v>1</v>
      </c>
      <c r="J1449" s="189">
        <v>4561.7</v>
      </c>
      <c r="K1449" s="253">
        <v>0</v>
      </c>
      <c r="L1449" s="188"/>
      <c r="M1449" s="254"/>
      <c r="N1449" s="196"/>
      <c r="O1449" s="196"/>
      <c r="P1449" s="198" t="s">
        <v>11838</v>
      </c>
      <c r="Q1449" s="190">
        <v>42825</v>
      </c>
    </row>
    <row r="1450" spans="1:17" s="200" customFormat="1" ht="22.5" customHeight="1" x14ac:dyDescent="0.2">
      <c r="A1450" s="194">
        <v>1453</v>
      </c>
      <c r="B1450" s="240" t="s">
        <v>8733</v>
      </c>
      <c r="C1450" s="185" t="s">
        <v>5868</v>
      </c>
      <c r="D1450" s="195" t="s">
        <v>5870</v>
      </c>
      <c r="E1450" s="184"/>
      <c r="F1450" s="235" t="s">
        <v>11670</v>
      </c>
      <c r="G1450" s="187" t="s">
        <v>7213</v>
      </c>
      <c r="H1450" s="187" t="s">
        <v>6349</v>
      </c>
      <c r="I1450" s="189">
        <v>1</v>
      </c>
      <c r="J1450" s="189">
        <v>4560.6000000000004</v>
      </c>
      <c r="K1450" s="253">
        <v>0</v>
      </c>
      <c r="L1450" s="188"/>
      <c r="M1450" s="254"/>
      <c r="N1450" s="196"/>
      <c r="O1450" s="196"/>
      <c r="P1450" s="198" t="s">
        <v>11838</v>
      </c>
      <c r="Q1450" s="190">
        <v>42825</v>
      </c>
    </row>
    <row r="1451" spans="1:17" s="200" customFormat="1" ht="22.5" customHeight="1" x14ac:dyDescent="0.2">
      <c r="A1451" s="194">
        <v>1459</v>
      </c>
      <c r="B1451" s="240" t="s">
        <v>4008</v>
      </c>
      <c r="C1451" s="185" t="s">
        <v>11809</v>
      </c>
      <c r="D1451" s="195" t="s">
        <v>8096</v>
      </c>
      <c r="E1451" s="184"/>
      <c r="F1451" s="235" t="s">
        <v>11670</v>
      </c>
      <c r="G1451" s="187" t="s">
        <v>7213</v>
      </c>
      <c r="H1451" s="187" t="s">
        <v>6349</v>
      </c>
      <c r="I1451" s="189">
        <v>1</v>
      </c>
      <c r="J1451" s="189">
        <v>1285</v>
      </c>
      <c r="K1451" s="253">
        <v>0</v>
      </c>
      <c r="L1451" s="188"/>
      <c r="M1451" s="254"/>
      <c r="N1451" s="196"/>
      <c r="O1451" s="196"/>
      <c r="P1451" s="198" t="s">
        <v>11838</v>
      </c>
      <c r="Q1451" s="190">
        <v>42825</v>
      </c>
    </row>
    <row r="1452" spans="1:17" s="200" customFormat="1" ht="22.5" customHeight="1" x14ac:dyDescent="0.2">
      <c r="A1452" s="194">
        <v>1463</v>
      </c>
      <c r="B1452" s="240" t="s">
        <v>6736</v>
      </c>
      <c r="C1452" s="185" t="s">
        <v>5624</v>
      </c>
      <c r="D1452" s="195"/>
      <c r="E1452" s="184"/>
      <c r="F1452" s="235" t="s">
        <v>11670</v>
      </c>
      <c r="G1452" s="187" t="s">
        <v>7213</v>
      </c>
      <c r="H1452" s="187" t="s">
        <v>6349</v>
      </c>
      <c r="I1452" s="189">
        <v>4</v>
      </c>
      <c r="J1452" s="189">
        <v>2610</v>
      </c>
      <c r="K1452" s="253">
        <v>0</v>
      </c>
      <c r="L1452" s="188"/>
      <c r="M1452" s="254"/>
      <c r="N1452" s="196"/>
      <c r="O1452" s="196"/>
      <c r="P1452" s="198" t="s">
        <v>11838</v>
      </c>
      <c r="Q1452" s="190">
        <v>42825</v>
      </c>
    </row>
    <row r="1453" spans="1:17" s="200" customFormat="1" ht="22.5" customHeight="1" x14ac:dyDescent="0.2">
      <c r="A1453" s="194">
        <v>1464</v>
      </c>
      <c r="B1453" s="240" t="s">
        <v>6738</v>
      </c>
      <c r="C1453" s="185" t="s">
        <v>5881</v>
      </c>
      <c r="D1453" s="195" t="s">
        <v>5882</v>
      </c>
      <c r="E1453" s="184"/>
      <c r="F1453" s="235" t="s">
        <v>11670</v>
      </c>
      <c r="G1453" s="187" t="s">
        <v>7213</v>
      </c>
      <c r="H1453" s="187" t="s">
        <v>6349</v>
      </c>
      <c r="I1453" s="189">
        <v>1</v>
      </c>
      <c r="J1453" s="189">
        <v>4760</v>
      </c>
      <c r="K1453" s="253">
        <v>0</v>
      </c>
      <c r="L1453" s="188"/>
      <c r="M1453" s="254"/>
      <c r="N1453" s="196"/>
      <c r="O1453" s="196"/>
      <c r="P1453" s="198" t="s">
        <v>11838</v>
      </c>
      <c r="Q1453" s="190">
        <v>42825</v>
      </c>
    </row>
    <row r="1454" spans="1:17" s="200" customFormat="1" ht="22.5" customHeight="1" x14ac:dyDescent="0.2">
      <c r="A1454" s="194">
        <v>1465</v>
      </c>
      <c r="B1454" s="240" t="s">
        <v>6739</v>
      </c>
      <c r="C1454" s="185" t="s">
        <v>5881</v>
      </c>
      <c r="D1454" s="195" t="s">
        <v>5883</v>
      </c>
      <c r="E1454" s="184"/>
      <c r="F1454" s="235" t="s">
        <v>11670</v>
      </c>
      <c r="G1454" s="187" t="s">
        <v>7213</v>
      </c>
      <c r="H1454" s="187" t="s">
        <v>6349</v>
      </c>
      <c r="I1454" s="189">
        <v>1</v>
      </c>
      <c r="J1454" s="189">
        <v>4195</v>
      </c>
      <c r="K1454" s="253">
        <v>0</v>
      </c>
      <c r="L1454" s="188"/>
      <c r="M1454" s="254"/>
      <c r="N1454" s="196"/>
      <c r="O1454" s="196"/>
      <c r="P1454" s="198" t="s">
        <v>11838</v>
      </c>
      <c r="Q1454" s="190">
        <v>42825</v>
      </c>
    </row>
    <row r="1455" spans="1:17" s="200" customFormat="1" ht="22.5" customHeight="1" x14ac:dyDescent="0.2">
      <c r="A1455" s="194">
        <v>1467</v>
      </c>
      <c r="B1455" s="240" t="s">
        <v>6742</v>
      </c>
      <c r="C1455" s="185" t="s">
        <v>5885</v>
      </c>
      <c r="D1455" s="195" t="s">
        <v>5887</v>
      </c>
      <c r="E1455" s="184"/>
      <c r="F1455" s="235" t="s">
        <v>11670</v>
      </c>
      <c r="G1455" s="187" t="s">
        <v>7213</v>
      </c>
      <c r="H1455" s="187" t="s">
        <v>6349</v>
      </c>
      <c r="I1455" s="189">
        <v>2</v>
      </c>
      <c r="J1455" s="189">
        <v>3050</v>
      </c>
      <c r="K1455" s="253">
        <v>0</v>
      </c>
      <c r="L1455" s="188"/>
      <c r="M1455" s="254"/>
      <c r="N1455" s="196"/>
      <c r="O1455" s="196"/>
      <c r="P1455" s="198" t="s">
        <v>11838</v>
      </c>
      <c r="Q1455" s="190">
        <v>42825</v>
      </c>
    </row>
    <row r="1456" spans="1:17" s="200" customFormat="1" ht="22.5" customHeight="1" x14ac:dyDescent="0.2">
      <c r="A1456" s="194">
        <v>1468</v>
      </c>
      <c r="B1456" s="240" t="s">
        <v>6743</v>
      </c>
      <c r="C1456" s="185" t="s">
        <v>5885</v>
      </c>
      <c r="D1456" s="195" t="s">
        <v>5888</v>
      </c>
      <c r="E1456" s="184"/>
      <c r="F1456" s="235" t="s">
        <v>11670</v>
      </c>
      <c r="G1456" s="187" t="s">
        <v>7213</v>
      </c>
      <c r="H1456" s="187" t="s">
        <v>6349</v>
      </c>
      <c r="I1456" s="189">
        <v>1</v>
      </c>
      <c r="J1456" s="189">
        <v>3390</v>
      </c>
      <c r="K1456" s="253">
        <v>0</v>
      </c>
      <c r="L1456" s="188"/>
      <c r="M1456" s="254"/>
      <c r="N1456" s="196"/>
      <c r="O1456" s="196"/>
      <c r="P1456" s="198" t="s">
        <v>11838</v>
      </c>
      <c r="Q1456" s="190">
        <v>42825</v>
      </c>
    </row>
    <row r="1457" spans="1:17" s="200" customFormat="1" ht="42" customHeight="1" x14ac:dyDescent="0.2">
      <c r="A1457" s="194">
        <v>1469</v>
      </c>
      <c r="B1457" s="187" t="s">
        <v>11829</v>
      </c>
      <c r="C1457" s="205" t="s">
        <v>6054</v>
      </c>
      <c r="D1457" s="195" t="s">
        <v>3328</v>
      </c>
      <c r="E1457" s="199">
        <v>33573</v>
      </c>
      <c r="F1457" s="206" t="s">
        <v>5204</v>
      </c>
      <c r="G1457" s="187" t="s">
        <v>9621</v>
      </c>
      <c r="H1457" s="187" t="s">
        <v>8549</v>
      </c>
      <c r="I1457" s="197">
        <v>1</v>
      </c>
      <c r="J1457" s="198">
        <v>8521.4699999999993</v>
      </c>
      <c r="K1457" s="253">
        <v>0</v>
      </c>
      <c r="L1457" s="199">
        <v>39934</v>
      </c>
      <c r="M1457" s="187" t="s">
        <v>11837</v>
      </c>
      <c r="N1457" s="230"/>
      <c r="O1457" s="233"/>
      <c r="P1457" s="198" t="s">
        <v>11839</v>
      </c>
      <c r="Q1457" s="190">
        <v>42831</v>
      </c>
    </row>
    <row r="1458" spans="1:17" s="200" customFormat="1" ht="42" customHeight="1" x14ac:dyDescent="0.2">
      <c r="A1458" s="194">
        <v>1470</v>
      </c>
      <c r="B1458" s="187" t="s">
        <v>11830</v>
      </c>
      <c r="C1458" s="205" t="s">
        <v>3611</v>
      </c>
      <c r="D1458" s="195" t="s">
        <v>1782</v>
      </c>
      <c r="E1458" s="184" t="s">
        <v>4282</v>
      </c>
      <c r="F1458" s="206" t="s">
        <v>5204</v>
      </c>
      <c r="G1458" s="187" t="s">
        <v>9621</v>
      </c>
      <c r="H1458" s="187" t="s">
        <v>8549</v>
      </c>
      <c r="I1458" s="197">
        <v>1</v>
      </c>
      <c r="J1458" s="198">
        <v>8521.4699999999993</v>
      </c>
      <c r="K1458" s="253">
        <v>0</v>
      </c>
      <c r="L1458" s="199">
        <v>39934</v>
      </c>
      <c r="M1458" s="187" t="s">
        <v>11837</v>
      </c>
      <c r="N1458" s="230"/>
      <c r="O1458" s="233"/>
      <c r="P1458" s="198" t="s">
        <v>11839</v>
      </c>
      <c r="Q1458" s="190">
        <v>42831</v>
      </c>
    </row>
    <row r="1459" spans="1:17" s="200" customFormat="1" ht="21" customHeight="1" x14ac:dyDescent="0.2">
      <c r="A1459" s="194">
        <v>1471</v>
      </c>
      <c r="B1459" s="186" t="s">
        <v>5034</v>
      </c>
      <c r="C1459" s="185" t="s">
        <v>9862</v>
      </c>
      <c r="D1459" s="225" t="s">
        <v>10716</v>
      </c>
      <c r="E1459" s="190"/>
      <c r="F1459" s="187"/>
      <c r="G1459" s="187" t="s">
        <v>9621</v>
      </c>
      <c r="H1459" s="187" t="s">
        <v>8549</v>
      </c>
      <c r="I1459" s="202">
        <v>1</v>
      </c>
      <c r="J1459" s="198">
        <v>10000</v>
      </c>
      <c r="K1459" s="253">
        <v>0</v>
      </c>
      <c r="L1459" s="199">
        <v>41091</v>
      </c>
      <c r="M1459" s="187"/>
      <c r="N1459" s="230"/>
      <c r="O1459" s="233"/>
      <c r="P1459" s="198" t="s">
        <v>11839</v>
      </c>
      <c r="Q1459" s="190">
        <v>42831</v>
      </c>
    </row>
    <row r="1460" spans="1:17" s="200" customFormat="1" ht="31.5" customHeight="1" x14ac:dyDescent="0.2">
      <c r="A1460" s="194">
        <v>1472</v>
      </c>
      <c r="B1460" s="186" t="s">
        <v>4478</v>
      </c>
      <c r="C1460" s="185" t="s">
        <v>7366</v>
      </c>
      <c r="D1460" s="195" t="s">
        <v>5397</v>
      </c>
      <c r="E1460" s="249" t="s">
        <v>3817</v>
      </c>
      <c r="F1460" s="187" t="s">
        <v>11841</v>
      </c>
      <c r="G1460" s="187" t="s">
        <v>1007</v>
      </c>
      <c r="H1460" s="187" t="s">
        <v>8549</v>
      </c>
      <c r="I1460" s="197">
        <v>1</v>
      </c>
      <c r="J1460" s="198">
        <v>3158.49</v>
      </c>
      <c r="K1460" s="253">
        <v>0</v>
      </c>
      <c r="L1460" s="199">
        <v>39934</v>
      </c>
      <c r="M1460" s="230"/>
      <c r="N1460" s="230"/>
      <c r="O1460" s="233"/>
      <c r="P1460" s="198" t="s">
        <v>11844</v>
      </c>
      <c r="Q1460" s="190">
        <v>42831</v>
      </c>
    </row>
    <row r="1461" spans="1:17" s="200" customFormat="1" ht="21" customHeight="1" x14ac:dyDescent="0.2">
      <c r="A1461" s="194">
        <v>1473</v>
      </c>
      <c r="B1461" s="186" t="s">
        <v>4257</v>
      </c>
      <c r="C1461" s="185" t="s">
        <v>10173</v>
      </c>
      <c r="D1461" s="225" t="s">
        <v>10726</v>
      </c>
      <c r="E1461" s="206" t="s">
        <v>1414</v>
      </c>
      <c r="F1461" s="187" t="s">
        <v>11842</v>
      </c>
      <c r="G1461" s="187" t="s">
        <v>1007</v>
      </c>
      <c r="H1461" s="187" t="s">
        <v>8549</v>
      </c>
      <c r="I1461" s="202">
        <v>1</v>
      </c>
      <c r="J1461" s="198">
        <v>10519.6</v>
      </c>
      <c r="K1461" s="253">
        <v>0</v>
      </c>
      <c r="L1461" s="199">
        <v>39904</v>
      </c>
      <c r="M1461" s="187" t="s">
        <v>11843</v>
      </c>
      <c r="N1461" s="230"/>
      <c r="O1461" s="233"/>
      <c r="P1461" s="198" t="s">
        <v>11844</v>
      </c>
      <c r="Q1461" s="190">
        <v>42831</v>
      </c>
    </row>
    <row r="1462" spans="1:17" s="200" customFormat="1" ht="21" customHeight="1" x14ac:dyDescent="0.2">
      <c r="A1462" s="194">
        <v>1474</v>
      </c>
      <c r="B1462" s="186" t="s">
        <v>5513</v>
      </c>
      <c r="C1462" s="185" t="s">
        <v>6510</v>
      </c>
      <c r="D1462" s="195" t="s">
        <v>10729</v>
      </c>
      <c r="E1462" s="184" t="s">
        <v>2268</v>
      </c>
      <c r="F1462" s="230"/>
      <c r="G1462" s="187" t="s">
        <v>1007</v>
      </c>
      <c r="H1462" s="187" t="s">
        <v>8549</v>
      </c>
      <c r="I1462" s="202">
        <v>1</v>
      </c>
      <c r="J1462" s="198">
        <v>11016</v>
      </c>
      <c r="K1462" s="253">
        <v>0</v>
      </c>
      <c r="L1462" s="199">
        <v>39904</v>
      </c>
      <c r="M1462" s="230"/>
      <c r="N1462" s="230"/>
      <c r="O1462" s="233"/>
      <c r="P1462" s="198" t="s">
        <v>11844</v>
      </c>
      <c r="Q1462" s="190">
        <v>42831</v>
      </c>
    </row>
    <row r="1463" spans="1:17" s="200" customFormat="1" ht="21" customHeight="1" x14ac:dyDescent="0.2">
      <c r="A1463" s="194">
        <v>1475</v>
      </c>
      <c r="B1463" s="187" t="s">
        <v>12002</v>
      </c>
      <c r="C1463" s="185" t="s">
        <v>9340</v>
      </c>
      <c r="D1463" s="201" t="s">
        <v>11394</v>
      </c>
      <c r="E1463" s="190"/>
      <c r="F1463" s="187" t="s">
        <v>11804</v>
      </c>
      <c r="G1463" s="187" t="s">
        <v>5132</v>
      </c>
      <c r="H1463" s="187" t="s">
        <v>8549</v>
      </c>
      <c r="I1463" s="202">
        <v>1</v>
      </c>
      <c r="J1463" s="198">
        <v>12930</v>
      </c>
      <c r="K1463" s="253">
        <v>0</v>
      </c>
      <c r="L1463" s="199">
        <v>41365</v>
      </c>
      <c r="M1463" s="187" t="s">
        <v>12003</v>
      </c>
      <c r="N1463" s="196"/>
      <c r="O1463" s="196"/>
      <c r="P1463" s="198" t="s">
        <v>12004</v>
      </c>
      <c r="Q1463" s="190">
        <v>42888</v>
      </c>
    </row>
    <row r="1464" spans="1:17" s="200" customFormat="1" ht="21" customHeight="1" x14ac:dyDescent="0.2">
      <c r="A1464" s="194">
        <v>1476</v>
      </c>
      <c r="B1464" s="186" t="s">
        <v>553</v>
      </c>
      <c r="C1464" s="185" t="s">
        <v>1858</v>
      </c>
      <c r="D1464" s="195" t="s">
        <v>60</v>
      </c>
      <c r="E1464" s="196"/>
      <c r="F1464" s="196"/>
      <c r="G1464" s="187" t="s">
        <v>5132</v>
      </c>
      <c r="H1464" s="187" t="s">
        <v>8549</v>
      </c>
      <c r="I1464" s="197">
        <v>1</v>
      </c>
      <c r="J1464" s="198">
        <v>3450</v>
      </c>
      <c r="K1464" s="253">
        <v>0</v>
      </c>
      <c r="L1464" s="186"/>
      <c r="M1464" s="199"/>
      <c r="N1464" s="196"/>
      <c r="O1464" s="196"/>
      <c r="P1464" s="198" t="s">
        <v>12004</v>
      </c>
      <c r="Q1464" s="190">
        <v>42888</v>
      </c>
    </row>
    <row r="1465" spans="1:17" s="200" customFormat="1" ht="43.5" customHeight="1" x14ac:dyDescent="0.2">
      <c r="A1465" s="194">
        <v>1477</v>
      </c>
      <c r="B1465" s="186" t="s">
        <v>6640</v>
      </c>
      <c r="C1465" s="185" t="s">
        <v>659</v>
      </c>
      <c r="D1465" s="185" t="s">
        <v>2786</v>
      </c>
      <c r="E1465" s="184" t="s">
        <v>1636</v>
      </c>
      <c r="F1465" s="187" t="s">
        <v>12031</v>
      </c>
      <c r="G1465" s="187" t="s">
        <v>3360</v>
      </c>
      <c r="H1465" s="187" t="s">
        <v>3635</v>
      </c>
      <c r="I1465" s="197">
        <v>1</v>
      </c>
      <c r="J1465" s="198">
        <v>31002</v>
      </c>
      <c r="K1465" s="198">
        <v>31002</v>
      </c>
      <c r="L1465" s="199">
        <v>41197</v>
      </c>
      <c r="M1465" s="187" t="s">
        <v>12032</v>
      </c>
      <c r="N1465" s="196"/>
      <c r="O1465" s="196"/>
      <c r="P1465" s="198" t="s">
        <v>12033</v>
      </c>
      <c r="Q1465" s="190">
        <v>42926</v>
      </c>
    </row>
    <row r="1466" spans="1:17" s="200" customFormat="1" ht="21" customHeight="1" x14ac:dyDescent="0.2">
      <c r="A1466" s="194">
        <v>1478</v>
      </c>
      <c r="B1466" s="186" t="s">
        <v>1289</v>
      </c>
      <c r="C1466" s="185" t="s">
        <v>199</v>
      </c>
      <c r="D1466" s="201" t="s">
        <v>10896</v>
      </c>
      <c r="E1466" s="199" t="s">
        <v>10328</v>
      </c>
      <c r="F1466" s="206" t="s">
        <v>10684</v>
      </c>
      <c r="G1466" s="187" t="s">
        <v>8273</v>
      </c>
      <c r="H1466" s="187" t="s">
        <v>8549</v>
      </c>
      <c r="I1466" s="197">
        <v>1</v>
      </c>
      <c r="J1466" s="198">
        <v>12835</v>
      </c>
      <c r="K1466" s="253">
        <v>0</v>
      </c>
      <c r="L1466" s="199">
        <v>40360</v>
      </c>
      <c r="N1466" s="196"/>
      <c r="O1466" s="196"/>
      <c r="P1466" s="198" t="s">
        <v>12034</v>
      </c>
      <c r="Q1466" s="190">
        <v>42933</v>
      </c>
    </row>
    <row r="1467" spans="1:17" s="200" customFormat="1" ht="33.75" customHeight="1" x14ac:dyDescent="0.2">
      <c r="A1467" s="194">
        <v>1479</v>
      </c>
      <c r="B1467" s="186" t="s">
        <v>2733</v>
      </c>
      <c r="C1467" s="185" t="s">
        <v>5910</v>
      </c>
      <c r="D1467" s="195" t="s">
        <v>10980</v>
      </c>
      <c r="E1467" s="227"/>
      <c r="F1467" s="187" t="s">
        <v>10683</v>
      </c>
      <c r="G1467" s="187" t="s">
        <v>8273</v>
      </c>
      <c r="H1467" s="187" t="s">
        <v>8549</v>
      </c>
      <c r="I1467" s="202">
        <v>1</v>
      </c>
      <c r="J1467" s="198">
        <v>3189.16</v>
      </c>
      <c r="K1467" s="253">
        <v>0</v>
      </c>
      <c r="L1467" s="186"/>
      <c r="M1467" s="229"/>
      <c r="N1467" s="196"/>
      <c r="O1467" s="196"/>
      <c r="P1467" s="198" t="s">
        <v>12034</v>
      </c>
      <c r="Q1467" s="190">
        <v>42933</v>
      </c>
    </row>
    <row r="1468" spans="1:17" s="200" customFormat="1" ht="31.5" customHeight="1" x14ac:dyDescent="0.2">
      <c r="A1468" s="194">
        <v>1480</v>
      </c>
      <c r="B1468" s="186" t="s">
        <v>5359</v>
      </c>
      <c r="C1468" s="205" t="s">
        <v>7382</v>
      </c>
      <c r="D1468" s="195" t="s">
        <v>10472</v>
      </c>
      <c r="E1468" s="199" t="s">
        <v>10140</v>
      </c>
      <c r="F1468" s="187" t="s">
        <v>11681</v>
      </c>
      <c r="G1468" s="187" t="s">
        <v>7213</v>
      </c>
      <c r="H1468" s="187" t="s">
        <v>6349</v>
      </c>
      <c r="I1468" s="197">
        <v>1</v>
      </c>
      <c r="J1468" s="198">
        <v>6000</v>
      </c>
      <c r="K1468" s="253">
        <v>0</v>
      </c>
      <c r="L1468" s="199">
        <v>40834</v>
      </c>
      <c r="M1468" s="187" t="s">
        <v>12113</v>
      </c>
      <c r="N1468" s="196"/>
      <c r="O1468" s="196"/>
      <c r="P1468" s="198" t="s">
        <v>12114</v>
      </c>
      <c r="Q1468" s="190">
        <v>42999</v>
      </c>
    </row>
    <row r="1469" spans="1:17" s="200" customFormat="1" ht="21" customHeight="1" x14ac:dyDescent="0.2">
      <c r="A1469" s="194">
        <v>1481</v>
      </c>
      <c r="B1469" s="186" t="s">
        <v>12115</v>
      </c>
      <c r="C1469" s="185" t="s">
        <v>7727</v>
      </c>
      <c r="D1469" s="195" t="s">
        <v>11085</v>
      </c>
      <c r="E1469" s="184">
        <v>2005</v>
      </c>
      <c r="F1469" s="187" t="s">
        <v>8928</v>
      </c>
      <c r="G1469" s="187" t="s">
        <v>4060</v>
      </c>
      <c r="H1469" s="187" t="s">
        <v>8549</v>
      </c>
      <c r="I1469" s="202">
        <v>1</v>
      </c>
      <c r="J1469" s="198">
        <v>36924</v>
      </c>
      <c r="K1469" s="253">
        <v>0</v>
      </c>
      <c r="L1469" s="199">
        <v>41000</v>
      </c>
      <c r="M1469" s="187" t="s">
        <v>12116</v>
      </c>
      <c r="N1469" s="196"/>
      <c r="O1469" s="196"/>
      <c r="P1469" s="198" t="s">
        <v>12117</v>
      </c>
      <c r="Q1469" s="190">
        <v>42999</v>
      </c>
    </row>
    <row r="1470" spans="1:17" s="200" customFormat="1" ht="30" customHeight="1" x14ac:dyDescent="0.2">
      <c r="A1470" s="194">
        <v>1482</v>
      </c>
      <c r="B1470" s="186" t="s">
        <v>8140</v>
      </c>
      <c r="C1470" s="185" t="s">
        <v>10326</v>
      </c>
      <c r="D1470" s="196"/>
      <c r="E1470" s="199"/>
      <c r="F1470" s="187" t="s">
        <v>8012</v>
      </c>
      <c r="G1470" s="187" t="s">
        <v>6483</v>
      </c>
      <c r="H1470" s="187" t="s">
        <v>8549</v>
      </c>
      <c r="I1470" s="202">
        <v>1</v>
      </c>
      <c r="J1470" s="198">
        <v>5863.2</v>
      </c>
      <c r="K1470" s="253">
        <v>0</v>
      </c>
      <c r="L1470" s="199">
        <v>39872</v>
      </c>
      <c r="M1470" s="187" t="s">
        <v>12118</v>
      </c>
      <c r="N1470" s="196"/>
      <c r="O1470" s="196"/>
      <c r="P1470" s="198" t="s">
        <v>12123</v>
      </c>
      <c r="Q1470" s="190">
        <v>42990</v>
      </c>
    </row>
    <row r="1471" spans="1:17" s="200" customFormat="1" ht="33" customHeight="1" x14ac:dyDescent="0.2">
      <c r="A1471" s="194">
        <v>1483</v>
      </c>
      <c r="B1471" s="186" t="s">
        <v>1760</v>
      </c>
      <c r="C1471" s="185" t="s">
        <v>10326</v>
      </c>
      <c r="D1471" s="196"/>
      <c r="E1471" s="199"/>
      <c r="F1471" s="187" t="s">
        <v>8012</v>
      </c>
      <c r="G1471" s="187" t="s">
        <v>6483</v>
      </c>
      <c r="H1471" s="187" t="s">
        <v>8549</v>
      </c>
      <c r="I1471" s="202">
        <v>1</v>
      </c>
      <c r="J1471" s="198">
        <v>5863.2</v>
      </c>
      <c r="K1471" s="253">
        <v>0</v>
      </c>
      <c r="L1471" s="199">
        <v>39872</v>
      </c>
      <c r="M1471" s="187" t="s">
        <v>12119</v>
      </c>
      <c r="N1471" s="196"/>
      <c r="O1471" s="196"/>
      <c r="P1471" s="198" t="s">
        <v>12123</v>
      </c>
      <c r="Q1471" s="190">
        <v>42990</v>
      </c>
    </row>
    <row r="1472" spans="1:17" s="200" customFormat="1" ht="34.5" customHeight="1" x14ac:dyDescent="0.2">
      <c r="A1472" s="194">
        <v>1484</v>
      </c>
      <c r="B1472" s="186" t="s">
        <v>8245</v>
      </c>
      <c r="C1472" s="185" t="s">
        <v>2210</v>
      </c>
      <c r="D1472" s="196"/>
      <c r="E1472" s="199"/>
      <c r="F1472" s="187" t="s">
        <v>8012</v>
      </c>
      <c r="G1472" s="187" t="s">
        <v>6483</v>
      </c>
      <c r="H1472" s="187" t="s">
        <v>8549</v>
      </c>
      <c r="I1472" s="202">
        <v>1</v>
      </c>
      <c r="J1472" s="198">
        <v>7085.12</v>
      </c>
      <c r="K1472" s="253">
        <v>0</v>
      </c>
      <c r="L1472" s="199">
        <v>39872</v>
      </c>
      <c r="M1472" s="187" t="s">
        <v>12120</v>
      </c>
      <c r="N1472" s="196"/>
      <c r="O1472" s="196"/>
      <c r="P1472" s="198" t="s">
        <v>12123</v>
      </c>
      <c r="Q1472" s="190">
        <v>42990</v>
      </c>
    </row>
    <row r="1473" spans="1:17" s="200" customFormat="1" ht="21" customHeight="1" x14ac:dyDescent="0.2">
      <c r="A1473" s="194">
        <v>1485</v>
      </c>
      <c r="B1473" s="186" t="s">
        <v>8773</v>
      </c>
      <c r="C1473" s="185" t="s">
        <v>6140</v>
      </c>
      <c r="D1473" s="196"/>
      <c r="E1473" s="199"/>
      <c r="F1473" s="187" t="s">
        <v>8012</v>
      </c>
      <c r="G1473" s="187" t="s">
        <v>6483</v>
      </c>
      <c r="H1473" s="187" t="s">
        <v>8549</v>
      </c>
      <c r="I1473" s="202">
        <v>1</v>
      </c>
      <c r="J1473" s="198">
        <v>5350</v>
      </c>
      <c r="K1473" s="253">
        <v>0</v>
      </c>
      <c r="L1473" s="199">
        <v>39872</v>
      </c>
      <c r="M1473" s="206"/>
      <c r="N1473" s="196"/>
      <c r="O1473" s="196"/>
      <c r="P1473" s="198" t="s">
        <v>12123</v>
      </c>
      <c r="Q1473" s="190">
        <v>42990</v>
      </c>
    </row>
    <row r="1474" spans="1:17" s="200" customFormat="1" ht="21" customHeight="1" x14ac:dyDescent="0.2">
      <c r="A1474" s="194">
        <v>1486</v>
      </c>
      <c r="B1474" s="186" t="s">
        <v>8775</v>
      </c>
      <c r="C1474" s="185" t="s">
        <v>9319</v>
      </c>
      <c r="D1474" s="196"/>
      <c r="E1474" s="199" t="s">
        <v>6804</v>
      </c>
      <c r="F1474" s="187" t="s">
        <v>8012</v>
      </c>
      <c r="G1474" s="187" t="s">
        <v>6483</v>
      </c>
      <c r="H1474" s="187" t="s">
        <v>8549</v>
      </c>
      <c r="I1474" s="202">
        <v>1</v>
      </c>
      <c r="J1474" s="198">
        <v>6426</v>
      </c>
      <c r="K1474" s="253">
        <v>0</v>
      </c>
      <c r="L1474" s="199">
        <v>39872</v>
      </c>
      <c r="M1474" s="187" t="s">
        <v>12121</v>
      </c>
      <c r="N1474" s="196"/>
      <c r="O1474" s="196"/>
      <c r="P1474" s="198" t="s">
        <v>12123</v>
      </c>
      <c r="Q1474" s="190">
        <v>42990</v>
      </c>
    </row>
    <row r="1475" spans="1:17" s="200" customFormat="1" ht="21" customHeight="1" x14ac:dyDescent="0.2">
      <c r="A1475" s="194">
        <v>1487</v>
      </c>
      <c r="B1475" s="186" t="s">
        <v>8840</v>
      </c>
      <c r="C1475" s="185" t="s">
        <v>4575</v>
      </c>
      <c r="D1475" s="196"/>
      <c r="E1475" s="199" t="s">
        <v>4571</v>
      </c>
      <c r="F1475" s="187" t="s">
        <v>8012</v>
      </c>
      <c r="G1475" s="187" t="s">
        <v>6483</v>
      </c>
      <c r="H1475" s="187" t="s">
        <v>8549</v>
      </c>
      <c r="I1475" s="202">
        <v>1</v>
      </c>
      <c r="J1475" s="198">
        <v>5508</v>
      </c>
      <c r="K1475" s="253">
        <v>0</v>
      </c>
      <c r="L1475" s="199">
        <v>39872</v>
      </c>
      <c r="M1475" s="187" t="s">
        <v>12122</v>
      </c>
      <c r="N1475" s="196"/>
      <c r="O1475" s="196"/>
      <c r="P1475" s="198" t="s">
        <v>12123</v>
      </c>
      <c r="Q1475" s="190">
        <v>42990</v>
      </c>
    </row>
    <row r="1476" spans="1:17" s="291" customFormat="1" ht="21" customHeight="1" x14ac:dyDescent="0.2">
      <c r="A1476" s="194">
        <v>1488</v>
      </c>
      <c r="B1476" s="186" t="s">
        <v>4504</v>
      </c>
      <c r="C1476" s="185" t="s">
        <v>3531</v>
      </c>
      <c r="D1476" s="195" t="s">
        <v>5401</v>
      </c>
      <c r="E1476" s="184">
        <v>2005</v>
      </c>
      <c r="F1476" s="187" t="s">
        <v>8012</v>
      </c>
      <c r="G1476" s="187" t="s">
        <v>6483</v>
      </c>
      <c r="H1476" s="187" t="s">
        <v>8549</v>
      </c>
      <c r="I1476" s="202">
        <v>1</v>
      </c>
      <c r="J1476" s="198">
        <v>5564</v>
      </c>
      <c r="K1476" s="253">
        <v>0</v>
      </c>
      <c r="L1476" s="199">
        <v>39872</v>
      </c>
      <c r="M1476" s="290"/>
      <c r="N1476" s="290"/>
      <c r="O1476" s="290"/>
      <c r="P1476" s="198" t="s">
        <v>12123</v>
      </c>
      <c r="Q1476" s="190">
        <v>42990</v>
      </c>
    </row>
    <row r="1477" spans="1:17" s="97" customFormat="1" ht="21" customHeight="1" x14ac:dyDescent="0.2">
      <c r="A1477" s="194">
        <v>1489</v>
      </c>
      <c r="B1477" s="35" t="s">
        <v>927</v>
      </c>
      <c r="C1477" s="47" t="s">
        <v>9026</v>
      </c>
      <c r="D1477" s="44" t="s">
        <v>7692</v>
      </c>
      <c r="E1477" s="32" t="s">
        <v>8721</v>
      </c>
      <c r="F1477" s="4" t="s">
        <v>12203</v>
      </c>
      <c r="G1477" s="4" t="s">
        <v>8153</v>
      </c>
      <c r="H1477" s="4" t="s">
        <v>6349</v>
      </c>
      <c r="I1477" s="52">
        <v>1</v>
      </c>
      <c r="J1477" s="48">
        <v>9464.75</v>
      </c>
      <c r="K1477" s="48">
        <f t="shared" ref="K1477:K1482" si="0">J1477-P1477</f>
        <v>9464.75</v>
      </c>
      <c r="L1477" s="32">
        <v>39934</v>
      </c>
      <c r="M1477" s="173"/>
      <c r="N1477" s="173"/>
      <c r="O1477" s="173"/>
      <c r="P1477" s="48"/>
      <c r="Q1477" s="294"/>
    </row>
    <row r="1478" spans="1:17" s="97" customFormat="1" ht="21" customHeight="1" x14ac:dyDescent="0.2">
      <c r="A1478" s="194">
        <v>1490</v>
      </c>
      <c r="B1478" s="35" t="s">
        <v>928</v>
      </c>
      <c r="C1478" s="47" t="s">
        <v>9026</v>
      </c>
      <c r="D1478" s="44" t="s">
        <v>3593</v>
      </c>
      <c r="E1478" s="32" t="s">
        <v>8721</v>
      </c>
      <c r="F1478" s="4" t="s">
        <v>12203</v>
      </c>
      <c r="G1478" s="4" t="s">
        <v>8153</v>
      </c>
      <c r="H1478" s="4" t="s">
        <v>6349</v>
      </c>
      <c r="I1478" s="52">
        <v>1</v>
      </c>
      <c r="J1478" s="48">
        <v>9464.75</v>
      </c>
      <c r="K1478" s="48">
        <f t="shared" si="0"/>
        <v>9464.75</v>
      </c>
      <c r="L1478" s="32">
        <v>39934</v>
      </c>
      <c r="M1478" s="173"/>
      <c r="N1478" s="173"/>
      <c r="O1478" s="173"/>
      <c r="P1478" s="48"/>
      <c r="Q1478" s="294"/>
    </row>
    <row r="1479" spans="1:17" s="97" customFormat="1" ht="21" customHeight="1" x14ac:dyDescent="0.2">
      <c r="A1479" s="194">
        <v>1491</v>
      </c>
      <c r="B1479" s="35" t="s">
        <v>926</v>
      </c>
      <c r="C1479" s="47" t="s">
        <v>10316</v>
      </c>
      <c r="D1479" s="44" t="s">
        <v>6714</v>
      </c>
      <c r="E1479" s="91" t="s">
        <v>1414</v>
      </c>
      <c r="F1479" s="4" t="s">
        <v>12203</v>
      </c>
      <c r="G1479" s="4" t="s">
        <v>8153</v>
      </c>
      <c r="H1479" s="4" t="s">
        <v>6349</v>
      </c>
      <c r="I1479" s="52">
        <v>1</v>
      </c>
      <c r="J1479" s="198">
        <v>185652.39</v>
      </c>
      <c r="K1479" s="48">
        <f t="shared" si="0"/>
        <v>185652.39</v>
      </c>
      <c r="L1479" s="32">
        <v>39934</v>
      </c>
      <c r="M1479" s="173"/>
      <c r="N1479" s="173"/>
      <c r="O1479" s="173"/>
      <c r="P1479" s="48"/>
      <c r="Q1479" s="294"/>
    </row>
    <row r="1480" spans="1:17" customFormat="1" ht="21" customHeight="1" x14ac:dyDescent="0.2">
      <c r="A1480" s="194">
        <v>1492</v>
      </c>
      <c r="B1480" s="35" t="s">
        <v>7000</v>
      </c>
      <c r="C1480" s="5" t="s">
        <v>4293</v>
      </c>
      <c r="D1480" s="44" t="s">
        <v>7702</v>
      </c>
      <c r="E1480" s="32" t="s">
        <v>8972</v>
      </c>
      <c r="F1480" s="4" t="s">
        <v>8012</v>
      </c>
      <c r="G1480" s="4" t="s">
        <v>6483</v>
      </c>
      <c r="H1480" s="4" t="s">
        <v>8549</v>
      </c>
      <c r="I1480" s="58">
        <v>1</v>
      </c>
      <c r="J1480" s="48">
        <v>3244.5</v>
      </c>
      <c r="K1480" s="48">
        <f t="shared" si="0"/>
        <v>3244.5</v>
      </c>
      <c r="L1480" s="32">
        <v>39872</v>
      </c>
      <c r="M1480" s="127"/>
      <c r="N1480" s="127"/>
      <c r="O1480" s="116"/>
      <c r="P1480" s="45"/>
      <c r="Q1480" s="295"/>
    </row>
    <row r="1481" spans="1:17" s="10" customFormat="1" ht="21" customHeight="1" x14ac:dyDescent="0.2">
      <c r="A1481" s="194">
        <v>1493</v>
      </c>
      <c r="B1481" s="35" t="s">
        <v>10159</v>
      </c>
      <c r="C1481" s="5" t="s">
        <v>3531</v>
      </c>
      <c r="D1481" s="44" t="s">
        <v>6648</v>
      </c>
      <c r="E1481" s="34">
        <v>2007</v>
      </c>
      <c r="F1481" s="293"/>
      <c r="G1481" s="4" t="s">
        <v>6483</v>
      </c>
      <c r="H1481" s="4" t="s">
        <v>8549</v>
      </c>
      <c r="I1481" s="58">
        <v>1</v>
      </c>
      <c r="J1481" s="48">
        <v>7227.47</v>
      </c>
      <c r="K1481" s="48">
        <f t="shared" si="0"/>
        <v>7227.47</v>
      </c>
      <c r="L1481" s="32">
        <v>39872</v>
      </c>
      <c r="M1481" s="293"/>
      <c r="N1481" s="293"/>
      <c r="O1481" s="293"/>
      <c r="P1481" s="45"/>
      <c r="Q1481" s="296"/>
    </row>
    <row r="1482" spans="1:17" customFormat="1" ht="22.5" customHeight="1" x14ac:dyDescent="0.2">
      <c r="A1482" s="194">
        <v>1494</v>
      </c>
      <c r="B1482" s="70" t="s">
        <v>6458</v>
      </c>
      <c r="C1482" s="6" t="s">
        <v>3868</v>
      </c>
      <c r="D1482" s="13"/>
      <c r="E1482" s="21"/>
      <c r="F1482" s="127"/>
      <c r="G1482" s="84" t="s">
        <v>6483</v>
      </c>
      <c r="H1482" s="7" t="s">
        <v>8549</v>
      </c>
      <c r="I1482" s="74">
        <v>1</v>
      </c>
      <c r="J1482" s="45">
        <v>9874</v>
      </c>
      <c r="K1482" s="45">
        <f t="shared" si="0"/>
        <v>9874</v>
      </c>
      <c r="L1482" s="43"/>
      <c r="M1482" s="127"/>
      <c r="N1482" s="127"/>
      <c r="O1482" s="116"/>
      <c r="P1482" s="45"/>
      <c r="Q1482" s="295"/>
    </row>
    <row r="1483" spans="1:17" customFormat="1" ht="21" customHeight="1" x14ac:dyDescent="0.2">
      <c r="A1483" s="194">
        <v>1495</v>
      </c>
      <c r="B1483" s="35" t="s">
        <v>5763</v>
      </c>
      <c r="C1483" s="5" t="s">
        <v>6796</v>
      </c>
      <c r="D1483" s="44" t="s">
        <v>6797</v>
      </c>
      <c r="E1483" s="35">
        <v>2004</v>
      </c>
      <c r="F1483" s="127"/>
      <c r="G1483" s="4" t="s">
        <v>6483</v>
      </c>
      <c r="H1483" s="4" t="s">
        <v>8549</v>
      </c>
      <c r="I1483" s="58">
        <v>1</v>
      </c>
      <c r="J1483" s="48">
        <v>2352</v>
      </c>
      <c r="K1483" s="48">
        <v>0</v>
      </c>
      <c r="L1483" s="32">
        <v>39872</v>
      </c>
      <c r="M1483" s="127"/>
      <c r="N1483" s="127"/>
      <c r="O1483" s="116"/>
      <c r="P1483" s="45" t="s">
        <v>12213</v>
      </c>
      <c r="Q1483" s="23">
        <v>43073</v>
      </c>
    </row>
    <row r="1484" spans="1:17" s="200" customFormat="1" ht="21" customHeight="1" x14ac:dyDescent="0.2">
      <c r="A1484" s="194">
        <v>1496</v>
      </c>
      <c r="B1484" s="186" t="s">
        <v>5710</v>
      </c>
      <c r="C1484" s="185" t="s">
        <v>2271</v>
      </c>
      <c r="D1484" s="225" t="s">
        <v>10756</v>
      </c>
      <c r="E1484" s="187">
        <v>2011</v>
      </c>
      <c r="F1484" s="187" t="s">
        <v>12269</v>
      </c>
      <c r="G1484" s="231" t="s">
        <v>167</v>
      </c>
      <c r="H1484" s="187" t="s">
        <v>8549</v>
      </c>
      <c r="I1484" s="202">
        <v>1</v>
      </c>
      <c r="J1484" s="198">
        <v>14000</v>
      </c>
      <c r="K1484" s="198">
        <v>0</v>
      </c>
      <c r="L1484" s="199">
        <v>41198</v>
      </c>
      <c r="M1484" s="187" t="s">
        <v>12272</v>
      </c>
      <c r="N1484" s="196"/>
      <c r="O1484" s="196"/>
      <c r="P1484" s="198" t="s">
        <v>12273</v>
      </c>
      <c r="Q1484" s="190">
        <v>43080</v>
      </c>
    </row>
    <row r="1485" spans="1:17" s="200" customFormat="1" ht="53.25" customHeight="1" x14ac:dyDescent="0.2">
      <c r="A1485" s="194">
        <v>1497</v>
      </c>
      <c r="B1485" s="186" t="s">
        <v>5838</v>
      </c>
      <c r="C1485" s="185" t="s">
        <v>6652</v>
      </c>
      <c r="D1485" s="195" t="s">
        <v>11840</v>
      </c>
      <c r="E1485" s="184" t="s">
        <v>8311</v>
      </c>
      <c r="F1485" s="451" t="s">
        <v>12270</v>
      </c>
      <c r="G1485" s="231" t="s">
        <v>167</v>
      </c>
      <c r="H1485" s="187" t="s">
        <v>8549</v>
      </c>
      <c r="I1485" s="202">
        <v>1</v>
      </c>
      <c r="J1485" s="198">
        <f>19581-13430</f>
        <v>6151</v>
      </c>
      <c r="K1485" s="198">
        <v>0</v>
      </c>
      <c r="L1485" s="199">
        <v>41000</v>
      </c>
      <c r="M1485" s="196"/>
      <c r="N1485" s="196"/>
      <c r="O1485" s="196"/>
      <c r="P1485" s="198" t="s">
        <v>12273</v>
      </c>
      <c r="Q1485" s="190">
        <v>43080</v>
      </c>
    </row>
    <row r="1486" spans="1:17" s="200" customFormat="1" ht="21" customHeight="1" x14ac:dyDescent="0.2">
      <c r="A1486" s="194">
        <v>1498</v>
      </c>
      <c r="B1486" s="186" t="s">
        <v>5830</v>
      </c>
      <c r="C1486" s="185" t="s">
        <v>1620</v>
      </c>
      <c r="D1486" s="195"/>
      <c r="E1486" s="199" t="s">
        <v>3779</v>
      </c>
      <c r="F1486" s="206" t="s">
        <v>853</v>
      </c>
      <c r="G1486" s="187" t="s">
        <v>6483</v>
      </c>
      <c r="H1486" s="187" t="s">
        <v>8549</v>
      </c>
      <c r="I1486" s="202">
        <v>1</v>
      </c>
      <c r="J1486" s="198">
        <v>2653.28</v>
      </c>
      <c r="K1486" s="198">
        <v>0</v>
      </c>
      <c r="L1486" s="199">
        <v>39872</v>
      </c>
      <c r="M1486" s="196"/>
      <c r="N1486" s="196"/>
      <c r="O1486" s="196"/>
      <c r="P1486" s="198" t="s">
        <v>12271</v>
      </c>
      <c r="Q1486" s="190">
        <v>43080</v>
      </c>
    </row>
    <row r="1487" spans="1:17" s="200" customFormat="1" ht="22.5" customHeight="1" x14ac:dyDescent="0.2">
      <c r="A1487" s="194">
        <v>1499</v>
      </c>
      <c r="B1487" s="240" t="s">
        <v>9193</v>
      </c>
      <c r="C1487" s="275" t="s">
        <v>9192</v>
      </c>
      <c r="D1487" s="266" t="s">
        <v>4109</v>
      </c>
      <c r="E1487" s="268"/>
      <c r="F1487" s="196"/>
      <c r="G1487" s="234" t="s">
        <v>8273</v>
      </c>
      <c r="H1487" s="234" t="s">
        <v>8549</v>
      </c>
      <c r="I1487" s="202">
        <v>1</v>
      </c>
      <c r="J1487" s="198">
        <v>5555</v>
      </c>
      <c r="K1487" s="198">
        <v>0</v>
      </c>
      <c r="L1487" s="186"/>
      <c r="M1487" s="199"/>
      <c r="N1487" s="196"/>
      <c r="O1487" s="196"/>
      <c r="P1487" s="198" t="s">
        <v>12271</v>
      </c>
      <c r="Q1487" s="190">
        <v>43080</v>
      </c>
    </row>
    <row r="1488" spans="1:17" s="200" customFormat="1" ht="22.5" customHeight="1" x14ac:dyDescent="0.2">
      <c r="A1488" s="194">
        <v>1500</v>
      </c>
      <c r="B1488" s="240" t="s">
        <v>7562</v>
      </c>
      <c r="C1488" s="185" t="s">
        <v>10284</v>
      </c>
      <c r="D1488" s="195" t="s">
        <v>9798</v>
      </c>
      <c r="E1488" s="184"/>
      <c r="F1488" s="196"/>
      <c r="G1488" s="187" t="s">
        <v>8273</v>
      </c>
      <c r="H1488" s="234" t="s">
        <v>8549</v>
      </c>
      <c r="I1488" s="202">
        <v>1</v>
      </c>
      <c r="J1488" s="198">
        <v>5190</v>
      </c>
      <c r="K1488" s="198">
        <v>0</v>
      </c>
      <c r="L1488" s="186"/>
      <c r="M1488" s="199"/>
      <c r="N1488" s="196"/>
      <c r="O1488" s="196"/>
      <c r="P1488" s="198" t="s">
        <v>12271</v>
      </c>
      <c r="Q1488" s="190">
        <v>43080</v>
      </c>
    </row>
    <row r="1489" spans="1:17" s="200" customFormat="1" ht="21" customHeight="1" x14ac:dyDescent="0.2">
      <c r="A1489" s="194">
        <v>1501</v>
      </c>
      <c r="B1489" s="186" t="s">
        <v>806</v>
      </c>
      <c r="C1489" s="185" t="s">
        <v>5431</v>
      </c>
      <c r="D1489" s="201" t="s">
        <v>10893</v>
      </c>
      <c r="E1489" s="199" t="s">
        <v>4318</v>
      </c>
      <c r="F1489" s="206" t="s">
        <v>12405</v>
      </c>
      <c r="G1489" s="187" t="s">
        <v>8273</v>
      </c>
      <c r="H1489" s="187" t="s">
        <v>8549</v>
      </c>
      <c r="I1489" s="197">
        <v>1</v>
      </c>
      <c r="J1489" s="198">
        <v>11181.24</v>
      </c>
      <c r="K1489" s="198">
        <v>0</v>
      </c>
      <c r="L1489" s="199">
        <v>39814</v>
      </c>
      <c r="M1489" s="196"/>
      <c r="N1489" s="196"/>
      <c r="O1489" s="196"/>
      <c r="P1489" s="198" t="s">
        <v>12271</v>
      </c>
      <c r="Q1489" s="190">
        <v>43080</v>
      </c>
    </row>
    <row r="1490" spans="1:17" s="200" customFormat="1" ht="22.5" customHeight="1" x14ac:dyDescent="0.2">
      <c r="A1490" s="194">
        <v>1502</v>
      </c>
      <c r="B1490" s="240" t="s">
        <v>7563</v>
      </c>
      <c r="C1490" s="185" t="s">
        <v>4769</v>
      </c>
      <c r="D1490" s="195" t="s">
        <v>9799</v>
      </c>
      <c r="E1490" s="184"/>
      <c r="F1490" s="187"/>
      <c r="G1490" s="187" t="s">
        <v>8273</v>
      </c>
      <c r="H1490" s="234" t="s">
        <v>8549</v>
      </c>
      <c r="I1490" s="202">
        <v>1</v>
      </c>
      <c r="J1490" s="198">
        <v>7781.76</v>
      </c>
      <c r="K1490" s="198">
        <v>0</v>
      </c>
      <c r="L1490" s="199"/>
      <c r="M1490" s="196"/>
      <c r="N1490" s="196"/>
      <c r="O1490" s="196"/>
      <c r="P1490" s="198" t="s">
        <v>12271</v>
      </c>
      <c r="Q1490" s="190">
        <v>43080</v>
      </c>
    </row>
    <row r="1491" spans="1:17" s="200" customFormat="1" ht="22.5" customHeight="1" x14ac:dyDescent="0.2">
      <c r="A1491" s="194">
        <v>1503</v>
      </c>
      <c r="B1491" s="269" t="s">
        <v>12401</v>
      </c>
      <c r="C1491" s="185" t="s">
        <v>1753</v>
      </c>
      <c r="D1491" s="195" t="s">
        <v>8473</v>
      </c>
      <c r="E1491" s="184"/>
      <c r="F1491" s="186"/>
      <c r="G1491" s="187" t="s">
        <v>8273</v>
      </c>
      <c r="H1491" s="234" t="s">
        <v>8549</v>
      </c>
      <c r="I1491" s="202">
        <v>1</v>
      </c>
      <c r="J1491" s="198">
        <v>7605</v>
      </c>
      <c r="K1491" s="198">
        <v>0</v>
      </c>
      <c r="L1491" s="254"/>
      <c r="M1491" s="196"/>
      <c r="N1491" s="196"/>
      <c r="O1491" s="196"/>
      <c r="P1491" s="198" t="s">
        <v>12271</v>
      </c>
      <c r="Q1491" s="190">
        <v>43080</v>
      </c>
    </row>
    <row r="1492" spans="1:17" s="200" customFormat="1" ht="21" customHeight="1" x14ac:dyDescent="0.2">
      <c r="A1492" s="194">
        <v>1504</v>
      </c>
      <c r="B1492" s="186" t="s">
        <v>1294</v>
      </c>
      <c r="C1492" s="185" t="s">
        <v>3972</v>
      </c>
      <c r="D1492" s="201" t="s">
        <v>10909</v>
      </c>
      <c r="E1492" s="199" t="s">
        <v>3512</v>
      </c>
      <c r="F1492" s="187" t="s">
        <v>12406</v>
      </c>
      <c r="G1492" s="187" t="s">
        <v>8273</v>
      </c>
      <c r="H1492" s="187" t="s">
        <v>8549</v>
      </c>
      <c r="I1492" s="197">
        <v>1</v>
      </c>
      <c r="J1492" s="198">
        <v>11400</v>
      </c>
      <c r="K1492" s="198">
        <v>0</v>
      </c>
      <c r="L1492" s="199">
        <v>39814</v>
      </c>
      <c r="M1492" s="196"/>
      <c r="N1492" s="196"/>
      <c r="O1492" s="196"/>
      <c r="P1492" s="198" t="s">
        <v>12271</v>
      </c>
      <c r="Q1492" s="190">
        <v>43080</v>
      </c>
    </row>
    <row r="1493" spans="1:17" s="200" customFormat="1" ht="21" customHeight="1" x14ac:dyDescent="0.2">
      <c r="A1493" s="194">
        <v>1505</v>
      </c>
      <c r="B1493" s="186" t="s">
        <v>8605</v>
      </c>
      <c r="C1493" s="185" t="s">
        <v>6732</v>
      </c>
      <c r="D1493" s="201" t="s">
        <v>10929</v>
      </c>
      <c r="E1493" s="199"/>
      <c r="F1493" s="187" t="s">
        <v>12406</v>
      </c>
      <c r="G1493" s="187" t="s">
        <v>8273</v>
      </c>
      <c r="H1493" s="187" t="s">
        <v>8549</v>
      </c>
      <c r="I1493" s="197">
        <v>1</v>
      </c>
      <c r="J1493" s="198">
        <v>10000</v>
      </c>
      <c r="K1493" s="198">
        <v>0</v>
      </c>
      <c r="L1493" s="199">
        <v>40360</v>
      </c>
      <c r="M1493" s="187" t="s">
        <v>7368</v>
      </c>
      <c r="N1493" s="196"/>
      <c r="O1493" s="196"/>
      <c r="P1493" s="198" t="s">
        <v>12271</v>
      </c>
      <c r="Q1493" s="190">
        <v>43080</v>
      </c>
    </row>
    <row r="1494" spans="1:17" s="200" customFormat="1" ht="21" customHeight="1" x14ac:dyDescent="0.2">
      <c r="A1494" s="194">
        <v>1506</v>
      </c>
      <c r="B1494" s="186" t="s">
        <v>1836</v>
      </c>
      <c r="C1494" s="185" t="s">
        <v>4583</v>
      </c>
      <c r="D1494" s="201" t="s">
        <v>10917</v>
      </c>
      <c r="E1494" s="199">
        <v>39596</v>
      </c>
      <c r="F1494" s="206" t="s">
        <v>12405</v>
      </c>
      <c r="G1494" s="187" t="s">
        <v>8273</v>
      </c>
      <c r="H1494" s="187" t="s">
        <v>8549</v>
      </c>
      <c r="I1494" s="197">
        <v>1</v>
      </c>
      <c r="J1494" s="198">
        <v>11760</v>
      </c>
      <c r="K1494" s="198">
        <v>0</v>
      </c>
      <c r="L1494" s="199">
        <v>40360</v>
      </c>
      <c r="M1494" s="187"/>
      <c r="N1494" s="196"/>
      <c r="O1494" s="196"/>
      <c r="P1494" s="198" t="s">
        <v>12271</v>
      </c>
      <c r="Q1494" s="190">
        <v>43080</v>
      </c>
    </row>
    <row r="1495" spans="1:17" s="200" customFormat="1" ht="21" customHeight="1" x14ac:dyDescent="0.2">
      <c r="A1495" s="194">
        <v>1507</v>
      </c>
      <c r="B1495" s="186" t="s">
        <v>1837</v>
      </c>
      <c r="C1495" s="185" t="s">
        <v>10919</v>
      </c>
      <c r="D1495" s="201" t="s">
        <v>10920</v>
      </c>
      <c r="E1495" s="199">
        <v>39448</v>
      </c>
      <c r="F1495" s="206" t="s">
        <v>12405</v>
      </c>
      <c r="G1495" s="187" t="s">
        <v>8273</v>
      </c>
      <c r="H1495" s="187" t="s">
        <v>8549</v>
      </c>
      <c r="I1495" s="197">
        <v>2</v>
      </c>
      <c r="J1495" s="198">
        <v>18400</v>
      </c>
      <c r="K1495" s="198">
        <v>0</v>
      </c>
      <c r="L1495" s="199">
        <v>39814</v>
      </c>
      <c r="M1495" s="187"/>
      <c r="N1495" s="196"/>
      <c r="O1495" s="196"/>
      <c r="P1495" s="198" t="s">
        <v>12271</v>
      </c>
      <c r="Q1495" s="190">
        <v>43080</v>
      </c>
    </row>
    <row r="1496" spans="1:17" s="200" customFormat="1" ht="33.75" customHeight="1" x14ac:dyDescent="0.2">
      <c r="A1496" s="194">
        <v>1508</v>
      </c>
      <c r="B1496" s="186" t="s">
        <v>1305</v>
      </c>
      <c r="C1496" s="185" t="s">
        <v>4971</v>
      </c>
      <c r="D1496" s="195" t="s">
        <v>10984</v>
      </c>
      <c r="E1496" s="227"/>
      <c r="F1496" s="187" t="s">
        <v>12406</v>
      </c>
      <c r="G1496" s="235" t="s">
        <v>8273</v>
      </c>
      <c r="H1496" s="234" t="s">
        <v>8549</v>
      </c>
      <c r="I1496" s="202">
        <v>1</v>
      </c>
      <c r="J1496" s="198">
        <v>5299</v>
      </c>
      <c r="K1496" s="198">
        <v>0</v>
      </c>
      <c r="L1496" s="229"/>
      <c r="M1496" s="254"/>
      <c r="N1496" s="196"/>
      <c r="O1496" s="196"/>
      <c r="P1496" s="198" t="s">
        <v>12271</v>
      </c>
      <c r="Q1496" s="190">
        <v>43080</v>
      </c>
    </row>
    <row r="1497" spans="1:17" s="200" customFormat="1" ht="21" customHeight="1" x14ac:dyDescent="0.2">
      <c r="A1497" s="194">
        <v>1509</v>
      </c>
      <c r="B1497" s="186" t="s">
        <v>1838</v>
      </c>
      <c r="C1497" s="185" t="s">
        <v>9630</v>
      </c>
      <c r="D1497" s="201" t="s">
        <v>10921</v>
      </c>
      <c r="E1497" s="199">
        <v>39629</v>
      </c>
      <c r="F1497" s="187" t="s">
        <v>12406</v>
      </c>
      <c r="G1497" s="187" t="s">
        <v>8273</v>
      </c>
      <c r="H1497" s="187" t="s">
        <v>8549</v>
      </c>
      <c r="I1497" s="197">
        <v>1</v>
      </c>
      <c r="J1497" s="198">
        <v>11052</v>
      </c>
      <c r="K1497" s="198">
        <v>0</v>
      </c>
      <c r="L1497" s="199">
        <v>40360</v>
      </c>
      <c r="M1497" s="187"/>
      <c r="N1497" s="196"/>
      <c r="O1497" s="196"/>
      <c r="P1497" s="198" t="s">
        <v>12271</v>
      </c>
      <c r="Q1497" s="190">
        <v>43080</v>
      </c>
    </row>
    <row r="1498" spans="1:17" s="200" customFormat="1" ht="21" customHeight="1" x14ac:dyDescent="0.2">
      <c r="A1498" s="194">
        <v>1510</v>
      </c>
      <c r="B1498" s="186" t="s">
        <v>1839</v>
      </c>
      <c r="C1498" s="185" t="s">
        <v>9630</v>
      </c>
      <c r="D1498" s="201" t="s">
        <v>7432</v>
      </c>
      <c r="E1498" s="199">
        <v>39716</v>
      </c>
      <c r="F1498" s="187" t="s">
        <v>12406</v>
      </c>
      <c r="G1498" s="187" t="s">
        <v>8273</v>
      </c>
      <c r="H1498" s="187" t="s">
        <v>8549</v>
      </c>
      <c r="I1498" s="197">
        <v>1</v>
      </c>
      <c r="J1498" s="198">
        <v>10884</v>
      </c>
      <c r="K1498" s="198">
        <v>0</v>
      </c>
      <c r="L1498" s="199">
        <v>40360</v>
      </c>
      <c r="M1498" s="187"/>
      <c r="N1498" s="196"/>
      <c r="O1498" s="196"/>
      <c r="P1498" s="198" t="s">
        <v>12271</v>
      </c>
      <c r="Q1498" s="190">
        <v>43080</v>
      </c>
    </row>
    <row r="1499" spans="1:17" s="200" customFormat="1" ht="21" customHeight="1" x14ac:dyDescent="0.2">
      <c r="A1499" s="194">
        <v>1511</v>
      </c>
      <c r="B1499" s="209" t="s">
        <v>589</v>
      </c>
      <c r="C1499" s="191" t="s">
        <v>10939</v>
      </c>
      <c r="D1499" s="195" t="s">
        <v>10940</v>
      </c>
      <c r="E1499" s="190"/>
      <c r="F1499" s="187" t="s">
        <v>12406</v>
      </c>
      <c r="G1499" s="187" t="s">
        <v>8273</v>
      </c>
      <c r="H1499" s="187" t="s">
        <v>8549</v>
      </c>
      <c r="I1499" s="202">
        <v>1</v>
      </c>
      <c r="J1499" s="198">
        <v>6000</v>
      </c>
      <c r="K1499" s="198">
        <v>0</v>
      </c>
      <c r="L1499" s="199">
        <v>41871</v>
      </c>
      <c r="M1499" s="187" t="s">
        <v>793</v>
      </c>
      <c r="N1499" s="196"/>
      <c r="O1499" s="196"/>
      <c r="P1499" s="198" t="s">
        <v>12271</v>
      </c>
      <c r="Q1499" s="190">
        <v>43080</v>
      </c>
    </row>
    <row r="1500" spans="1:17" s="200" customFormat="1" ht="42" customHeight="1" x14ac:dyDescent="0.2">
      <c r="A1500" s="194">
        <v>1512</v>
      </c>
      <c r="B1500" s="186" t="s">
        <v>12402</v>
      </c>
      <c r="C1500" s="185" t="s">
        <v>5268</v>
      </c>
      <c r="D1500" s="195" t="s">
        <v>6857</v>
      </c>
      <c r="E1500" s="184">
        <v>2003</v>
      </c>
      <c r="F1500" s="206" t="s">
        <v>12405</v>
      </c>
      <c r="G1500" s="187" t="s">
        <v>8273</v>
      </c>
      <c r="H1500" s="187" t="s">
        <v>8549</v>
      </c>
      <c r="I1500" s="197">
        <v>2</v>
      </c>
      <c r="J1500" s="198">
        <v>22601.72</v>
      </c>
      <c r="K1500" s="198">
        <v>0</v>
      </c>
      <c r="L1500" s="199">
        <v>39814</v>
      </c>
      <c r="M1500" s="187" t="s">
        <v>3686</v>
      </c>
      <c r="N1500" s="196"/>
      <c r="O1500" s="196"/>
      <c r="P1500" s="198" t="s">
        <v>12271</v>
      </c>
      <c r="Q1500" s="190">
        <v>43080</v>
      </c>
    </row>
    <row r="1501" spans="1:17" s="200" customFormat="1" ht="42" customHeight="1" x14ac:dyDescent="0.2">
      <c r="A1501" s="194">
        <v>1513</v>
      </c>
      <c r="B1501" s="186" t="s">
        <v>12403</v>
      </c>
      <c r="C1501" s="185" t="s">
        <v>5269</v>
      </c>
      <c r="D1501" s="195" t="s">
        <v>1411</v>
      </c>
      <c r="E1501" s="184">
        <v>2003</v>
      </c>
      <c r="F1501" s="206" t="s">
        <v>12405</v>
      </c>
      <c r="G1501" s="187" t="s">
        <v>8273</v>
      </c>
      <c r="H1501" s="187" t="s">
        <v>8549</v>
      </c>
      <c r="I1501" s="197">
        <v>2</v>
      </c>
      <c r="J1501" s="198">
        <v>30134</v>
      </c>
      <c r="K1501" s="198">
        <v>0</v>
      </c>
      <c r="L1501" s="199">
        <v>40360</v>
      </c>
      <c r="M1501" s="187" t="s">
        <v>3686</v>
      </c>
      <c r="N1501" s="196"/>
      <c r="O1501" s="196"/>
      <c r="P1501" s="198" t="s">
        <v>12271</v>
      </c>
      <c r="Q1501" s="190">
        <v>43080</v>
      </c>
    </row>
    <row r="1502" spans="1:17" s="200" customFormat="1" ht="24.75" customHeight="1" x14ac:dyDescent="0.2">
      <c r="A1502" s="194">
        <v>1514</v>
      </c>
      <c r="B1502" s="186" t="s">
        <v>2780</v>
      </c>
      <c r="C1502" s="185" t="s">
        <v>6276</v>
      </c>
      <c r="D1502" s="195" t="s">
        <v>10994</v>
      </c>
      <c r="E1502" s="184"/>
      <c r="F1502" s="187" t="s">
        <v>12406</v>
      </c>
      <c r="G1502" s="235" t="s">
        <v>8273</v>
      </c>
      <c r="H1502" s="234" t="s">
        <v>8549</v>
      </c>
      <c r="I1502" s="202">
        <v>1</v>
      </c>
      <c r="J1502" s="198">
        <v>6600</v>
      </c>
      <c r="K1502" s="198">
        <v>0</v>
      </c>
      <c r="L1502" s="188"/>
      <c r="M1502" s="196"/>
      <c r="N1502" s="196"/>
      <c r="O1502" s="196"/>
      <c r="P1502" s="198" t="s">
        <v>12271</v>
      </c>
      <c r="Q1502" s="190">
        <v>43080</v>
      </c>
    </row>
    <row r="1503" spans="1:17" s="200" customFormat="1" ht="47.25" customHeight="1" x14ac:dyDescent="0.2">
      <c r="A1503" s="194">
        <v>1515</v>
      </c>
      <c r="B1503" s="186" t="s">
        <v>7666</v>
      </c>
      <c r="C1503" s="185" t="s">
        <v>10969</v>
      </c>
      <c r="D1503" s="195" t="s">
        <v>10970</v>
      </c>
      <c r="E1503" s="190"/>
      <c r="F1503" s="187"/>
      <c r="G1503" s="187" t="s">
        <v>8273</v>
      </c>
      <c r="H1503" s="187" t="s">
        <v>8549</v>
      </c>
      <c r="I1503" s="202">
        <v>1</v>
      </c>
      <c r="J1503" s="198">
        <v>9900</v>
      </c>
      <c r="K1503" s="198">
        <v>0</v>
      </c>
      <c r="L1503" s="199">
        <v>41183</v>
      </c>
      <c r="M1503" s="196"/>
      <c r="N1503" s="196"/>
      <c r="O1503" s="196"/>
      <c r="P1503" s="198" t="s">
        <v>12271</v>
      </c>
      <c r="Q1503" s="190">
        <v>43080</v>
      </c>
    </row>
    <row r="1504" spans="1:17" customFormat="1" ht="22.5" customHeight="1" x14ac:dyDescent="0.2">
      <c r="A1504" s="194">
        <v>1516</v>
      </c>
      <c r="B1504" s="28" t="s">
        <v>12404</v>
      </c>
      <c r="C1504" s="6" t="s">
        <v>6510</v>
      </c>
      <c r="D1504" s="13" t="s">
        <v>4313</v>
      </c>
      <c r="E1504" s="21"/>
      <c r="F1504" s="127"/>
      <c r="G1504" s="7" t="s">
        <v>8273</v>
      </c>
      <c r="H1504" s="7" t="s">
        <v>8549</v>
      </c>
      <c r="I1504" s="74">
        <v>1</v>
      </c>
      <c r="J1504" s="45">
        <v>8720</v>
      </c>
      <c r="K1504" s="48">
        <v>0</v>
      </c>
      <c r="L1504" s="28"/>
      <c r="M1504" s="23"/>
      <c r="N1504" s="127"/>
      <c r="O1504" s="116"/>
      <c r="P1504" s="198" t="s">
        <v>12271</v>
      </c>
      <c r="Q1504" s="190">
        <v>43080</v>
      </c>
    </row>
    <row r="1505" spans="1:17" s="335" customFormat="1" ht="31.5" customHeight="1" x14ac:dyDescent="0.2">
      <c r="A1505" s="194">
        <v>1517</v>
      </c>
      <c r="B1505" s="308" t="s">
        <v>12433</v>
      </c>
      <c r="C1505" s="360" t="s">
        <v>131</v>
      </c>
      <c r="D1505" s="328" t="s">
        <v>10424</v>
      </c>
      <c r="E1505" s="331" t="s">
        <v>5121</v>
      </c>
      <c r="F1505" s="348" t="s">
        <v>7178</v>
      </c>
      <c r="G1505" s="329" t="s">
        <v>9621</v>
      </c>
      <c r="H1505" s="329" t="s">
        <v>8549</v>
      </c>
      <c r="I1505" s="332">
        <v>1</v>
      </c>
      <c r="J1505" s="333">
        <v>35993.42</v>
      </c>
      <c r="K1505" s="198">
        <v>0</v>
      </c>
      <c r="L1505" s="331">
        <v>39934</v>
      </c>
      <c r="M1505" s="329" t="s">
        <v>3684</v>
      </c>
      <c r="N1505" s="329" t="s">
        <v>7682</v>
      </c>
      <c r="O1505" s="348" t="s">
        <v>3685</v>
      </c>
      <c r="P1505" s="198" t="s">
        <v>12435</v>
      </c>
      <c r="Q1505" s="190">
        <v>43152</v>
      </c>
    </row>
    <row r="1506" spans="1:17" s="335" customFormat="1" ht="31.5" customHeight="1" x14ac:dyDescent="0.2">
      <c r="A1506" s="194">
        <v>1518</v>
      </c>
      <c r="B1506" s="308" t="s">
        <v>12434</v>
      </c>
      <c r="C1506" s="360" t="s">
        <v>131</v>
      </c>
      <c r="D1506" s="328" t="s">
        <v>10715</v>
      </c>
      <c r="E1506" s="331" t="s">
        <v>5121</v>
      </c>
      <c r="F1506" s="348" t="s">
        <v>7178</v>
      </c>
      <c r="G1506" s="329" t="s">
        <v>9621</v>
      </c>
      <c r="H1506" s="329" t="s">
        <v>8549</v>
      </c>
      <c r="I1506" s="332">
        <v>1</v>
      </c>
      <c r="J1506" s="333">
        <v>36102.82</v>
      </c>
      <c r="K1506" s="198">
        <v>0</v>
      </c>
      <c r="L1506" s="331">
        <v>39934</v>
      </c>
      <c r="M1506" s="329" t="s">
        <v>3684</v>
      </c>
      <c r="N1506" s="329" t="s">
        <v>7682</v>
      </c>
      <c r="O1506" s="348" t="s">
        <v>3685</v>
      </c>
      <c r="P1506" s="198" t="s">
        <v>12435</v>
      </c>
      <c r="Q1506" s="190">
        <v>43152</v>
      </c>
    </row>
    <row r="1507" spans="1:17" s="335" customFormat="1" ht="31.5" customHeight="1" x14ac:dyDescent="0.2">
      <c r="A1507" s="194">
        <v>1519</v>
      </c>
      <c r="B1507" s="308" t="s">
        <v>12437</v>
      </c>
      <c r="C1507" s="360" t="s">
        <v>131</v>
      </c>
      <c r="D1507" s="328" t="s">
        <v>2639</v>
      </c>
      <c r="E1507" s="327" t="s">
        <v>4281</v>
      </c>
      <c r="F1507" s="348" t="s">
        <v>7178</v>
      </c>
      <c r="G1507" s="329" t="s">
        <v>9621</v>
      </c>
      <c r="H1507" s="329" t="s">
        <v>8549</v>
      </c>
      <c r="I1507" s="332">
        <v>1</v>
      </c>
      <c r="J1507" s="333">
        <v>39279.870000000003</v>
      </c>
      <c r="K1507" s="198">
        <v>0</v>
      </c>
      <c r="L1507" s="331">
        <v>39934</v>
      </c>
      <c r="M1507" s="329" t="s">
        <v>3684</v>
      </c>
      <c r="N1507" s="329" t="s">
        <v>7682</v>
      </c>
      <c r="O1507" s="348" t="s">
        <v>3685</v>
      </c>
      <c r="P1507" s="198" t="s">
        <v>12438</v>
      </c>
      <c r="Q1507" s="330">
        <v>43175</v>
      </c>
    </row>
    <row r="1508" spans="1:17" s="335" customFormat="1" ht="42" customHeight="1" x14ac:dyDescent="0.2">
      <c r="A1508" s="194">
        <v>1520</v>
      </c>
      <c r="B1508" s="308" t="s">
        <v>8509</v>
      </c>
      <c r="C1508" s="322" t="s">
        <v>5270</v>
      </c>
      <c r="D1508" s="328" t="s">
        <v>3980</v>
      </c>
      <c r="E1508" s="327">
        <v>1983</v>
      </c>
      <c r="F1508" s="348" t="s">
        <v>7178</v>
      </c>
      <c r="G1508" s="329" t="s">
        <v>8273</v>
      </c>
      <c r="H1508" s="329" t="s">
        <v>8549</v>
      </c>
      <c r="I1508" s="332">
        <v>2</v>
      </c>
      <c r="J1508" s="333">
        <v>42543.360000000001</v>
      </c>
      <c r="K1508" s="198">
        <v>0</v>
      </c>
      <c r="L1508" s="308"/>
      <c r="M1508" s="329" t="s">
        <v>1103</v>
      </c>
      <c r="N1508" s="348" t="s">
        <v>6627</v>
      </c>
      <c r="O1508" s="308">
        <v>104</v>
      </c>
      <c r="P1508" s="333"/>
      <c r="Q1508" s="333"/>
    </row>
    <row r="1509" spans="1:17" s="335" customFormat="1" ht="22.5" customHeight="1" x14ac:dyDescent="0.2">
      <c r="A1509" s="194">
        <v>1521</v>
      </c>
      <c r="B1509" s="308" t="s">
        <v>7558</v>
      </c>
      <c r="C1509" s="322" t="s">
        <v>3589</v>
      </c>
      <c r="D1509" s="328" t="s">
        <v>10996</v>
      </c>
      <c r="E1509" s="327"/>
      <c r="F1509" s="334"/>
      <c r="G1509" s="329" t="s">
        <v>8273</v>
      </c>
      <c r="H1509" s="329" t="s">
        <v>8549</v>
      </c>
      <c r="I1509" s="351">
        <v>1</v>
      </c>
      <c r="J1509" s="329">
        <v>3067.62</v>
      </c>
      <c r="K1509" s="198">
        <v>0</v>
      </c>
      <c r="L1509" s="308"/>
      <c r="M1509" s="329"/>
      <c r="N1509" s="330"/>
      <c r="O1509" s="334"/>
      <c r="P1509" s="329"/>
      <c r="Q1509" s="333"/>
    </row>
    <row r="1510" spans="1:17" s="415" customFormat="1" ht="30" customHeight="1" x14ac:dyDescent="0.2">
      <c r="A1510" s="194">
        <v>1522</v>
      </c>
      <c r="B1510" s="405" t="s">
        <v>11423</v>
      </c>
      <c r="C1510" s="406" t="s">
        <v>11434</v>
      </c>
      <c r="D1510" s="406"/>
      <c r="E1510" s="407" t="s">
        <v>8065</v>
      </c>
      <c r="F1510" s="408" t="s">
        <v>12479</v>
      </c>
      <c r="G1510" s="408" t="s">
        <v>7213</v>
      </c>
      <c r="H1510" s="329" t="s">
        <v>6349</v>
      </c>
      <c r="I1510" s="411">
        <v>1</v>
      </c>
      <c r="J1510" s="412">
        <v>13595</v>
      </c>
      <c r="K1510" s="198">
        <v>0</v>
      </c>
      <c r="L1510" s="409"/>
      <c r="M1510" s="408" t="s">
        <v>11431</v>
      </c>
      <c r="N1510" s="414">
        <v>42059</v>
      </c>
      <c r="O1510" s="443"/>
      <c r="P1510" s="198" t="s">
        <v>12480</v>
      </c>
      <c r="Q1510" s="330">
        <v>43208</v>
      </c>
    </row>
    <row r="1511" spans="1:17" s="415" customFormat="1" ht="30" customHeight="1" x14ac:dyDescent="0.2">
      <c r="A1511" s="194">
        <v>1523</v>
      </c>
      <c r="B1511" s="405" t="s">
        <v>11420</v>
      </c>
      <c r="C1511" s="406" t="s">
        <v>11430</v>
      </c>
      <c r="D1511" s="406"/>
      <c r="E1511" s="407" t="s">
        <v>8065</v>
      </c>
      <c r="F1511" s="408" t="s">
        <v>12479</v>
      </c>
      <c r="G1511" s="408" t="s">
        <v>7213</v>
      </c>
      <c r="H1511" s="329" t="s">
        <v>6349</v>
      </c>
      <c r="I1511" s="411">
        <v>1</v>
      </c>
      <c r="J1511" s="412">
        <v>32434</v>
      </c>
      <c r="K1511" s="198">
        <v>0</v>
      </c>
      <c r="L1511" s="409"/>
      <c r="M1511" s="408" t="s">
        <v>11431</v>
      </c>
      <c r="N1511" s="414">
        <v>42059</v>
      </c>
      <c r="O1511" s="443"/>
      <c r="P1511" s="198" t="s">
        <v>12480</v>
      </c>
      <c r="Q1511" s="330">
        <v>43208</v>
      </c>
    </row>
    <row r="1512" spans="1:17" s="335" customFormat="1" ht="21" customHeight="1" x14ac:dyDescent="0.2">
      <c r="A1512" s="194">
        <v>1524</v>
      </c>
      <c r="B1512" s="308" t="s">
        <v>12551</v>
      </c>
      <c r="C1512" s="322" t="s">
        <v>2746</v>
      </c>
      <c r="D1512" s="328" t="s">
        <v>11177</v>
      </c>
      <c r="E1512" s="460">
        <v>2004</v>
      </c>
      <c r="F1512" s="329" t="s">
        <v>12552</v>
      </c>
      <c r="G1512" s="329" t="s">
        <v>12328</v>
      </c>
      <c r="H1512" s="329" t="s">
        <v>8549</v>
      </c>
      <c r="I1512" s="351">
        <v>1</v>
      </c>
      <c r="J1512" s="333">
        <v>11247.84</v>
      </c>
      <c r="K1512" s="198">
        <v>0</v>
      </c>
      <c r="L1512" s="331">
        <v>39814</v>
      </c>
      <c r="M1512" s="334"/>
      <c r="N1512" s="334"/>
      <c r="O1512" s="461"/>
      <c r="P1512" s="198" t="s">
        <v>12553</v>
      </c>
      <c r="Q1512" s="330">
        <v>43244</v>
      </c>
    </row>
    <row r="1513" spans="1:17" s="335" customFormat="1" ht="21" customHeight="1" x14ac:dyDescent="0.2">
      <c r="A1513" s="194">
        <v>1525</v>
      </c>
      <c r="B1513" s="363" t="s">
        <v>12610</v>
      </c>
      <c r="C1513" s="322" t="s">
        <v>1687</v>
      </c>
      <c r="D1513" s="328" t="s">
        <v>9899</v>
      </c>
      <c r="E1513" s="334"/>
      <c r="G1513" s="329" t="s">
        <v>12328</v>
      </c>
      <c r="H1513" s="392" t="s">
        <v>8549</v>
      </c>
      <c r="I1513" s="333">
        <v>1</v>
      </c>
      <c r="J1513" s="333">
        <v>7227</v>
      </c>
      <c r="K1513" s="198">
        <v>0</v>
      </c>
      <c r="L1513" s="308"/>
      <c r="M1513" s="331"/>
      <c r="N1513" s="334"/>
      <c r="P1513" s="198" t="s">
        <v>12553</v>
      </c>
      <c r="Q1513" s="330">
        <v>43244</v>
      </c>
    </row>
    <row r="1514" spans="1:17" s="335" customFormat="1" ht="29.25" customHeight="1" x14ac:dyDescent="0.2">
      <c r="A1514" s="194">
        <v>1526</v>
      </c>
      <c r="B1514" s="308" t="s">
        <v>12412</v>
      </c>
      <c r="C1514" s="322" t="s">
        <v>3724</v>
      </c>
      <c r="D1514" s="463" t="s">
        <v>3725</v>
      </c>
      <c r="E1514" s="308"/>
      <c r="F1514" s="378" t="s">
        <v>12611</v>
      </c>
      <c r="G1514" s="329" t="s">
        <v>3360</v>
      </c>
      <c r="H1514" s="342" t="s">
        <v>3635</v>
      </c>
      <c r="I1514" s="366">
        <v>1</v>
      </c>
      <c r="J1514" s="400">
        <v>1</v>
      </c>
      <c r="K1514" s="400">
        <v>1</v>
      </c>
      <c r="L1514" s="397">
        <v>42166</v>
      </c>
      <c r="M1514" s="329" t="s">
        <v>12612</v>
      </c>
      <c r="N1514" s="329" t="s">
        <v>2569</v>
      </c>
      <c r="O1514" s="334"/>
      <c r="P1514" s="198" t="s">
        <v>12613</v>
      </c>
      <c r="Q1514" s="330">
        <v>43283</v>
      </c>
    </row>
    <row r="1515" spans="1:17" s="335" customFormat="1" ht="22.5" customHeight="1" x14ac:dyDescent="0.2">
      <c r="A1515" s="194">
        <v>1527</v>
      </c>
      <c r="B1515" s="308" t="s">
        <v>12413</v>
      </c>
      <c r="C1515" s="322" t="s">
        <v>281</v>
      </c>
      <c r="D1515" s="463" t="s">
        <v>2490</v>
      </c>
      <c r="E1515" s="308"/>
      <c r="F1515" s="378" t="s">
        <v>12611</v>
      </c>
      <c r="G1515" s="329" t="s">
        <v>3360</v>
      </c>
      <c r="H1515" s="342" t="s">
        <v>3635</v>
      </c>
      <c r="I1515" s="366">
        <v>1</v>
      </c>
      <c r="J1515" s="400">
        <v>1</v>
      </c>
      <c r="K1515" s="400">
        <v>1</v>
      </c>
      <c r="L1515" s="397">
        <v>42166</v>
      </c>
      <c r="M1515" s="329" t="s">
        <v>12612</v>
      </c>
      <c r="N1515" s="329" t="s">
        <v>2569</v>
      </c>
      <c r="O1515" s="334"/>
      <c r="P1515" s="198" t="s">
        <v>12613</v>
      </c>
      <c r="Q1515" s="330">
        <v>43283</v>
      </c>
    </row>
    <row r="1516" spans="1:17" s="335" customFormat="1" ht="22.5" customHeight="1" x14ac:dyDescent="0.2">
      <c r="A1516" s="194">
        <v>1528</v>
      </c>
      <c r="B1516" s="308" t="s">
        <v>12414</v>
      </c>
      <c r="C1516" s="322" t="s">
        <v>9837</v>
      </c>
      <c r="D1516" s="463" t="s">
        <v>9838</v>
      </c>
      <c r="E1516" s="308"/>
      <c r="F1516" s="378" t="s">
        <v>12611</v>
      </c>
      <c r="G1516" s="329" t="s">
        <v>3360</v>
      </c>
      <c r="H1516" s="342" t="s">
        <v>3635</v>
      </c>
      <c r="I1516" s="366">
        <v>1</v>
      </c>
      <c r="J1516" s="400">
        <v>1</v>
      </c>
      <c r="K1516" s="400">
        <v>1</v>
      </c>
      <c r="L1516" s="397">
        <v>42166</v>
      </c>
      <c r="M1516" s="329" t="s">
        <v>12612</v>
      </c>
      <c r="N1516" s="329" t="s">
        <v>2569</v>
      </c>
      <c r="O1516" s="334"/>
      <c r="P1516" s="198" t="s">
        <v>12613</v>
      </c>
      <c r="Q1516" s="330">
        <v>43283</v>
      </c>
    </row>
    <row r="1517" spans="1:17" s="335" customFormat="1" ht="22.5" customHeight="1" x14ac:dyDescent="0.2">
      <c r="A1517" s="194">
        <v>1529</v>
      </c>
      <c r="B1517" s="308" t="s">
        <v>12416</v>
      </c>
      <c r="C1517" s="322" t="s">
        <v>9330</v>
      </c>
      <c r="D1517" s="463" t="s">
        <v>9331</v>
      </c>
      <c r="E1517" s="308"/>
      <c r="F1517" s="378" t="s">
        <v>12611</v>
      </c>
      <c r="G1517" s="329" t="s">
        <v>3360</v>
      </c>
      <c r="H1517" s="342" t="s">
        <v>3635</v>
      </c>
      <c r="I1517" s="366">
        <v>1</v>
      </c>
      <c r="J1517" s="400">
        <v>1</v>
      </c>
      <c r="K1517" s="400">
        <v>1</v>
      </c>
      <c r="L1517" s="397">
        <v>42166</v>
      </c>
      <c r="M1517" s="329" t="s">
        <v>12612</v>
      </c>
      <c r="N1517" s="329" t="s">
        <v>2569</v>
      </c>
      <c r="O1517" s="334"/>
      <c r="P1517" s="198" t="s">
        <v>12613</v>
      </c>
      <c r="Q1517" s="330">
        <v>43283</v>
      </c>
    </row>
    <row r="1518" spans="1:17" s="335" customFormat="1" ht="21" customHeight="1" x14ac:dyDescent="0.2">
      <c r="A1518" s="194">
        <v>1530</v>
      </c>
      <c r="B1518" s="308" t="s">
        <v>7061</v>
      </c>
      <c r="C1518" s="350" t="s">
        <v>7576</v>
      </c>
      <c r="D1518" s="328" t="s">
        <v>4035</v>
      </c>
      <c r="E1518" s="331" t="s">
        <v>3661</v>
      </c>
      <c r="F1518" s="329" t="s">
        <v>12623</v>
      </c>
      <c r="G1518" s="329" t="s">
        <v>3360</v>
      </c>
      <c r="H1518" s="329" t="s">
        <v>3635</v>
      </c>
      <c r="I1518" s="332">
        <v>1</v>
      </c>
      <c r="J1518" s="333">
        <v>350</v>
      </c>
      <c r="K1518" s="333">
        <f>0</f>
        <v>0</v>
      </c>
      <c r="L1518" s="331">
        <v>39995</v>
      </c>
      <c r="M1518" s="334"/>
      <c r="N1518" s="334"/>
      <c r="O1518" s="334"/>
      <c r="P1518" s="198" t="s">
        <v>12624</v>
      </c>
      <c r="Q1518" s="331">
        <v>43292</v>
      </c>
    </row>
    <row r="1519" spans="1:17" s="335" customFormat="1" ht="21" customHeight="1" x14ac:dyDescent="0.2">
      <c r="A1519" s="194">
        <v>1531</v>
      </c>
      <c r="B1519" s="308" t="s">
        <v>7063</v>
      </c>
      <c r="C1519" s="350" t="s">
        <v>4982</v>
      </c>
      <c r="D1519" s="328" t="s">
        <v>4017</v>
      </c>
      <c r="E1519" s="331" t="s">
        <v>3076</v>
      </c>
      <c r="F1519" s="329" t="s">
        <v>12623</v>
      </c>
      <c r="G1519" s="329" t="s">
        <v>3360</v>
      </c>
      <c r="H1519" s="329" t="s">
        <v>3635</v>
      </c>
      <c r="I1519" s="332">
        <v>1</v>
      </c>
      <c r="J1519" s="333">
        <v>630.91</v>
      </c>
      <c r="K1519" s="333">
        <f>0</f>
        <v>0</v>
      </c>
      <c r="L1519" s="331">
        <v>39995</v>
      </c>
      <c r="M1519" s="334"/>
      <c r="N1519" s="334"/>
      <c r="O1519" s="334"/>
      <c r="P1519" s="198" t="s">
        <v>12624</v>
      </c>
      <c r="Q1519" s="331">
        <v>43292</v>
      </c>
    </row>
    <row r="1520" spans="1:17" s="335" customFormat="1" ht="21" customHeight="1" x14ac:dyDescent="0.2">
      <c r="A1520" s="194">
        <v>1532</v>
      </c>
      <c r="B1520" s="308" t="s">
        <v>1912</v>
      </c>
      <c r="C1520" s="350" t="s">
        <v>10166</v>
      </c>
      <c r="D1520" s="328" t="s">
        <v>8464</v>
      </c>
      <c r="E1520" s="331" t="s">
        <v>6308</v>
      </c>
      <c r="F1520" s="329" t="s">
        <v>12623</v>
      </c>
      <c r="G1520" s="329" t="s">
        <v>3360</v>
      </c>
      <c r="H1520" s="329" t="s">
        <v>3635</v>
      </c>
      <c r="I1520" s="332">
        <v>1</v>
      </c>
      <c r="J1520" s="333">
        <v>1624.1</v>
      </c>
      <c r="K1520" s="333">
        <f>0</f>
        <v>0</v>
      </c>
      <c r="L1520" s="331">
        <v>39995</v>
      </c>
      <c r="M1520" s="334"/>
      <c r="N1520" s="334"/>
      <c r="O1520" s="334"/>
      <c r="P1520" s="198" t="s">
        <v>12624</v>
      </c>
      <c r="Q1520" s="331">
        <v>43292</v>
      </c>
    </row>
    <row r="1521" spans="1:17" s="335" customFormat="1" ht="36" customHeight="1" x14ac:dyDescent="0.2">
      <c r="A1521" s="194">
        <v>1533</v>
      </c>
      <c r="B1521" s="308" t="s">
        <v>2053</v>
      </c>
      <c r="C1521" s="350" t="s">
        <v>716</v>
      </c>
      <c r="D1521" s="352" t="s">
        <v>10375</v>
      </c>
      <c r="E1521" s="327">
        <v>1998</v>
      </c>
      <c r="F1521" s="329" t="s">
        <v>12623</v>
      </c>
      <c r="G1521" s="329" t="s">
        <v>3360</v>
      </c>
      <c r="H1521" s="329" t="s">
        <v>3635</v>
      </c>
      <c r="I1521" s="332">
        <v>1</v>
      </c>
      <c r="J1521" s="333">
        <v>1000</v>
      </c>
      <c r="K1521" s="333">
        <f>0</f>
        <v>0</v>
      </c>
      <c r="L1521" s="331">
        <v>39995</v>
      </c>
      <c r="M1521" s="334"/>
      <c r="N1521" s="334"/>
      <c r="O1521" s="334"/>
      <c r="P1521" s="198" t="s">
        <v>12624</v>
      </c>
      <c r="Q1521" s="331">
        <v>43292</v>
      </c>
    </row>
    <row r="1522" spans="1:17" s="335" customFormat="1" ht="27" customHeight="1" x14ac:dyDescent="0.2">
      <c r="A1522" s="194">
        <v>1534</v>
      </c>
      <c r="B1522" s="308" t="s">
        <v>2058</v>
      </c>
      <c r="C1522" s="350" t="s">
        <v>3177</v>
      </c>
      <c r="D1522" s="354" t="s">
        <v>10370</v>
      </c>
      <c r="E1522" s="327">
        <v>1990</v>
      </c>
      <c r="F1522" s="329" t="s">
        <v>12623</v>
      </c>
      <c r="G1522" s="329" t="s">
        <v>3360</v>
      </c>
      <c r="H1522" s="329" t="s">
        <v>3635</v>
      </c>
      <c r="I1522" s="332">
        <v>1</v>
      </c>
      <c r="J1522" s="333">
        <v>5204.01</v>
      </c>
      <c r="K1522" s="333">
        <f>0</f>
        <v>0</v>
      </c>
      <c r="L1522" s="331">
        <v>39995</v>
      </c>
      <c r="M1522" s="334"/>
      <c r="N1522" s="334"/>
      <c r="O1522" s="334"/>
      <c r="P1522" s="198" t="s">
        <v>12624</v>
      </c>
      <c r="Q1522" s="331">
        <v>43292</v>
      </c>
    </row>
    <row r="1523" spans="1:17" s="335" customFormat="1" ht="24" customHeight="1" x14ac:dyDescent="0.2">
      <c r="A1523" s="194">
        <v>1535</v>
      </c>
      <c r="B1523" s="327" t="s">
        <v>7393</v>
      </c>
      <c r="C1523" s="322" t="s">
        <v>9978</v>
      </c>
      <c r="D1523" s="322" t="s">
        <v>7040</v>
      </c>
      <c r="E1523" s="348"/>
      <c r="F1523" s="329" t="s">
        <v>12623</v>
      </c>
      <c r="G1523" s="329" t="s">
        <v>3360</v>
      </c>
      <c r="H1523" s="329" t="s">
        <v>3635</v>
      </c>
      <c r="I1523" s="351">
        <v>1</v>
      </c>
      <c r="J1523" s="403">
        <v>520</v>
      </c>
      <c r="K1523" s="333">
        <f>0</f>
        <v>0</v>
      </c>
      <c r="L1523" s="331"/>
      <c r="M1523" s="334"/>
      <c r="N1523" s="334"/>
      <c r="O1523" s="334"/>
      <c r="P1523" s="198" t="s">
        <v>12624</v>
      </c>
      <c r="Q1523" s="331">
        <v>43292</v>
      </c>
    </row>
    <row r="1524" spans="1:17" s="382" customFormat="1" ht="33" customHeight="1" x14ac:dyDescent="0.2">
      <c r="A1524" s="194">
        <v>1536</v>
      </c>
      <c r="B1524" s="329" t="s">
        <v>8508</v>
      </c>
      <c r="C1524" s="322" t="s">
        <v>10104</v>
      </c>
      <c r="D1524" s="322" t="s">
        <v>4374</v>
      </c>
      <c r="E1524" s="327" t="s">
        <v>10890</v>
      </c>
      <c r="F1524" s="329" t="s">
        <v>10699</v>
      </c>
      <c r="G1524" s="329" t="s">
        <v>8273</v>
      </c>
      <c r="H1524" s="329" t="s">
        <v>8549</v>
      </c>
      <c r="I1524" s="351">
        <v>1</v>
      </c>
      <c r="J1524" s="333">
        <v>279077.76000000001</v>
      </c>
      <c r="K1524" s="333">
        <f>0</f>
        <v>0</v>
      </c>
      <c r="L1524" s="330">
        <v>39814</v>
      </c>
      <c r="M1524" s="329" t="s">
        <v>1103</v>
      </c>
      <c r="N1524" s="348" t="s">
        <v>6627</v>
      </c>
      <c r="O1524" s="348" t="s">
        <v>5816</v>
      </c>
      <c r="P1524" s="198" t="s">
        <v>12679</v>
      </c>
      <c r="Q1524" s="330">
        <v>43297</v>
      </c>
    </row>
    <row r="1525" spans="1:17" s="335" customFormat="1" ht="21" customHeight="1" x14ac:dyDescent="0.2">
      <c r="A1525" s="194">
        <v>1537</v>
      </c>
      <c r="B1525" s="308" t="s">
        <v>9570</v>
      </c>
      <c r="C1525" s="360" t="s">
        <v>6053</v>
      </c>
      <c r="D1525" s="328" t="s">
        <v>650</v>
      </c>
      <c r="E1525" s="331" t="s">
        <v>6403</v>
      </c>
      <c r="F1525" s="348" t="s">
        <v>11681</v>
      </c>
      <c r="G1525" s="329" t="s">
        <v>7213</v>
      </c>
      <c r="H1525" s="329" t="s">
        <v>6349</v>
      </c>
      <c r="I1525" s="332">
        <v>1</v>
      </c>
      <c r="J1525" s="333">
        <v>11200</v>
      </c>
      <c r="K1525" s="333">
        <v>0</v>
      </c>
      <c r="L1525" s="331">
        <v>40834</v>
      </c>
      <c r="M1525" s="329" t="s">
        <v>3686</v>
      </c>
      <c r="N1525" s="331">
        <v>38526</v>
      </c>
      <c r="O1525" s="327" t="s">
        <v>5815</v>
      </c>
      <c r="P1525" s="198" t="s">
        <v>12680</v>
      </c>
      <c r="Q1525" s="331">
        <v>43341</v>
      </c>
    </row>
    <row r="1526" spans="1:17" s="335" customFormat="1" ht="21" customHeight="1" x14ac:dyDescent="0.2">
      <c r="A1526" s="194">
        <v>1538</v>
      </c>
      <c r="B1526" s="308" t="s">
        <v>1741</v>
      </c>
      <c r="C1526" s="360" t="s">
        <v>2361</v>
      </c>
      <c r="D1526" s="328" t="s">
        <v>680</v>
      </c>
      <c r="E1526" s="331" t="s">
        <v>4246</v>
      </c>
      <c r="F1526" s="348" t="s">
        <v>11681</v>
      </c>
      <c r="G1526" s="329" t="s">
        <v>7213</v>
      </c>
      <c r="H1526" s="329" t="s">
        <v>6349</v>
      </c>
      <c r="I1526" s="332">
        <v>1</v>
      </c>
      <c r="J1526" s="333">
        <v>20178</v>
      </c>
      <c r="K1526" s="333">
        <v>0</v>
      </c>
      <c r="L1526" s="331">
        <v>40834</v>
      </c>
      <c r="M1526" s="329" t="s">
        <v>3686</v>
      </c>
      <c r="N1526" s="331">
        <v>38940</v>
      </c>
      <c r="O1526" s="327" t="s">
        <v>6765</v>
      </c>
      <c r="P1526" s="198" t="s">
        <v>12680</v>
      </c>
      <c r="Q1526" s="331">
        <v>43341</v>
      </c>
    </row>
    <row r="1527" spans="1:17" s="335" customFormat="1" ht="52.5" customHeight="1" x14ac:dyDescent="0.2">
      <c r="A1527" s="194">
        <v>1539</v>
      </c>
      <c r="B1527" s="308" t="s">
        <v>9049</v>
      </c>
      <c r="C1527" s="328" t="s">
        <v>1155</v>
      </c>
      <c r="D1527" s="328" t="s">
        <v>1154</v>
      </c>
      <c r="E1527" s="365"/>
      <c r="F1527" s="348" t="s">
        <v>11681</v>
      </c>
      <c r="G1527" s="329" t="s">
        <v>7213</v>
      </c>
      <c r="H1527" s="329" t="s">
        <v>6349</v>
      </c>
      <c r="I1527" s="366">
        <v>1</v>
      </c>
      <c r="J1527" s="367">
        <v>22927</v>
      </c>
      <c r="K1527" s="333">
        <v>0</v>
      </c>
      <c r="L1527" s="331">
        <v>41683</v>
      </c>
      <c r="M1527" s="329" t="s">
        <v>5205</v>
      </c>
      <c r="N1527" s="330">
        <v>41683</v>
      </c>
      <c r="O1527" s="329">
        <v>138</v>
      </c>
      <c r="P1527" s="198" t="s">
        <v>12680</v>
      </c>
      <c r="Q1527" s="331">
        <v>43341</v>
      </c>
    </row>
    <row r="1528" spans="1:17" s="335" customFormat="1" ht="42" customHeight="1" x14ac:dyDescent="0.2">
      <c r="A1528" s="194">
        <v>1539</v>
      </c>
      <c r="B1528" s="308" t="s">
        <v>2467</v>
      </c>
      <c r="C1528" s="328" t="s">
        <v>6646</v>
      </c>
      <c r="D1528" s="328" t="s">
        <v>8578</v>
      </c>
      <c r="E1528" s="330"/>
      <c r="F1528" s="348" t="s">
        <v>11681</v>
      </c>
      <c r="G1528" s="329" t="s">
        <v>7213</v>
      </c>
      <c r="H1528" s="329" t="s">
        <v>6349</v>
      </c>
      <c r="I1528" s="351">
        <v>1</v>
      </c>
      <c r="J1528" s="333">
        <v>46262</v>
      </c>
      <c r="K1528" s="333">
        <v>0</v>
      </c>
      <c r="L1528" s="331">
        <v>41683</v>
      </c>
      <c r="M1528" s="329" t="s">
        <v>5205</v>
      </c>
      <c r="N1528" s="330">
        <v>41683</v>
      </c>
      <c r="O1528" s="329">
        <v>138</v>
      </c>
      <c r="P1528" s="198" t="s">
        <v>12680</v>
      </c>
      <c r="Q1528" s="331">
        <v>43341</v>
      </c>
    </row>
    <row r="1529" spans="1:17" s="335" customFormat="1" ht="31.5" customHeight="1" x14ac:dyDescent="0.2">
      <c r="A1529" s="194">
        <v>1540</v>
      </c>
      <c r="B1529" s="347" t="s">
        <v>2469</v>
      </c>
      <c r="C1529" s="328" t="s">
        <v>6646</v>
      </c>
      <c r="D1529" s="354" t="s">
        <v>4927</v>
      </c>
      <c r="E1529" s="365"/>
      <c r="F1529" s="348" t="s">
        <v>11681</v>
      </c>
      <c r="G1529" s="329" t="s">
        <v>7213</v>
      </c>
      <c r="H1529" s="329" t="s">
        <v>6349</v>
      </c>
      <c r="I1529" s="351">
        <v>1</v>
      </c>
      <c r="J1529" s="367">
        <v>46262</v>
      </c>
      <c r="K1529" s="333">
        <v>0</v>
      </c>
      <c r="L1529" s="331">
        <v>41683</v>
      </c>
      <c r="M1529" s="329" t="s">
        <v>5205</v>
      </c>
      <c r="N1529" s="330">
        <v>41683</v>
      </c>
      <c r="O1529" s="329">
        <v>138</v>
      </c>
      <c r="P1529" s="198" t="s">
        <v>12680</v>
      </c>
      <c r="Q1529" s="331">
        <v>43341</v>
      </c>
    </row>
    <row r="1530" spans="1:17" s="335" customFormat="1" ht="31.5" customHeight="1" x14ac:dyDescent="0.2">
      <c r="A1530" s="194">
        <v>1541</v>
      </c>
      <c r="B1530" s="347" t="s">
        <v>2470</v>
      </c>
      <c r="C1530" s="328" t="s">
        <v>6646</v>
      </c>
      <c r="D1530" s="354" t="s">
        <v>9283</v>
      </c>
      <c r="E1530" s="365"/>
      <c r="F1530" s="348" t="s">
        <v>11681</v>
      </c>
      <c r="G1530" s="329" t="s">
        <v>7213</v>
      </c>
      <c r="H1530" s="329" t="s">
        <v>6349</v>
      </c>
      <c r="I1530" s="351">
        <v>1</v>
      </c>
      <c r="J1530" s="367">
        <v>31615</v>
      </c>
      <c r="K1530" s="333">
        <v>0</v>
      </c>
      <c r="L1530" s="331">
        <v>41683</v>
      </c>
      <c r="M1530" s="329" t="s">
        <v>5205</v>
      </c>
      <c r="N1530" s="330">
        <v>41683</v>
      </c>
      <c r="O1530" s="329">
        <v>138</v>
      </c>
      <c r="P1530" s="198" t="s">
        <v>12680</v>
      </c>
      <c r="Q1530" s="331">
        <v>43341</v>
      </c>
    </row>
    <row r="1531" spans="1:17" s="335" customFormat="1" ht="31.5" customHeight="1" x14ac:dyDescent="0.2">
      <c r="A1531" s="194">
        <v>1542</v>
      </c>
      <c r="B1531" s="347" t="s">
        <v>2471</v>
      </c>
      <c r="C1531" s="328" t="s">
        <v>6646</v>
      </c>
      <c r="D1531" s="354" t="s">
        <v>3785</v>
      </c>
      <c r="E1531" s="365"/>
      <c r="F1531" s="348" t="s">
        <v>11681</v>
      </c>
      <c r="G1531" s="329" t="s">
        <v>7213</v>
      </c>
      <c r="H1531" s="329" t="s">
        <v>6349</v>
      </c>
      <c r="I1531" s="351">
        <v>1</v>
      </c>
      <c r="J1531" s="367">
        <v>31615</v>
      </c>
      <c r="K1531" s="333">
        <v>0</v>
      </c>
      <c r="L1531" s="331">
        <v>41683</v>
      </c>
      <c r="M1531" s="329" t="s">
        <v>5205</v>
      </c>
      <c r="N1531" s="330">
        <v>41683</v>
      </c>
      <c r="O1531" s="329">
        <v>138</v>
      </c>
      <c r="P1531" s="198" t="s">
        <v>12680</v>
      </c>
      <c r="Q1531" s="331">
        <v>43341</v>
      </c>
    </row>
    <row r="1532" spans="1:17" s="335" customFormat="1" ht="31.5" customHeight="1" x14ac:dyDescent="0.2">
      <c r="A1532" s="194">
        <v>1543</v>
      </c>
      <c r="B1532" s="347" t="s">
        <v>2472</v>
      </c>
      <c r="C1532" s="328" t="s">
        <v>6646</v>
      </c>
      <c r="D1532" s="328" t="s">
        <v>6098</v>
      </c>
      <c r="E1532" s="365"/>
      <c r="F1532" s="348" t="s">
        <v>11681</v>
      </c>
      <c r="G1532" s="329" t="s">
        <v>7213</v>
      </c>
      <c r="H1532" s="329" t="s">
        <v>6349</v>
      </c>
      <c r="I1532" s="351">
        <v>1</v>
      </c>
      <c r="J1532" s="367">
        <v>31615</v>
      </c>
      <c r="K1532" s="333">
        <v>0</v>
      </c>
      <c r="L1532" s="331">
        <v>41683</v>
      </c>
      <c r="M1532" s="329" t="s">
        <v>5205</v>
      </c>
      <c r="N1532" s="330">
        <v>41683</v>
      </c>
      <c r="O1532" s="329">
        <v>138</v>
      </c>
      <c r="P1532" s="198" t="s">
        <v>12680</v>
      </c>
      <c r="Q1532" s="331">
        <v>43341</v>
      </c>
    </row>
    <row r="1533" spans="1:17" s="335" customFormat="1" ht="52.5" customHeight="1" x14ac:dyDescent="0.2">
      <c r="A1533" s="194">
        <v>1544</v>
      </c>
      <c r="B1533" s="308" t="s">
        <v>8447</v>
      </c>
      <c r="C1533" s="322" t="s">
        <v>8157</v>
      </c>
      <c r="D1533" s="328" t="s">
        <v>6577</v>
      </c>
      <c r="E1533" s="348" t="s">
        <v>6830</v>
      </c>
      <c r="F1533" s="348" t="s">
        <v>11681</v>
      </c>
      <c r="G1533" s="392" t="s">
        <v>7213</v>
      </c>
      <c r="H1533" s="392" t="s">
        <v>6349</v>
      </c>
      <c r="I1533" s="351">
        <v>1</v>
      </c>
      <c r="J1533" s="333">
        <v>98000</v>
      </c>
      <c r="K1533" s="333">
        <v>0</v>
      </c>
      <c r="L1533" s="331">
        <v>42039</v>
      </c>
      <c r="M1533" s="329"/>
      <c r="N1533" s="330"/>
      <c r="O1533" s="308"/>
      <c r="P1533" s="198" t="s">
        <v>12680</v>
      </c>
      <c r="Q1533" s="331">
        <v>43341</v>
      </c>
    </row>
    <row r="1534" spans="1:17" s="335" customFormat="1" ht="44.25" customHeight="1" x14ac:dyDescent="0.2">
      <c r="A1534" s="194">
        <v>1545</v>
      </c>
      <c r="B1534" s="308" t="s">
        <v>8905</v>
      </c>
      <c r="C1534" s="322" t="s">
        <v>5854</v>
      </c>
      <c r="D1534" s="328" t="s">
        <v>10191</v>
      </c>
      <c r="E1534" s="327">
        <v>2003</v>
      </c>
      <c r="F1534" s="348" t="s">
        <v>10684</v>
      </c>
      <c r="G1534" s="329" t="s">
        <v>8273</v>
      </c>
      <c r="H1534" s="329" t="s">
        <v>8549</v>
      </c>
      <c r="I1534" s="332">
        <v>1</v>
      </c>
      <c r="J1534" s="333">
        <v>13822.6</v>
      </c>
      <c r="K1534" s="308">
        <v>0</v>
      </c>
      <c r="L1534" s="331">
        <v>40360</v>
      </c>
      <c r="M1534" s="331"/>
      <c r="N1534" s="334"/>
      <c r="O1534" s="334"/>
      <c r="P1534" s="333" t="s">
        <v>12842</v>
      </c>
      <c r="Q1534" s="330">
        <v>43430</v>
      </c>
    </row>
    <row r="1535" spans="1:17" s="335" customFormat="1" ht="27" customHeight="1" x14ac:dyDescent="0.2">
      <c r="A1535" s="194">
        <v>1546</v>
      </c>
      <c r="B1535" s="308" t="s">
        <v>810</v>
      </c>
      <c r="C1535" s="322" t="s">
        <v>5937</v>
      </c>
      <c r="D1535" s="354" t="s">
        <v>10905</v>
      </c>
      <c r="E1535" s="331" t="s">
        <v>3622</v>
      </c>
      <c r="F1535" s="329" t="s">
        <v>10683</v>
      </c>
      <c r="G1535" s="329" t="s">
        <v>8273</v>
      </c>
      <c r="H1535" s="329" t="s">
        <v>8549</v>
      </c>
      <c r="I1535" s="332">
        <v>1</v>
      </c>
      <c r="J1535" s="333">
        <v>10886.4</v>
      </c>
      <c r="K1535" s="308">
        <v>0</v>
      </c>
      <c r="L1535" s="331">
        <v>39814</v>
      </c>
      <c r="M1535" s="331"/>
      <c r="N1535" s="334"/>
      <c r="O1535" s="334"/>
      <c r="P1535" s="333" t="s">
        <v>12842</v>
      </c>
      <c r="Q1535" s="330">
        <v>43430</v>
      </c>
    </row>
    <row r="1536" spans="1:17" s="335" customFormat="1" ht="26.25" customHeight="1" x14ac:dyDescent="0.2">
      <c r="A1536" s="194">
        <v>1547</v>
      </c>
      <c r="B1536" s="308" t="s">
        <v>1840</v>
      </c>
      <c r="C1536" s="322" t="s">
        <v>6518</v>
      </c>
      <c r="D1536" s="354" t="s">
        <v>10922</v>
      </c>
      <c r="E1536" s="331">
        <v>37865</v>
      </c>
      <c r="F1536" s="348" t="s">
        <v>10684</v>
      </c>
      <c r="G1536" s="329" t="s">
        <v>8273</v>
      </c>
      <c r="H1536" s="329" t="s">
        <v>8549</v>
      </c>
      <c r="I1536" s="332">
        <v>1</v>
      </c>
      <c r="J1536" s="333">
        <v>14378.37</v>
      </c>
      <c r="K1536" s="308">
        <v>0</v>
      </c>
      <c r="L1536" s="331">
        <v>39814</v>
      </c>
      <c r="M1536" s="331"/>
      <c r="N1536" s="334"/>
      <c r="O1536" s="334"/>
      <c r="P1536" s="333" t="s">
        <v>12842</v>
      </c>
      <c r="Q1536" s="330">
        <v>43430</v>
      </c>
    </row>
    <row r="1537" spans="1:17" s="335" customFormat="1" ht="33.75" customHeight="1" x14ac:dyDescent="0.2">
      <c r="A1537" s="194">
        <v>1548</v>
      </c>
      <c r="B1537" s="308" t="s">
        <v>2771</v>
      </c>
      <c r="C1537" s="322" t="s">
        <v>5059</v>
      </c>
      <c r="D1537" s="328" t="s">
        <v>10986</v>
      </c>
      <c r="E1537" s="308"/>
      <c r="F1537" s="329" t="s">
        <v>12406</v>
      </c>
      <c r="G1537" s="378" t="s">
        <v>8273</v>
      </c>
      <c r="H1537" s="392" t="s">
        <v>8549</v>
      </c>
      <c r="I1537" s="351">
        <v>1</v>
      </c>
      <c r="J1537" s="333">
        <v>3962</v>
      </c>
      <c r="K1537" s="332">
        <v>0</v>
      </c>
      <c r="L1537" s="308"/>
      <c r="M1537" s="332"/>
      <c r="N1537" s="334"/>
      <c r="O1537" s="334"/>
      <c r="P1537" s="333" t="s">
        <v>12842</v>
      </c>
      <c r="Q1537" s="330">
        <v>43430</v>
      </c>
    </row>
    <row r="1538" spans="1:17" s="335" customFormat="1" ht="21" customHeight="1" x14ac:dyDescent="0.2">
      <c r="A1538" s="194">
        <v>1549</v>
      </c>
      <c r="B1538" s="308" t="s">
        <v>5766</v>
      </c>
      <c r="C1538" s="322" t="s">
        <v>4299</v>
      </c>
      <c r="D1538" s="328" t="s">
        <v>539</v>
      </c>
      <c r="E1538" s="334"/>
      <c r="F1538" s="334"/>
      <c r="G1538" s="329" t="s">
        <v>1233</v>
      </c>
      <c r="H1538" s="329" t="s">
        <v>8549</v>
      </c>
      <c r="I1538" s="333">
        <v>1</v>
      </c>
      <c r="J1538" s="333">
        <v>4879</v>
      </c>
      <c r="K1538" s="332">
        <v>0</v>
      </c>
      <c r="L1538" s="308"/>
      <c r="M1538" s="331"/>
      <c r="N1538" s="334"/>
      <c r="O1538" s="334"/>
      <c r="P1538" s="333" t="s">
        <v>12847</v>
      </c>
      <c r="Q1538" s="330">
        <v>43445</v>
      </c>
    </row>
    <row r="1539" spans="1:17" s="335" customFormat="1" ht="21" customHeight="1" x14ac:dyDescent="0.2">
      <c r="A1539" s="194">
        <v>1550</v>
      </c>
      <c r="B1539" s="308" t="s">
        <v>12851</v>
      </c>
      <c r="C1539" s="322" t="s">
        <v>11556</v>
      </c>
      <c r="D1539" s="328" t="s">
        <v>11360</v>
      </c>
      <c r="E1539" s="327">
        <v>2004</v>
      </c>
      <c r="F1539" s="329" t="s">
        <v>850</v>
      </c>
      <c r="G1539" s="329" t="s">
        <v>1234</v>
      </c>
      <c r="H1539" s="329" t="s">
        <v>8549</v>
      </c>
      <c r="I1539" s="351">
        <v>1</v>
      </c>
      <c r="J1539" s="333">
        <v>5715.36</v>
      </c>
      <c r="K1539" s="332">
        <v>0</v>
      </c>
      <c r="L1539" s="331">
        <v>39814</v>
      </c>
      <c r="M1539" s="334"/>
      <c r="N1539" s="334"/>
      <c r="O1539" s="334"/>
      <c r="P1539" s="333" t="s">
        <v>12847</v>
      </c>
      <c r="Q1539" s="330">
        <v>43445</v>
      </c>
    </row>
    <row r="1540" spans="1:17" s="335" customFormat="1" ht="27" customHeight="1" x14ac:dyDescent="0.2">
      <c r="A1540" s="194">
        <v>1551</v>
      </c>
      <c r="B1540" s="308" t="s">
        <v>12871</v>
      </c>
      <c r="C1540" s="322" t="s">
        <v>11556</v>
      </c>
      <c r="D1540" s="328" t="s">
        <v>11361</v>
      </c>
      <c r="E1540" s="327">
        <v>2004</v>
      </c>
      <c r="F1540" s="329" t="s">
        <v>850</v>
      </c>
      <c r="G1540" s="329" t="s">
        <v>1234</v>
      </c>
      <c r="H1540" s="329" t="s">
        <v>8549</v>
      </c>
      <c r="I1540" s="351">
        <v>1</v>
      </c>
      <c r="J1540" s="333">
        <v>5715.36</v>
      </c>
      <c r="K1540" s="332">
        <v>0</v>
      </c>
      <c r="L1540" s="331">
        <v>39814</v>
      </c>
      <c r="M1540" s="348" t="s">
        <v>12878</v>
      </c>
      <c r="N1540" s="348" t="s">
        <v>6626</v>
      </c>
      <c r="O1540" s="348" t="s">
        <v>3866</v>
      </c>
      <c r="P1540" s="333" t="s">
        <v>12847</v>
      </c>
      <c r="Q1540" s="330">
        <v>43445</v>
      </c>
    </row>
    <row r="1541" spans="1:17" s="335" customFormat="1" ht="21" customHeight="1" x14ac:dyDescent="0.2">
      <c r="A1541" s="194">
        <v>1552</v>
      </c>
      <c r="B1541" s="308" t="s">
        <v>12872</v>
      </c>
      <c r="C1541" s="322" t="s">
        <v>11556</v>
      </c>
      <c r="D1541" s="328" t="s">
        <v>11362</v>
      </c>
      <c r="E1541" s="327">
        <v>2004</v>
      </c>
      <c r="F1541" s="329" t="s">
        <v>850</v>
      </c>
      <c r="G1541" s="329" t="s">
        <v>1234</v>
      </c>
      <c r="H1541" s="329" t="s">
        <v>8549</v>
      </c>
      <c r="I1541" s="351">
        <v>1</v>
      </c>
      <c r="J1541" s="333">
        <v>5715.36</v>
      </c>
      <c r="K1541" s="332">
        <v>0</v>
      </c>
      <c r="L1541" s="331">
        <v>39814</v>
      </c>
      <c r="M1541" s="348" t="s">
        <v>12878</v>
      </c>
      <c r="N1541" s="348" t="s">
        <v>6626</v>
      </c>
      <c r="O1541" s="348" t="s">
        <v>3866</v>
      </c>
      <c r="P1541" s="333" t="s">
        <v>12847</v>
      </c>
      <c r="Q1541" s="330">
        <v>43445</v>
      </c>
    </row>
    <row r="1542" spans="1:17" s="335" customFormat="1" ht="21" customHeight="1" x14ac:dyDescent="0.2">
      <c r="A1542" s="194">
        <v>1553</v>
      </c>
      <c r="B1542" s="308" t="s">
        <v>12873</v>
      </c>
      <c r="C1542" s="322" t="s">
        <v>11556</v>
      </c>
      <c r="D1542" s="328" t="s">
        <v>11363</v>
      </c>
      <c r="E1542" s="327">
        <v>2004</v>
      </c>
      <c r="F1542" s="329" t="s">
        <v>850</v>
      </c>
      <c r="G1542" s="329" t="s">
        <v>1234</v>
      </c>
      <c r="H1542" s="329" t="s">
        <v>8549</v>
      </c>
      <c r="I1542" s="351">
        <v>1</v>
      </c>
      <c r="J1542" s="333">
        <v>5715.36</v>
      </c>
      <c r="K1542" s="332">
        <v>0</v>
      </c>
      <c r="L1542" s="331">
        <v>39814</v>
      </c>
      <c r="M1542" s="348" t="s">
        <v>12878</v>
      </c>
      <c r="N1542" s="348" t="s">
        <v>6626</v>
      </c>
      <c r="O1542" s="348" t="s">
        <v>3866</v>
      </c>
      <c r="P1542" s="333" t="s">
        <v>12847</v>
      </c>
      <c r="Q1542" s="330">
        <v>43445</v>
      </c>
    </row>
    <row r="1543" spans="1:17" s="335" customFormat="1" ht="21" customHeight="1" x14ac:dyDescent="0.2">
      <c r="A1543" s="194">
        <v>1554</v>
      </c>
      <c r="B1543" s="308" t="s">
        <v>12874</v>
      </c>
      <c r="C1543" s="322" t="s">
        <v>11556</v>
      </c>
      <c r="D1543" s="328" t="s">
        <v>11364</v>
      </c>
      <c r="E1543" s="327">
        <v>2004</v>
      </c>
      <c r="F1543" s="329" t="s">
        <v>850</v>
      </c>
      <c r="G1543" s="329" t="s">
        <v>1234</v>
      </c>
      <c r="H1543" s="329" t="s">
        <v>8549</v>
      </c>
      <c r="I1543" s="351">
        <v>1</v>
      </c>
      <c r="J1543" s="333">
        <v>5715.36</v>
      </c>
      <c r="K1543" s="332">
        <v>0</v>
      </c>
      <c r="L1543" s="331">
        <v>39814</v>
      </c>
      <c r="M1543" s="348" t="s">
        <v>12878</v>
      </c>
      <c r="N1543" s="348" t="s">
        <v>6626</v>
      </c>
      <c r="O1543" s="348" t="s">
        <v>3866</v>
      </c>
      <c r="P1543" s="333" t="s">
        <v>12847</v>
      </c>
      <c r="Q1543" s="330">
        <v>43445</v>
      </c>
    </row>
    <row r="1544" spans="1:17" s="335" customFormat="1" ht="21" customHeight="1" x14ac:dyDescent="0.2">
      <c r="A1544" s="194">
        <v>1555</v>
      </c>
      <c r="B1544" s="308" t="s">
        <v>12875</v>
      </c>
      <c r="C1544" s="322" t="s">
        <v>11556</v>
      </c>
      <c r="D1544" s="328" t="s">
        <v>11365</v>
      </c>
      <c r="E1544" s="327">
        <v>2004</v>
      </c>
      <c r="F1544" s="329" t="s">
        <v>850</v>
      </c>
      <c r="G1544" s="329" t="s">
        <v>1234</v>
      </c>
      <c r="H1544" s="329" t="s">
        <v>8549</v>
      </c>
      <c r="I1544" s="351">
        <v>1</v>
      </c>
      <c r="J1544" s="333">
        <v>5715.36</v>
      </c>
      <c r="K1544" s="332">
        <v>0</v>
      </c>
      <c r="L1544" s="331">
        <v>39814</v>
      </c>
      <c r="M1544" s="348" t="s">
        <v>12878</v>
      </c>
      <c r="N1544" s="348" t="s">
        <v>6626</v>
      </c>
      <c r="O1544" s="348" t="s">
        <v>3866</v>
      </c>
      <c r="P1544" s="333" t="s">
        <v>12847</v>
      </c>
      <c r="Q1544" s="330">
        <v>43445</v>
      </c>
    </row>
    <row r="1545" spans="1:17" s="335" customFormat="1" ht="21" customHeight="1" x14ac:dyDescent="0.2">
      <c r="A1545" s="194">
        <v>1556</v>
      </c>
      <c r="B1545" s="308" t="s">
        <v>12876</v>
      </c>
      <c r="C1545" s="322" t="s">
        <v>11556</v>
      </c>
      <c r="D1545" s="328" t="s">
        <v>11366</v>
      </c>
      <c r="E1545" s="327">
        <v>2004</v>
      </c>
      <c r="F1545" s="329" t="s">
        <v>850</v>
      </c>
      <c r="G1545" s="329" t="s">
        <v>1234</v>
      </c>
      <c r="H1545" s="329" t="s">
        <v>8549</v>
      </c>
      <c r="I1545" s="351">
        <v>1</v>
      </c>
      <c r="J1545" s="333">
        <v>5715.36</v>
      </c>
      <c r="K1545" s="332">
        <v>0</v>
      </c>
      <c r="L1545" s="331">
        <v>39814</v>
      </c>
      <c r="M1545" s="348" t="s">
        <v>12878</v>
      </c>
      <c r="N1545" s="348" t="s">
        <v>6626</v>
      </c>
      <c r="O1545" s="348" t="s">
        <v>3866</v>
      </c>
      <c r="P1545" s="333" t="s">
        <v>12847</v>
      </c>
      <c r="Q1545" s="330">
        <v>43445</v>
      </c>
    </row>
    <row r="1546" spans="1:17" s="335" customFormat="1" ht="21" customHeight="1" x14ac:dyDescent="0.2">
      <c r="A1546" s="194">
        <v>1557</v>
      </c>
      <c r="B1546" s="308" t="s">
        <v>12877</v>
      </c>
      <c r="C1546" s="322" t="s">
        <v>11556</v>
      </c>
      <c r="D1546" s="328" t="s">
        <v>11367</v>
      </c>
      <c r="E1546" s="327">
        <v>2004</v>
      </c>
      <c r="F1546" s="329" t="s">
        <v>850</v>
      </c>
      <c r="G1546" s="329" t="s">
        <v>1234</v>
      </c>
      <c r="H1546" s="329" t="s">
        <v>8549</v>
      </c>
      <c r="I1546" s="351">
        <v>1</v>
      </c>
      <c r="J1546" s="333">
        <v>5715.36</v>
      </c>
      <c r="K1546" s="332">
        <v>0</v>
      </c>
      <c r="L1546" s="331">
        <v>39814</v>
      </c>
      <c r="M1546" s="348" t="s">
        <v>12878</v>
      </c>
      <c r="N1546" s="348" t="s">
        <v>6626</v>
      </c>
      <c r="O1546" s="348" t="s">
        <v>3866</v>
      </c>
      <c r="P1546" s="333" t="s">
        <v>12847</v>
      </c>
      <c r="Q1546" s="330">
        <v>43445</v>
      </c>
    </row>
    <row r="1547" spans="1:17" s="335" customFormat="1" ht="21" customHeight="1" x14ac:dyDescent="0.2">
      <c r="A1547" s="194">
        <v>1558</v>
      </c>
      <c r="B1547" s="308" t="s">
        <v>554</v>
      </c>
      <c r="C1547" s="322" t="s">
        <v>8104</v>
      </c>
      <c r="D1547" s="328" t="s">
        <v>3615</v>
      </c>
      <c r="E1547" s="334"/>
      <c r="F1547" s="334"/>
      <c r="G1547" s="329" t="s">
        <v>1233</v>
      </c>
      <c r="H1547" s="329" t="s">
        <v>8549</v>
      </c>
      <c r="I1547" s="333">
        <v>1</v>
      </c>
      <c r="J1547" s="333">
        <v>5700</v>
      </c>
      <c r="K1547" s="332">
        <v>0</v>
      </c>
      <c r="L1547" s="331"/>
      <c r="M1547" s="334"/>
      <c r="N1547" s="334"/>
      <c r="O1547" s="334"/>
      <c r="P1547" s="333" t="s">
        <v>12847</v>
      </c>
      <c r="Q1547" s="330">
        <v>43445</v>
      </c>
    </row>
    <row r="1548" spans="1:17" s="335" customFormat="1" ht="24" customHeight="1" x14ac:dyDescent="0.2">
      <c r="A1548" s="194">
        <v>1559</v>
      </c>
      <c r="B1548" s="308" t="s">
        <v>89</v>
      </c>
      <c r="C1548" s="322" t="s">
        <v>1341</v>
      </c>
      <c r="D1548" s="328" t="s">
        <v>4659</v>
      </c>
      <c r="E1548" s="330"/>
      <c r="F1548" s="334"/>
      <c r="G1548" s="329" t="s">
        <v>1233</v>
      </c>
      <c r="H1548" s="329" t="s">
        <v>8549</v>
      </c>
      <c r="I1548" s="351">
        <v>1</v>
      </c>
      <c r="J1548" s="333">
        <v>22812.3</v>
      </c>
      <c r="K1548" s="332">
        <v>0</v>
      </c>
      <c r="L1548" s="331">
        <v>41000</v>
      </c>
      <c r="M1548" s="334"/>
      <c r="N1548" s="334"/>
      <c r="O1548" s="334"/>
      <c r="P1548" s="333" t="s">
        <v>12847</v>
      </c>
      <c r="Q1548" s="330">
        <v>43445</v>
      </c>
    </row>
    <row r="1549" spans="1:17" s="335" customFormat="1" ht="23.25" customHeight="1" x14ac:dyDescent="0.2">
      <c r="A1549" s="194">
        <v>1560</v>
      </c>
      <c r="B1549" s="308" t="s">
        <v>90</v>
      </c>
      <c r="C1549" s="322" t="s">
        <v>2035</v>
      </c>
      <c r="D1549" s="328" t="s">
        <v>11245</v>
      </c>
      <c r="E1549" s="330"/>
      <c r="F1549" s="334"/>
      <c r="G1549" s="329" t="s">
        <v>1233</v>
      </c>
      <c r="H1549" s="329" t="s">
        <v>8549</v>
      </c>
      <c r="I1549" s="351">
        <v>1</v>
      </c>
      <c r="J1549" s="333">
        <v>27938.82</v>
      </c>
      <c r="K1549" s="332">
        <v>0</v>
      </c>
      <c r="L1549" s="331">
        <v>41000</v>
      </c>
      <c r="M1549" s="334"/>
      <c r="N1549" s="334"/>
      <c r="O1549" s="334"/>
      <c r="P1549" s="333" t="s">
        <v>12847</v>
      </c>
      <c r="Q1549" s="330">
        <v>43445</v>
      </c>
    </row>
    <row r="1550" spans="1:17" s="335" customFormat="1" ht="21" customHeight="1" x14ac:dyDescent="0.2">
      <c r="A1550" s="194">
        <v>1561</v>
      </c>
      <c r="B1550" s="308" t="s">
        <v>91</v>
      </c>
      <c r="C1550" s="322" t="s">
        <v>5230</v>
      </c>
      <c r="D1550" s="328" t="s">
        <v>11381</v>
      </c>
      <c r="E1550" s="330"/>
      <c r="F1550" s="334"/>
      <c r="G1550" s="329" t="s">
        <v>1233</v>
      </c>
      <c r="H1550" s="329" t="s">
        <v>8549</v>
      </c>
      <c r="I1550" s="351">
        <v>1</v>
      </c>
      <c r="J1550" s="333">
        <v>27027</v>
      </c>
      <c r="K1550" s="332">
        <v>0</v>
      </c>
      <c r="L1550" s="331">
        <v>41000</v>
      </c>
      <c r="M1550" s="334"/>
      <c r="N1550" s="334"/>
      <c r="O1550" s="334"/>
      <c r="P1550" s="333" t="s">
        <v>12847</v>
      </c>
      <c r="Q1550" s="330">
        <v>43445</v>
      </c>
    </row>
    <row r="1551" spans="1:17" s="335" customFormat="1" ht="21" customHeight="1" x14ac:dyDescent="0.2">
      <c r="A1551" s="194">
        <v>1562</v>
      </c>
      <c r="B1551" s="308" t="s">
        <v>2988</v>
      </c>
      <c r="C1551" s="322" t="s">
        <v>9626</v>
      </c>
      <c r="D1551" s="328" t="s">
        <v>1069</v>
      </c>
      <c r="E1551" s="334"/>
      <c r="F1551" s="334"/>
      <c r="G1551" s="329" t="s">
        <v>1233</v>
      </c>
      <c r="H1551" s="329" t="s">
        <v>8549</v>
      </c>
      <c r="I1551" s="333">
        <v>1</v>
      </c>
      <c r="J1551" s="333">
        <v>4890</v>
      </c>
      <c r="K1551" s="332">
        <v>0</v>
      </c>
      <c r="L1551" s="308"/>
      <c r="M1551" s="331"/>
      <c r="N1551" s="334"/>
      <c r="O1551" s="334"/>
      <c r="P1551" s="333" t="s">
        <v>12847</v>
      </c>
      <c r="Q1551" s="330">
        <v>43445</v>
      </c>
    </row>
    <row r="1552" spans="1:17" s="335" customFormat="1" ht="21" customHeight="1" x14ac:dyDescent="0.2">
      <c r="A1552" s="194">
        <v>1563</v>
      </c>
      <c r="B1552" s="308" t="s">
        <v>12852</v>
      </c>
      <c r="C1552" s="322" t="s">
        <v>4581</v>
      </c>
      <c r="D1552" s="328" t="s">
        <v>1</v>
      </c>
      <c r="E1552" s="334"/>
      <c r="F1552" s="334"/>
      <c r="G1552" s="329" t="s">
        <v>1233</v>
      </c>
      <c r="H1552" s="329" t="s">
        <v>8549</v>
      </c>
      <c r="I1552" s="333">
        <v>2</v>
      </c>
      <c r="J1552" s="333">
        <f>3578.33+3578.33</f>
        <v>7156.66</v>
      </c>
      <c r="K1552" s="332">
        <v>0</v>
      </c>
      <c r="L1552" s="308"/>
      <c r="M1552" s="331"/>
      <c r="N1552" s="334"/>
      <c r="O1552" s="334"/>
      <c r="P1552" s="333" t="s">
        <v>12847</v>
      </c>
      <c r="Q1552" s="330">
        <v>43445</v>
      </c>
    </row>
    <row r="1553" spans="1:17" s="335" customFormat="1" ht="21" customHeight="1" x14ac:dyDescent="0.2">
      <c r="A1553" s="194">
        <v>1564</v>
      </c>
      <c r="B1553" s="308" t="s">
        <v>12853</v>
      </c>
      <c r="C1553" s="322" t="s">
        <v>4581</v>
      </c>
      <c r="D1553" s="328" t="s">
        <v>9181</v>
      </c>
      <c r="E1553" s="334"/>
      <c r="F1553" s="334"/>
      <c r="G1553" s="329" t="s">
        <v>1233</v>
      </c>
      <c r="H1553" s="329" t="s">
        <v>8549</v>
      </c>
      <c r="I1553" s="333">
        <v>2</v>
      </c>
      <c r="J1553" s="333">
        <f>3577.14+3577.14</f>
        <v>7154.28</v>
      </c>
      <c r="K1553" s="332">
        <v>0</v>
      </c>
      <c r="L1553" s="308"/>
      <c r="M1553" s="331"/>
      <c r="N1553" s="334"/>
      <c r="O1553" s="334"/>
      <c r="P1553" s="333" t="s">
        <v>12847</v>
      </c>
      <c r="Q1553" s="330">
        <v>43445</v>
      </c>
    </row>
    <row r="1554" spans="1:17" s="335" customFormat="1" ht="21" customHeight="1" x14ac:dyDescent="0.2">
      <c r="A1554" s="194">
        <v>1565</v>
      </c>
      <c r="B1554" s="308" t="s">
        <v>12854</v>
      </c>
      <c r="C1554" s="322" t="s">
        <v>4581</v>
      </c>
      <c r="D1554" s="328" t="s">
        <v>9182</v>
      </c>
      <c r="E1554" s="334"/>
      <c r="F1554" s="334"/>
      <c r="G1554" s="329" t="s">
        <v>1233</v>
      </c>
      <c r="H1554" s="329" t="s">
        <v>8549</v>
      </c>
      <c r="I1554" s="333">
        <v>1</v>
      </c>
      <c r="J1554" s="333">
        <v>3584.28</v>
      </c>
      <c r="K1554" s="332">
        <v>0</v>
      </c>
      <c r="L1554" s="308"/>
      <c r="M1554" s="331"/>
      <c r="N1554" s="334"/>
      <c r="O1554" s="334"/>
      <c r="P1554" s="333" t="s">
        <v>12847</v>
      </c>
      <c r="Q1554" s="330">
        <v>43445</v>
      </c>
    </row>
    <row r="1555" spans="1:17" s="335" customFormat="1" ht="31.5" customHeight="1" x14ac:dyDescent="0.2">
      <c r="A1555" s="194">
        <v>1566</v>
      </c>
      <c r="B1555" s="308" t="s">
        <v>12855</v>
      </c>
      <c r="C1555" s="322" t="s">
        <v>1365</v>
      </c>
      <c r="D1555" s="328" t="s">
        <v>10809</v>
      </c>
      <c r="E1555" s="330" t="s">
        <v>9931</v>
      </c>
      <c r="F1555" s="348" t="s">
        <v>12856</v>
      </c>
      <c r="G1555" s="329" t="s">
        <v>3402</v>
      </c>
      <c r="H1555" s="329" t="s">
        <v>8549</v>
      </c>
      <c r="I1555" s="351">
        <v>1</v>
      </c>
      <c r="J1555" s="333">
        <v>27745</v>
      </c>
      <c r="K1555" s="332">
        <v>0</v>
      </c>
      <c r="L1555" s="331">
        <v>41306</v>
      </c>
      <c r="M1555" s="378" t="s">
        <v>12857</v>
      </c>
      <c r="N1555" s="473">
        <v>38979</v>
      </c>
      <c r="O1555" s="334"/>
      <c r="P1555" s="333" t="s">
        <v>12859</v>
      </c>
      <c r="Q1555" s="330">
        <v>43445</v>
      </c>
    </row>
    <row r="1556" spans="1:17" s="335" customFormat="1" ht="24.75" customHeight="1" x14ac:dyDescent="0.2">
      <c r="A1556" s="194">
        <v>1567</v>
      </c>
      <c r="B1556" s="308" t="s">
        <v>3162</v>
      </c>
      <c r="C1556" s="322" t="s">
        <v>276</v>
      </c>
      <c r="D1556" s="328" t="s">
        <v>10825</v>
      </c>
      <c r="E1556" s="330"/>
      <c r="G1556" s="329" t="s">
        <v>3402</v>
      </c>
      <c r="H1556" s="329" t="s">
        <v>8549</v>
      </c>
      <c r="I1556" s="351">
        <v>1</v>
      </c>
      <c r="J1556" s="333">
        <v>11220</v>
      </c>
      <c r="K1556" s="332">
        <v>0</v>
      </c>
      <c r="L1556" s="331">
        <v>41306</v>
      </c>
      <c r="M1556" s="329" t="s">
        <v>12858</v>
      </c>
      <c r="N1556" s="473">
        <v>41320</v>
      </c>
      <c r="O1556" s="334"/>
      <c r="P1556" s="333" t="s">
        <v>12859</v>
      </c>
      <c r="Q1556" s="330">
        <v>43445</v>
      </c>
    </row>
    <row r="1557" spans="1:17" s="335" customFormat="1" ht="21" customHeight="1" x14ac:dyDescent="0.2">
      <c r="A1557" s="194">
        <v>1568</v>
      </c>
      <c r="B1557" s="308" t="s">
        <v>8760</v>
      </c>
      <c r="C1557" s="322" t="s">
        <v>6412</v>
      </c>
      <c r="D1557" s="354" t="s">
        <v>617</v>
      </c>
      <c r="E1557" s="331"/>
      <c r="F1557" s="329" t="s">
        <v>12904</v>
      </c>
      <c r="G1557" s="329" t="s">
        <v>8153</v>
      </c>
      <c r="H1557" s="329" t="s">
        <v>6349</v>
      </c>
      <c r="I1557" s="332">
        <v>1</v>
      </c>
      <c r="J1557" s="333">
        <v>4860</v>
      </c>
      <c r="K1557" s="332">
        <v>0</v>
      </c>
      <c r="L1557" s="331">
        <v>40179</v>
      </c>
      <c r="M1557" s="329" t="s">
        <v>12906</v>
      </c>
      <c r="N1557" s="331">
        <v>40030</v>
      </c>
      <c r="O1557" s="334"/>
      <c r="P1557" s="333" t="s">
        <v>12901</v>
      </c>
      <c r="Q1557" s="330">
        <v>43462</v>
      </c>
    </row>
    <row r="1558" spans="1:17" s="335" customFormat="1" ht="21" customHeight="1" x14ac:dyDescent="0.2">
      <c r="A1558" s="194">
        <v>1569</v>
      </c>
      <c r="B1558" s="364" t="s">
        <v>7939</v>
      </c>
      <c r="C1558" s="322" t="s">
        <v>2060</v>
      </c>
      <c r="D1558" s="328" t="s">
        <v>2063</v>
      </c>
      <c r="E1558" s="330" t="s">
        <v>2061</v>
      </c>
      <c r="F1558" s="329" t="s">
        <v>12905</v>
      </c>
      <c r="G1558" s="329" t="s">
        <v>8153</v>
      </c>
      <c r="H1558" s="329" t="s">
        <v>2561</v>
      </c>
      <c r="I1558" s="351">
        <v>1</v>
      </c>
      <c r="J1558" s="333">
        <v>47914.53</v>
      </c>
      <c r="K1558" s="332">
        <v>0</v>
      </c>
      <c r="L1558" s="331">
        <v>41882</v>
      </c>
      <c r="M1558" s="329" t="s">
        <v>12907</v>
      </c>
      <c r="N1558" s="330">
        <v>40162</v>
      </c>
      <c r="O1558" s="334"/>
      <c r="P1558" s="333" t="s">
        <v>12901</v>
      </c>
      <c r="Q1558" s="330">
        <v>43462</v>
      </c>
    </row>
    <row r="1559" spans="1:17" s="335" customFormat="1" ht="31.5" customHeight="1" x14ac:dyDescent="0.2">
      <c r="A1559" s="194">
        <v>1570</v>
      </c>
      <c r="B1559" s="308" t="s">
        <v>10103</v>
      </c>
      <c r="C1559" s="322" t="s">
        <v>2211</v>
      </c>
      <c r="D1559" s="328" t="s">
        <v>10901</v>
      </c>
      <c r="E1559" s="327" t="s">
        <v>8313</v>
      </c>
      <c r="F1559" s="329" t="s">
        <v>10683</v>
      </c>
      <c r="G1559" s="329" t="s">
        <v>8273</v>
      </c>
      <c r="H1559" s="329" t="s">
        <v>8549</v>
      </c>
      <c r="I1559" s="332">
        <v>1</v>
      </c>
      <c r="J1559" s="333">
        <v>16233.6</v>
      </c>
      <c r="K1559" s="332">
        <v>0</v>
      </c>
      <c r="L1559" s="331">
        <v>39814</v>
      </c>
      <c r="M1559" s="329" t="s">
        <v>12908</v>
      </c>
      <c r="N1559" s="348" t="s">
        <v>6627</v>
      </c>
      <c r="O1559" s="334"/>
      <c r="P1559" s="333" t="s">
        <v>12912</v>
      </c>
      <c r="Q1559" s="330">
        <v>43462</v>
      </c>
    </row>
    <row r="1560" spans="1:17" s="335" customFormat="1" ht="22.5" customHeight="1" x14ac:dyDescent="0.2">
      <c r="A1560" s="194">
        <v>1571</v>
      </c>
      <c r="B1560" s="308" t="s">
        <v>2962</v>
      </c>
      <c r="C1560" s="322" t="s">
        <v>3404</v>
      </c>
      <c r="D1560" s="322"/>
      <c r="E1560" s="308"/>
      <c r="F1560" s="378"/>
      <c r="G1560" s="329" t="s">
        <v>8153</v>
      </c>
      <c r="H1560" s="378" t="s">
        <v>6349</v>
      </c>
      <c r="I1560" s="366">
        <v>1</v>
      </c>
      <c r="J1560" s="400">
        <v>456.42</v>
      </c>
      <c r="K1560" s="332">
        <v>0</v>
      </c>
      <c r="L1560" s="397"/>
      <c r="M1560" s="329"/>
      <c r="N1560" s="330"/>
      <c r="O1560" s="334"/>
      <c r="P1560" s="333" t="s">
        <v>12901</v>
      </c>
      <c r="Q1560" s="330">
        <v>43462</v>
      </c>
    </row>
    <row r="1561" spans="1:17" s="335" customFormat="1" ht="31.5" customHeight="1" x14ac:dyDescent="0.2">
      <c r="A1561" s="194">
        <v>1572</v>
      </c>
      <c r="B1561" s="308" t="s">
        <v>5083</v>
      </c>
      <c r="C1561" s="322" t="s">
        <v>5528</v>
      </c>
      <c r="D1561" s="354" t="s">
        <v>10924</v>
      </c>
      <c r="E1561" s="327" t="s">
        <v>10891</v>
      </c>
      <c r="F1561" s="329" t="s">
        <v>10683</v>
      </c>
      <c r="G1561" s="329" t="s">
        <v>8273</v>
      </c>
      <c r="H1561" s="329" t="s">
        <v>8549</v>
      </c>
      <c r="I1561" s="332">
        <v>1</v>
      </c>
      <c r="J1561" s="333">
        <v>20696</v>
      </c>
      <c r="K1561" s="332">
        <v>0</v>
      </c>
      <c r="L1561" s="331">
        <v>41214</v>
      </c>
      <c r="M1561" s="329" t="s">
        <v>12909</v>
      </c>
      <c r="N1561" s="331">
        <v>39771</v>
      </c>
      <c r="O1561" s="334"/>
      <c r="P1561" s="333" t="s">
        <v>12912</v>
      </c>
      <c r="Q1561" s="330">
        <v>43462</v>
      </c>
    </row>
    <row r="1562" spans="1:17" s="335" customFormat="1" ht="21" customHeight="1" x14ac:dyDescent="0.2">
      <c r="A1562" s="194">
        <v>1573</v>
      </c>
      <c r="B1562" s="308" t="s">
        <v>9238</v>
      </c>
      <c r="C1562" s="322" t="s">
        <v>6833</v>
      </c>
      <c r="D1562" s="361" t="s">
        <v>5706</v>
      </c>
      <c r="E1562" s="348">
        <v>2011</v>
      </c>
      <c r="F1562" s="329"/>
      <c r="G1562" s="362" t="s">
        <v>8273</v>
      </c>
      <c r="H1562" s="329" t="s">
        <v>8549</v>
      </c>
      <c r="I1562" s="351">
        <v>1</v>
      </c>
      <c r="J1562" s="333">
        <v>15000</v>
      </c>
      <c r="K1562" s="332">
        <v>0</v>
      </c>
      <c r="L1562" s="331">
        <v>40725</v>
      </c>
      <c r="M1562" s="329" t="s">
        <v>12910</v>
      </c>
      <c r="N1562" s="331">
        <v>40646</v>
      </c>
      <c r="O1562" s="334"/>
      <c r="P1562" s="333" t="s">
        <v>12912</v>
      </c>
      <c r="Q1562" s="330">
        <v>43462</v>
      </c>
    </row>
    <row r="1563" spans="1:17" s="335" customFormat="1" ht="21" customHeight="1" x14ac:dyDescent="0.2">
      <c r="A1563" s="194">
        <v>1574</v>
      </c>
      <c r="B1563" s="308" t="s">
        <v>6588</v>
      </c>
      <c r="C1563" s="322" t="s">
        <v>827</v>
      </c>
      <c r="D1563" s="328" t="s">
        <v>6609</v>
      </c>
      <c r="E1563" s="348">
        <v>2012</v>
      </c>
      <c r="F1563" s="329"/>
      <c r="G1563" s="329" t="s">
        <v>8273</v>
      </c>
      <c r="H1563" s="329" t="s">
        <v>8549</v>
      </c>
      <c r="I1563" s="351">
        <v>1</v>
      </c>
      <c r="J1563" s="333">
        <v>12445</v>
      </c>
      <c r="K1563" s="332">
        <v>0</v>
      </c>
      <c r="L1563" s="331">
        <v>41183</v>
      </c>
      <c r="M1563" s="329" t="s">
        <v>12911</v>
      </c>
      <c r="N1563" s="331">
        <v>41172</v>
      </c>
      <c r="O1563" s="334"/>
      <c r="P1563" s="333" t="s">
        <v>12912</v>
      </c>
      <c r="Q1563" s="330">
        <v>43462</v>
      </c>
    </row>
    <row r="1564" spans="1:17" s="335" customFormat="1" ht="21" customHeight="1" x14ac:dyDescent="0.2">
      <c r="A1564" s="194">
        <v>1575</v>
      </c>
      <c r="B1564" s="308" t="s">
        <v>103</v>
      </c>
      <c r="C1564" s="322" t="s">
        <v>8134</v>
      </c>
      <c r="D1564" s="328" t="s">
        <v>6404</v>
      </c>
      <c r="E1564" s="308">
        <v>2006</v>
      </c>
      <c r="F1564" s="329" t="s">
        <v>12992</v>
      </c>
      <c r="G1564" s="329" t="s">
        <v>12329</v>
      </c>
      <c r="H1564" s="329" t="s">
        <v>8549</v>
      </c>
      <c r="I1564" s="351">
        <v>1</v>
      </c>
      <c r="J1564" s="333">
        <v>1</v>
      </c>
      <c r="K1564" s="333">
        <v>1</v>
      </c>
      <c r="L1564" s="331">
        <v>39872</v>
      </c>
      <c r="M1564" s="308"/>
      <c r="N1564" s="308"/>
      <c r="O1564" s="334"/>
      <c r="P1564" s="333" t="s">
        <v>12902</v>
      </c>
      <c r="Q1564" s="330">
        <v>43462</v>
      </c>
    </row>
    <row r="1565" spans="1:17" s="335" customFormat="1" ht="21" customHeight="1" x14ac:dyDescent="0.2">
      <c r="A1565" s="194">
        <v>1576</v>
      </c>
      <c r="B1565" s="308" t="s">
        <v>1883</v>
      </c>
      <c r="C1565" s="322" t="s">
        <v>10413</v>
      </c>
      <c r="D1565" s="328" t="s">
        <v>4612</v>
      </c>
      <c r="E1565" s="331" t="s">
        <v>9269</v>
      </c>
      <c r="F1565" s="329" t="s">
        <v>853</v>
      </c>
      <c r="G1565" s="329" t="s">
        <v>12329</v>
      </c>
      <c r="H1565" s="329" t="s">
        <v>8549</v>
      </c>
      <c r="I1565" s="351">
        <v>1</v>
      </c>
      <c r="J1565" s="333">
        <v>1</v>
      </c>
      <c r="K1565" s="333">
        <v>1</v>
      </c>
      <c r="L1565" s="331">
        <v>39872</v>
      </c>
      <c r="M1565" s="308"/>
      <c r="N1565" s="308"/>
      <c r="O1565" s="334"/>
      <c r="P1565" s="333" t="s">
        <v>12902</v>
      </c>
      <c r="Q1565" s="330">
        <v>43462</v>
      </c>
    </row>
    <row r="1566" spans="1:17" s="335" customFormat="1" ht="21" customHeight="1" x14ac:dyDescent="0.2">
      <c r="A1566" s="194">
        <v>1577</v>
      </c>
      <c r="B1566" s="308" t="s">
        <v>5984</v>
      </c>
      <c r="C1566" s="322" t="s">
        <v>8139</v>
      </c>
      <c r="D1566" s="328" t="s">
        <v>10221</v>
      </c>
      <c r="E1566" s="331"/>
      <c r="F1566" s="329" t="s">
        <v>853</v>
      </c>
      <c r="G1566" s="329" t="s">
        <v>12329</v>
      </c>
      <c r="H1566" s="329" t="s">
        <v>8549</v>
      </c>
      <c r="I1566" s="351">
        <v>1</v>
      </c>
      <c r="J1566" s="333">
        <v>1</v>
      </c>
      <c r="K1566" s="333">
        <v>1</v>
      </c>
      <c r="L1566" s="331">
        <v>39872</v>
      </c>
      <c r="M1566" s="348"/>
      <c r="N1566" s="348"/>
      <c r="O1566" s="334"/>
      <c r="P1566" s="333" t="s">
        <v>12902</v>
      </c>
      <c r="Q1566" s="330">
        <v>43462</v>
      </c>
    </row>
    <row r="1567" spans="1:17" s="335" customFormat="1" ht="31.5" customHeight="1" x14ac:dyDescent="0.2">
      <c r="A1567" s="194">
        <v>1578</v>
      </c>
      <c r="B1567" s="308" t="s">
        <v>8774</v>
      </c>
      <c r="C1567" s="322" t="s">
        <v>3368</v>
      </c>
      <c r="D1567" s="328" t="s">
        <v>9318</v>
      </c>
      <c r="E1567" s="327">
        <v>2005</v>
      </c>
      <c r="F1567" s="329" t="s">
        <v>853</v>
      </c>
      <c r="G1567" s="329" t="s">
        <v>12329</v>
      </c>
      <c r="H1567" s="329" t="s">
        <v>8549</v>
      </c>
      <c r="I1567" s="351">
        <v>1</v>
      </c>
      <c r="J1567" s="333">
        <v>1</v>
      </c>
      <c r="K1567" s="333">
        <v>1</v>
      </c>
      <c r="L1567" s="331">
        <v>39872</v>
      </c>
      <c r="M1567" s="329" t="s">
        <v>8461</v>
      </c>
      <c r="N1567" s="330">
        <v>38698</v>
      </c>
      <c r="O1567" s="334"/>
      <c r="P1567" s="333" t="s">
        <v>12902</v>
      </c>
      <c r="Q1567" s="330">
        <v>43462</v>
      </c>
    </row>
    <row r="1568" spans="1:17" s="335" customFormat="1" ht="21" customHeight="1" x14ac:dyDescent="0.2">
      <c r="A1568" s="194">
        <v>1579</v>
      </c>
      <c r="B1568" s="308" t="s">
        <v>8839</v>
      </c>
      <c r="C1568" s="322" t="s">
        <v>3144</v>
      </c>
      <c r="D1568" s="322" t="s">
        <v>10221</v>
      </c>
      <c r="E1568" s="331" t="s">
        <v>4571</v>
      </c>
      <c r="F1568" s="329" t="s">
        <v>853</v>
      </c>
      <c r="G1568" s="329" t="s">
        <v>12329</v>
      </c>
      <c r="H1568" s="329" t="s">
        <v>8549</v>
      </c>
      <c r="I1568" s="351">
        <v>1</v>
      </c>
      <c r="J1568" s="333">
        <v>1</v>
      </c>
      <c r="K1568" s="333">
        <v>1</v>
      </c>
      <c r="L1568" s="331">
        <v>39872</v>
      </c>
      <c r="M1568" s="329" t="s">
        <v>6592</v>
      </c>
      <c r="N1568" s="348" t="s">
        <v>6591</v>
      </c>
      <c r="O1568" s="334"/>
      <c r="P1568" s="333" t="s">
        <v>12902</v>
      </c>
      <c r="Q1568" s="330">
        <v>43462</v>
      </c>
    </row>
    <row r="1569" spans="1:17" s="335" customFormat="1" ht="21" customHeight="1" x14ac:dyDescent="0.2">
      <c r="A1569" s="194">
        <v>1580</v>
      </c>
      <c r="B1569" s="308" t="s">
        <v>317</v>
      </c>
      <c r="C1569" s="322" t="s">
        <v>3057</v>
      </c>
      <c r="D1569" s="328" t="s">
        <v>9256</v>
      </c>
      <c r="E1569" s="331" t="s">
        <v>3779</v>
      </c>
      <c r="F1569" s="329" t="s">
        <v>853</v>
      </c>
      <c r="G1569" s="329" t="s">
        <v>12329</v>
      </c>
      <c r="H1569" s="329" t="s">
        <v>8549</v>
      </c>
      <c r="I1569" s="351">
        <v>1</v>
      </c>
      <c r="J1569" s="333">
        <v>1</v>
      </c>
      <c r="K1569" s="333">
        <v>1</v>
      </c>
      <c r="L1569" s="331">
        <v>39872</v>
      </c>
      <c r="M1569" s="329" t="s">
        <v>10070</v>
      </c>
      <c r="N1569" s="348" t="s">
        <v>8379</v>
      </c>
      <c r="O1569" s="334"/>
      <c r="P1569" s="333" t="s">
        <v>12902</v>
      </c>
      <c r="Q1569" s="330">
        <v>43462</v>
      </c>
    </row>
    <row r="1570" spans="1:17" s="335" customFormat="1" ht="21" customHeight="1" x14ac:dyDescent="0.2">
      <c r="A1570" s="194">
        <v>1581</v>
      </c>
      <c r="B1570" s="308" t="s">
        <v>8499</v>
      </c>
      <c r="C1570" s="322" t="s">
        <v>8782</v>
      </c>
      <c r="D1570" s="322" t="s">
        <v>8783</v>
      </c>
      <c r="E1570" s="331" t="s">
        <v>6981</v>
      </c>
      <c r="F1570" s="348"/>
      <c r="G1570" s="329" t="s">
        <v>12329</v>
      </c>
      <c r="H1570" s="329" t="s">
        <v>8549</v>
      </c>
      <c r="I1570" s="351">
        <v>1</v>
      </c>
      <c r="J1570" s="333">
        <v>1</v>
      </c>
      <c r="K1570" s="333">
        <v>1</v>
      </c>
      <c r="L1570" s="331">
        <v>39872</v>
      </c>
      <c r="M1570" s="329"/>
      <c r="N1570" s="348"/>
      <c r="O1570" s="334"/>
      <c r="P1570" s="333" t="s">
        <v>12902</v>
      </c>
      <c r="Q1570" s="330">
        <v>43462</v>
      </c>
    </row>
    <row r="1571" spans="1:17" s="335" customFormat="1" ht="21" customHeight="1" x14ac:dyDescent="0.2">
      <c r="A1571" s="194">
        <v>1582</v>
      </c>
      <c r="B1571" s="308" t="s">
        <v>5761</v>
      </c>
      <c r="C1571" s="322" t="s">
        <v>7575</v>
      </c>
      <c r="D1571" s="328" t="s">
        <v>4386</v>
      </c>
      <c r="E1571" s="308">
        <v>2007</v>
      </c>
      <c r="F1571" s="348"/>
      <c r="G1571" s="329" t="s">
        <v>12329</v>
      </c>
      <c r="H1571" s="329" t="s">
        <v>8549</v>
      </c>
      <c r="I1571" s="351">
        <v>1</v>
      </c>
      <c r="J1571" s="333">
        <v>1</v>
      </c>
      <c r="K1571" s="333">
        <v>1</v>
      </c>
      <c r="L1571" s="331">
        <v>39872</v>
      </c>
      <c r="M1571" s="329" t="s">
        <v>8461</v>
      </c>
      <c r="N1571" s="331">
        <v>39115</v>
      </c>
      <c r="O1571" s="334"/>
      <c r="P1571" s="333" t="s">
        <v>12902</v>
      </c>
      <c r="Q1571" s="330">
        <v>43462</v>
      </c>
    </row>
    <row r="1572" spans="1:17" s="335" customFormat="1" ht="21" customHeight="1" x14ac:dyDescent="0.2">
      <c r="A1572" s="194">
        <v>1583</v>
      </c>
      <c r="B1572" s="308" t="s">
        <v>202</v>
      </c>
      <c r="C1572" s="322" t="s">
        <v>1585</v>
      </c>
      <c r="D1572" s="328" t="s">
        <v>6454</v>
      </c>
      <c r="E1572" s="331"/>
      <c r="F1572" s="329" t="s">
        <v>12993</v>
      </c>
      <c r="G1572" s="329" t="s">
        <v>12329</v>
      </c>
      <c r="H1572" s="329" t="s">
        <v>8549</v>
      </c>
      <c r="I1572" s="351">
        <v>1</v>
      </c>
      <c r="J1572" s="333">
        <v>1</v>
      </c>
      <c r="K1572" s="333">
        <v>1</v>
      </c>
      <c r="L1572" s="331">
        <v>39872</v>
      </c>
      <c r="M1572" s="308"/>
      <c r="N1572" s="308"/>
      <c r="O1572" s="334"/>
      <c r="P1572" s="333" t="s">
        <v>12902</v>
      </c>
      <c r="Q1572" s="330">
        <v>43462</v>
      </c>
    </row>
    <row r="1573" spans="1:17" s="335" customFormat="1" ht="42" customHeight="1" x14ac:dyDescent="0.2">
      <c r="A1573" s="194">
        <v>1584</v>
      </c>
      <c r="B1573" s="501" t="s">
        <v>12991</v>
      </c>
      <c r="C1573" s="360" t="s">
        <v>6053</v>
      </c>
      <c r="D1573" s="328" t="s">
        <v>3327</v>
      </c>
      <c r="E1573" s="348">
        <v>1983</v>
      </c>
      <c r="F1573" s="348" t="s">
        <v>7178</v>
      </c>
      <c r="G1573" s="501" t="s">
        <v>9621</v>
      </c>
      <c r="H1573" s="501" t="s">
        <v>8549</v>
      </c>
      <c r="I1573" s="351">
        <v>1</v>
      </c>
      <c r="J1573" s="333">
        <v>7955.69</v>
      </c>
      <c r="K1573" s="332">
        <v>0</v>
      </c>
      <c r="L1573" s="331">
        <v>39934</v>
      </c>
      <c r="M1573" s="501" t="s">
        <v>12994</v>
      </c>
      <c r="N1573" s="501" t="s">
        <v>7682</v>
      </c>
      <c r="O1573" s="334"/>
      <c r="P1573" s="333" t="s">
        <v>12902</v>
      </c>
      <c r="Q1573" s="330">
        <v>43462</v>
      </c>
    </row>
    <row r="1574" spans="1:17" s="335" customFormat="1" ht="21" customHeight="1" x14ac:dyDescent="0.2">
      <c r="A1574" s="194">
        <v>1585</v>
      </c>
      <c r="B1574" s="308" t="s">
        <v>7034</v>
      </c>
      <c r="C1574" s="335" t="s">
        <v>7317</v>
      </c>
      <c r="D1574" s="328" t="s">
        <v>3418</v>
      </c>
      <c r="E1574" s="327"/>
      <c r="F1574" s="334"/>
      <c r="G1574" s="501" t="s">
        <v>9621</v>
      </c>
      <c r="H1574" s="501" t="s">
        <v>8549</v>
      </c>
      <c r="I1574" s="332">
        <v>2</v>
      </c>
      <c r="J1574" s="333">
        <v>8400</v>
      </c>
      <c r="K1574" s="332">
        <v>0</v>
      </c>
      <c r="L1574" s="308"/>
      <c r="M1574" s="331"/>
      <c r="N1574" s="331"/>
      <c r="O1574" s="334"/>
      <c r="P1574" s="333"/>
      <c r="Q1574" s="330"/>
    </row>
    <row r="1575" spans="1:17" s="335" customFormat="1" ht="21" customHeight="1" x14ac:dyDescent="0.2">
      <c r="A1575" s="194">
        <v>1586</v>
      </c>
      <c r="B1575" s="308" t="s">
        <v>1627</v>
      </c>
      <c r="C1575" s="322" t="s">
        <v>3148</v>
      </c>
      <c r="D1575" s="328" t="s">
        <v>11025</v>
      </c>
      <c r="E1575" s="330"/>
      <c r="F1575" s="501" t="s">
        <v>13088</v>
      </c>
      <c r="G1575" s="501" t="s">
        <v>12319</v>
      </c>
      <c r="H1575" s="501" t="s">
        <v>8549</v>
      </c>
      <c r="I1575" s="351">
        <v>1</v>
      </c>
      <c r="J1575" s="333">
        <v>13780</v>
      </c>
      <c r="K1575" s="332">
        <v>0</v>
      </c>
      <c r="L1575" s="331">
        <v>41156</v>
      </c>
      <c r="M1575" s="501" t="s">
        <v>13089</v>
      </c>
      <c r="N1575" s="334"/>
      <c r="O1575" s="334"/>
      <c r="P1575" s="333" t="s">
        <v>13090</v>
      </c>
      <c r="Q1575" s="330">
        <v>43518</v>
      </c>
    </row>
    <row r="1576" spans="1:17" s="415" customFormat="1" ht="24.75" customHeight="1" x14ac:dyDescent="0.2">
      <c r="A1576" s="194">
        <v>1587</v>
      </c>
      <c r="B1576" s="405" t="s">
        <v>11566</v>
      </c>
      <c r="C1576" s="406" t="s">
        <v>11567</v>
      </c>
      <c r="D1576" s="406" t="s">
        <v>4701</v>
      </c>
      <c r="E1576" s="407" t="s">
        <v>10338</v>
      </c>
      <c r="F1576" s="408" t="s">
        <v>13196</v>
      </c>
      <c r="G1576" s="501" t="s">
        <v>12329</v>
      </c>
      <c r="H1576" s="501" t="s">
        <v>8549</v>
      </c>
      <c r="I1576" s="417">
        <v>1</v>
      </c>
      <c r="J1576" s="418">
        <v>13769.83</v>
      </c>
      <c r="K1576" s="332">
        <v>0</v>
      </c>
      <c r="L1576" s="416">
        <v>42646</v>
      </c>
      <c r="M1576" s="408" t="s">
        <v>13197</v>
      </c>
      <c r="N1576" s="417"/>
      <c r="O1576" s="418"/>
      <c r="P1576" s="333" t="s">
        <v>13198</v>
      </c>
      <c r="Q1576" s="330">
        <v>43545</v>
      </c>
    </row>
    <row r="1577" spans="1:17" s="335" customFormat="1" ht="21" customHeight="1" x14ac:dyDescent="0.2">
      <c r="A1577" s="194">
        <v>1588</v>
      </c>
      <c r="B1577" s="308" t="s">
        <v>9281</v>
      </c>
      <c r="C1577" s="360" t="s">
        <v>8240</v>
      </c>
      <c r="D1577" s="328" t="s">
        <v>13116</v>
      </c>
      <c r="E1577" s="327" t="s">
        <v>3817</v>
      </c>
      <c r="F1577" s="334"/>
      <c r="G1577" s="329" t="s">
        <v>12625</v>
      </c>
      <c r="H1577" s="329" t="s">
        <v>8549</v>
      </c>
      <c r="I1577" s="332">
        <v>1</v>
      </c>
      <c r="J1577" s="333">
        <v>17000</v>
      </c>
      <c r="K1577" s="332">
        <v>0</v>
      </c>
      <c r="L1577" s="331">
        <v>39934</v>
      </c>
      <c r="M1577" s="334"/>
      <c r="N1577" s="334"/>
      <c r="O1577" s="334"/>
      <c r="P1577" s="333"/>
      <c r="Q1577" s="333"/>
    </row>
    <row r="1578" spans="1:17" s="335" customFormat="1" ht="21" customHeight="1" x14ac:dyDescent="0.2">
      <c r="A1578" s="194">
        <v>1589</v>
      </c>
      <c r="B1578" s="308" t="s">
        <v>5589</v>
      </c>
      <c r="C1578" s="322" t="s">
        <v>2729</v>
      </c>
      <c r="D1578" s="328" t="s">
        <v>5445</v>
      </c>
      <c r="E1578" s="327"/>
      <c r="F1578" s="501" t="s">
        <v>13364</v>
      </c>
      <c r="G1578" s="501" t="s">
        <v>7213</v>
      </c>
      <c r="H1578" s="501" t="s">
        <v>6349</v>
      </c>
      <c r="I1578" s="332">
        <v>1</v>
      </c>
      <c r="J1578" s="333">
        <v>1</v>
      </c>
      <c r="K1578" s="332">
        <v>0</v>
      </c>
      <c r="L1578" s="331">
        <v>42023</v>
      </c>
      <c r="M1578" s="334"/>
      <c r="N1578" s="334"/>
      <c r="O1578" s="334"/>
      <c r="P1578" s="333"/>
      <c r="Q1578" s="333"/>
    </row>
    <row r="1579" spans="1:17" s="335" customFormat="1" ht="21" customHeight="1" x14ac:dyDescent="0.2">
      <c r="A1579" s="194">
        <v>1590</v>
      </c>
      <c r="B1579" s="308" t="s">
        <v>8041</v>
      </c>
      <c r="C1579" s="387" t="s">
        <v>6364</v>
      </c>
      <c r="D1579" s="322" t="s">
        <v>1845</v>
      </c>
      <c r="E1579" s="334"/>
      <c r="F1579" s="501" t="s">
        <v>13364</v>
      </c>
      <c r="G1579" s="501" t="s">
        <v>7213</v>
      </c>
      <c r="H1579" s="501" t="s">
        <v>6349</v>
      </c>
      <c r="I1579" s="332">
        <v>1</v>
      </c>
      <c r="J1579" s="333">
        <v>1</v>
      </c>
      <c r="K1579" s="332">
        <v>0</v>
      </c>
      <c r="L1579" s="331">
        <v>42023</v>
      </c>
      <c r="M1579" s="334"/>
      <c r="N1579" s="334"/>
      <c r="O1579" s="334"/>
      <c r="P1579" s="333"/>
      <c r="Q1579" s="333"/>
    </row>
    <row r="1580" spans="1:17" s="335" customFormat="1" ht="21" customHeight="1" x14ac:dyDescent="0.2">
      <c r="A1580" s="194">
        <v>1591</v>
      </c>
      <c r="B1580" s="308" t="s">
        <v>8045</v>
      </c>
      <c r="C1580" s="388" t="s">
        <v>6368</v>
      </c>
      <c r="D1580" s="382" t="s">
        <v>4221</v>
      </c>
      <c r="E1580" s="334"/>
      <c r="F1580" s="501" t="s">
        <v>13364</v>
      </c>
      <c r="G1580" s="501" t="s">
        <v>7213</v>
      </c>
      <c r="H1580" s="501" t="s">
        <v>6349</v>
      </c>
      <c r="I1580" s="332">
        <v>1</v>
      </c>
      <c r="J1580" s="333">
        <v>1</v>
      </c>
      <c r="K1580" s="332">
        <v>0</v>
      </c>
      <c r="L1580" s="331">
        <v>42023</v>
      </c>
      <c r="M1580" s="334"/>
      <c r="N1580" s="334"/>
      <c r="O1580" s="334"/>
      <c r="P1580" s="333"/>
      <c r="Q1580" s="333"/>
    </row>
    <row r="1581" spans="1:17" s="415" customFormat="1" ht="30" customHeight="1" x14ac:dyDescent="0.2">
      <c r="A1581" s="194">
        <v>1592</v>
      </c>
      <c r="B1581" s="405" t="s">
        <v>11421</v>
      </c>
      <c r="C1581" s="406" t="s">
        <v>11432</v>
      </c>
      <c r="D1581" s="406"/>
      <c r="E1581" s="407" t="s">
        <v>8065</v>
      </c>
      <c r="F1581" s="408" t="s">
        <v>13365</v>
      </c>
      <c r="G1581" s="408" t="s">
        <v>7213</v>
      </c>
      <c r="H1581" s="501" t="s">
        <v>6349</v>
      </c>
      <c r="I1581" s="411">
        <f>3-1</f>
        <v>2</v>
      </c>
      <c r="J1581" s="412">
        <f>12449-4149.67</f>
        <v>8299.33</v>
      </c>
      <c r="K1581" s="332">
        <v>0</v>
      </c>
      <c r="L1581" s="410">
        <v>42059</v>
      </c>
      <c r="M1581" s="443"/>
      <c r="N1581" s="443"/>
      <c r="O1581" s="443" t="s">
        <v>5205</v>
      </c>
      <c r="P1581" s="549" t="s">
        <v>13567</v>
      </c>
      <c r="Q1581" s="333"/>
    </row>
    <row r="1582" spans="1:17" s="415" customFormat="1" ht="30" customHeight="1" x14ac:dyDescent="0.2">
      <c r="A1582" s="194">
        <v>1593</v>
      </c>
      <c r="B1582" s="405" t="s">
        <v>11428</v>
      </c>
      <c r="C1582" s="406" t="s">
        <v>11440</v>
      </c>
      <c r="D1582" s="406"/>
      <c r="E1582" s="407" t="s">
        <v>8065</v>
      </c>
      <c r="F1582" s="408" t="s">
        <v>13365</v>
      </c>
      <c r="G1582" s="408" t="s">
        <v>7213</v>
      </c>
      <c r="H1582" s="501" t="s">
        <v>6349</v>
      </c>
      <c r="I1582" s="411">
        <v>1</v>
      </c>
      <c r="J1582" s="412">
        <v>22500</v>
      </c>
      <c r="K1582" s="332">
        <v>0</v>
      </c>
      <c r="L1582" s="410">
        <v>42059</v>
      </c>
      <c r="M1582" s="443"/>
      <c r="N1582" s="443"/>
      <c r="O1582" s="443"/>
      <c r="P1582" s="412"/>
      <c r="Q1582" s="333"/>
    </row>
    <row r="1583" spans="1:17" s="415" customFormat="1" ht="20.25" customHeight="1" x14ac:dyDescent="0.2">
      <c r="A1583" s="194">
        <v>1594</v>
      </c>
      <c r="B1583" s="405" t="s">
        <v>11849</v>
      </c>
      <c r="C1583" s="406" t="s">
        <v>11850</v>
      </c>
      <c r="D1583" s="406" t="s">
        <v>5526</v>
      </c>
      <c r="E1583" s="407" t="s">
        <v>11745</v>
      </c>
      <c r="F1583" s="408" t="s">
        <v>13366</v>
      </c>
      <c r="G1583" s="501" t="s">
        <v>7213</v>
      </c>
      <c r="H1583" s="501" t="s">
        <v>6349</v>
      </c>
      <c r="I1583" s="417">
        <v>2</v>
      </c>
      <c r="J1583" s="418">
        <v>29564.41</v>
      </c>
      <c r="K1583" s="332">
        <v>0</v>
      </c>
      <c r="L1583" s="416">
        <v>42824</v>
      </c>
      <c r="M1583" s="443"/>
      <c r="N1583" s="443"/>
      <c r="O1583" s="443"/>
      <c r="P1583" s="418"/>
      <c r="Q1583" s="333"/>
    </row>
    <row r="1584" spans="1:17" s="335" customFormat="1" ht="45.75" customHeight="1" x14ac:dyDescent="0.2">
      <c r="A1584" s="194">
        <v>1595</v>
      </c>
      <c r="B1584" s="327" t="s">
        <v>13323</v>
      </c>
      <c r="C1584" s="322" t="s">
        <v>11648</v>
      </c>
      <c r="D1584" s="322" t="s">
        <v>11649</v>
      </c>
      <c r="E1584" s="348" t="s">
        <v>5695</v>
      </c>
      <c r="F1584" s="504" t="s">
        <v>13363</v>
      </c>
      <c r="G1584" s="504" t="s">
        <v>3360</v>
      </c>
      <c r="H1584" s="308" t="s">
        <v>3635</v>
      </c>
      <c r="I1584" s="351">
        <v>1</v>
      </c>
      <c r="J1584" s="403">
        <v>109500</v>
      </c>
      <c r="K1584" s="351">
        <v>83428.600000000006</v>
      </c>
      <c r="L1584" s="331">
        <v>42727</v>
      </c>
      <c r="M1584" s="334"/>
      <c r="N1584" s="334"/>
      <c r="O1584" s="334"/>
      <c r="P1584" s="403" t="s">
        <v>13383</v>
      </c>
      <c r="Q1584" s="330">
        <v>43683</v>
      </c>
    </row>
    <row r="1585" spans="1:28" s="335" customFormat="1" ht="22.5" customHeight="1" x14ac:dyDescent="0.2">
      <c r="A1585" s="194">
        <v>1596</v>
      </c>
      <c r="B1585" s="308" t="s">
        <v>12415</v>
      </c>
      <c r="C1585" s="322" t="s">
        <v>9328</v>
      </c>
      <c r="D1585" s="463" t="s">
        <v>9329</v>
      </c>
      <c r="E1585" s="308"/>
      <c r="F1585" s="378" t="s">
        <v>13367</v>
      </c>
      <c r="G1585" s="504" t="s">
        <v>3360</v>
      </c>
      <c r="H1585" s="342" t="s">
        <v>3635</v>
      </c>
      <c r="I1585" s="366">
        <v>1</v>
      </c>
      <c r="J1585" s="400">
        <v>1</v>
      </c>
      <c r="K1585" s="366">
        <v>1</v>
      </c>
      <c r="L1585" s="397">
        <v>42166</v>
      </c>
      <c r="M1585" s="334"/>
      <c r="N1585" s="334"/>
      <c r="O1585" s="334"/>
      <c r="P1585" s="403" t="s">
        <v>13383</v>
      </c>
      <c r="Q1585" s="330">
        <v>43683</v>
      </c>
    </row>
    <row r="1586" spans="1:28" s="335" customFormat="1" ht="52.5" customHeight="1" x14ac:dyDescent="0.2">
      <c r="A1586" s="194">
        <v>1597</v>
      </c>
      <c r="B1586" s="308" t="s">
        <v>623</v>
      </c>
      <c r="C1586" s="328" t="s">
        <v>4356</v>
      </c>
      <c r="D1586" s="354" t="s">
        <v>3288</v>
      </c>
      <c r="E1586" s="327">
        <v>2008</v>
      </c>
      <c r="F1586" s="348"/>
      <c r="G1586" s="348" t="s">
        <v>3360</v>
      </c>
      <c r="H1586" s="380" t="s">
        <v>3635</v>
      </c>
      <c r="I1586" s="332">
        <v>1</v>
      </c>
      <c r="J1586" s="333">
        <v>70000</v>
      </c>
      <c r="K1586" s="333">
        <v>66666.679999999993</v>
      </c>
      <c r="L1586" s="331">
        <v>39872</v>
      </c>
      <c r="M1586" s="334"/>
      <c r="N1586" s="334"/>
      <c r="O1586" s="334"/>
      <c r="P1586" s="403" t="s">
        <v>13383</v>
      </c>
      <c r="Q1586" s="330">
        <v>43683</v>
      </c>
    </row>
    <row r="1587" spans="1:28" s="335" customFormat="1" ht="52.5" customHeight="1" x14ac:dyDescent="0.2">
      <c r="A1587" s="194">
        <v>1598</v>
      </c>
      <c r="B1587" s="308" t="s">
        <v>6044</v>
      </c>
      <c r="C1587" s="328" t="s">
        <v>3113</v>
      </c>
      <c r="D1587" s="354"/>
      <c r="E1587" s="331"/>
      <c r="F1587" s="504"/>
      <c r="G1587" s="504" t="s">
        <v>3360</v>
      </c>
      <c r="H1587" s="504" t="s">
        <v>3635</v>
      </c>
      <c r="I1587" s="332">
        <v>1</v>
      </c>
      <c r="J1587" s="333">
        <v>95000</v>
      </c>
      <c r="K1587" s="351">
        <v>95000</v>
      </c>
      <c r="L1587" s="331">
        <v>40360</v>
      </c>
      <c r="M1587" s="334"/>
      <c r="N1587" s="334"/>
      <c r="O1587" s="334"/>
      <c r="P1587" s="403" t="s">
        <v>13383</v>
      </c>
      <c r="Q1587" s="330">
        <v>43683</v>
      </c>
    </row>
    <row r="1588" spans="1:28" s="335" customFormat="1" ht="42" customHeight="1" x14ac:dyDescent="0.2">
      <c r="A1588" s="194">
        <v>1599</v>
      </c>
      <c r="B1588" s="308" t="s">
        <v>6045</v>
      </c>
      <c r="C1588" s="328" t="s">
        <v>1149</v>
      </c>
      <c r="D1588" s="354"/>
      <c r="E1588" s="331"/>
      <c r="F1588" s="504"/>
      <c r="G1588" s="504" t="s">
        <v>3360</v>
      </c>
      <c r="H1588" s="504" t="s">
        <v>3635</v>
      </c>
      <c r="I1588" s="332">
        <v>1</v>
      </c>
      <c r="J1588" s="333">
        <v>40000</v>
      </c>
      <c r="K1588" s="351">
        <v>40000</v>
      </c>
      <c r="L1588" s="331">
        <v>40360</v>
      </c>
      <c r="M1588" s="334"/>
      <c r="N1588" s="334"/>
      <c r="O1588" s="334"/>
      <c r="P1588" s="403" t="s">
        <v>13383</v>
      </c>
      <c r="Q1588" s="330">
        <v>43683</v>
      </c>
    </row>
    <row r="1589" spans="1:28" s="335" customFormat="1" ht="21" customHeight="1" x14ac:dyDescent="0.2">
      <c r="A1589" s="194">
        <v>1600</v>
      </c>
      <c r="B1589" s="364" t="s">
        <v>9907</v>
      </c>
      <c r="C1589" s="361" t="s">
        <v>9380</v>
      </c>
      <c r="D1589" s="328"/>
      <c r="E1589" s="330"/>
      <c r="F1589" s="378" t="s">
        <v>13368</v>
      </c>
      <c r="G1589" s="504" t="s">
        <v>3360</v>
      </c>
      <c r="H1589" s="380" t="s">
        <v>3635</v>
      </c>
      <c r="I1589" s="351">
        <v>1</v>
      </c>
      <c r="J1589" s="333">
        <v>424</v>
      </c>
      <c r="K1589" s="351">
        <v>0</v>
      </c>
      <c r="L1589" s="331">
        <v>41876</v>
      </c>
      <c r="M1589" s="334"/>
      <c r="N1589" s="334"/>
      <c r="O1589" s="334"/>
      <c r="P1589" s="403" t="s">
        <v>13383</v>
      </c>
      <c r="Q1589" s="330">
        <v>43683</v>
      </c>
    </row>
    <row r="1590" spans="1:28" s="335" customFormat="1" ht="31.5" customHeight="1" x14ac:dyDescent="0.2">
      <c r="A1590" s="194">
        <v>1601</v>
      </c>
      <c r="B1590" s="308" t="s">
        <v>9470</v>
      </c>
      <c r="C1590" s="328" t="s">
        <v>7768</v>
      </c>
      <c r="D1590" s="328" t="s">
        <v>10221</v>
      </c>
      <c r="E1590" s="308">
        <v>2006</v>
      </c>
      <c r="F1590" s="348"/>
      <c r="G1590" s="504" t="s">
        <v>3360</v>
      </c>
      <c r="H1590" s="504" t="s">
        <v>3635</v>
      </c>
      <c r="I1590" s="351">
        <v>1</v>
      </c>
      <c r="J1590" s="333">
        <v>5900</v>
      </c>
      <c r="K1590" s="351">
        <v>5900</v>
      </c>
      <c r="L1590" s="331">
        <v>38899</v>
      </c>
      <c r="M1590" s="334"/>
      <c r="N1590" s="334"/>
      <c r="O1590" s="334"/>
      <c r="P1590" s="403" t="s">
        <v>13383</v>
      </c>
      <c r="Q1590" s="330">
        <v>43683</v>
      </c>
    </row>
    <row r="1591" spans="1:28" s="335" customFormat="1" ht="21" customHeight="1" x14ac:dyDescent="0.2">
      <c r="A1591" s="194">
        <v>1602</v>
      </c>
      <c r="B1591" s="308" t="s">
        <v>2808</v>
      </c>
      <c r="C1591" s="328" t="s">
        <v>2445</v>
      </c>
      <c r="D1591" s="354" t="s">
        <v>11415</v>
      </c>
      <c r="E1591" s="327" t="s">
        <v>13194</v>
      </c>
      <c r="F1591" s="504" t="s">
        <v>5404</v>
      </c>
      <c r="G1591" s="504" t="s">
        <v>3360</v>
      </c>
      <c r="H1591" s="504" t="s">
        <v>3635</v>
      </c>
      <c r="I1591" s="332">
        <v>1</v>
      </c>
      <c r="J1591" s="333">
        <v>72800</v>
      </c>
      <c r="K1591" s="351">
        <v>0</v>
      </c>
      <c r="L1591" s="331">
        <v>41873</v>
      </c>
      <c r="M1591" s="334"/>
      <c r="N1591" s="334"/>
      <c r="O1591" s="334"/>
      <c r="P1591" s="403" t="s">
        <v>13383</v>
      </c>
      <c r="Q1591" s="330">
        <v>43683</v>
      </c>
    </row>
    <row r="1592" spans="1:28" s="335" customFormat="1" ht="27" customHeight="1" x14ac:dyDescent="0.2">
      <c r="A1592" s="194">
        <v>1603</v>
      </c>
      <c r="B1592" s="308" t="s">
        <v>9474</v>
      </c>
      <c r="C1592" s="328" t="s">
        <v>13369</v>
      </c>
      <c r="D1592" s="334"/>
      <c r="E1592" s="330">
        <v>37622</v>
      </c>
      <c r="F1592" s="504"/>
      <c r="G1592" s="504" t="s">
        <v>3360</v>
      </c>
      <c r="H1592" s="504" t="s">
        <v>3635</v>
      </c>
      <c r="I1592" s="351">
        <v>1</v>
      </c>
      <c r="J1592" s="333">
        <v>11625</v>
      </c>
      <c r="K1592" s="351">
        <v>0</v>
      </c>
      <c r="L1592" s="331">
        <v>40179</v>
      </c>
      <c r="M1592" s="334"/>
      <c r="N1592" s="334"/>
      <c r="O1592" s="334"/>
      <c r="P1592" s="403" t="s">
        <v>13384</v>
      </c>
      <c r="Q1592" s="330">
        <v>43699</v>
      </c>
    </row>
    <row r="1593" spans="1:28" s="335" customFormat="1" ht="21" customHeight="1" x14ac:dyDescent="0.2">
      <c r="A1593" s="194">
        <v>1604</v>
      </c>
      <c r="B1593" s="308" t="s">
        <v>13422</v>
      </c>
      <c r="C1593" s="322" t="s">
        <v>452</v>
      </c>
      <c r="D1593" s="354" t="s">
        <v>11043</v>
      </c>
      <c r="E1593" s="327" t="s">
        <v>2644</v>
      </c>
      <c r="G1593" s="506" t="s">
        <v>12277</v>
      </c>
      <c r="H1593" s="506" t="s">
        <v>8549</v>
      </c>
      <c r="I1593" s="351">
        <v>1</v>
      </c>
      <c r="J1593" s="333">
        <v>94000</v>
      </c>
      <c r="K1593" s="308">
        <v>4700.38</v>
      </c>
      <c r="L1593" s="331">
        <v>41275</v>
      </c>
      <c r="M1593" s="334"/>
      <c r="N1593" s="334"/>
      <c r="O1593" s="334"/>
      <c r="P1593" s="333" t="s">
        <v>13423</v>
      </c>
      <c r="Q1593" s="330">
        <v>43635</v>
      </c>
    </row>
    <row r="1594" spans="1:28" s="415" customFormat="1" ht="33" customHeight="1" x14ac:dyDescent="0.2">
      <c r="A1594" s="194">
        <v>1605</v>
      </c>
      <c r="B1594" s="405" t="s">
        <v>13272</v>
      </c>
      <c r="C1594" s="474" t="s">
        <v>13258</v>
      </c>
      <c r="D1594" s="443"/>
      <c r="E1594" s="407" t="s">
        <v>12946</v>
      </c>
      <c r="F1594" s="408" t="s">
        <v>13477</v>
      </c>
      <c r="G1594" s="522" t="s">
        <v>12327</v>
      </c>
      <c r="H1594" s="522" t="s">
        <v>8549</v>
      </c>
      <c r="I1594" s="381">
        <v>8</v>
      </c>
      <c r="J1594" s="381">
        <v>45696</v>
      </c>
      <c r="K1594" s="351">
        <v>0</v>
      </c>
      <c r="L1594" s="331">
        <v>43579</v>
      </c>
      <c r="M1594" s="408" t="s">
        <v>8957</v>
      </c>
      <c r="N1594" s="416">
        <v>43542</v>
      </c>
      <c r="O1594" s="407">
        <v>346</v>
      </c>
      <c r="P1594" s="381" t="s">
        <v>13479</v>
      </c>
      <c r="Q1594" s="331">
        <v>43760</v>
      </c>
      <c r="U1594" s="523"/>
      <c r="V1594" s="524"/>
      <c r="W1594" s="524"/>
      <c r="X1594" s="524"/>
      <c r="Y1594" s="524"/>
    </row>
    <row r="1595" spans="1:28" s="415" customFormat="1" ht="24.75" customHeight="1" x14ac:dyDescent="0.2">
      <c r="A1595" s="194">
        <v>1606</v>
      </c>
      <c r="B1595" s="405" t="s">
        <v>11641</v>
      </c>
      <c r="C1595" s="406" t="s">
        <v>11645</v>
      </c>
      <c r="D1595" s="443"/>
      <c r="E1595" s="407" t="s">
        <v>10338</v>
      </c>
      <c r="F1595" s="408" t="s">
        <v>13478</v>
      </c>
      <c r="G1595" s="522" t="s">
        <v>12327</v>
      </c>
      <c r="H1595" s="522" t="s">
        <v>8549</v>
      </c>
      <c r="I1595" s="417">
        <v>7</v>
      </c>
      <c r="J1595" s="418">
        <v>28714.49</v>
      </c>
      <c r="K1595" s="351">
        <v>0</v>
      </c>
      <c r="L1595" s="416">
        <v>42692</v>
      </c>
      <c r="M1595" s="408" t="s">
        <v>8957</v>
      </c>
      <c r="N1595" s="414">
        <v>42692</v>
      </c>
      <c r="O1595" s="407" t="s">
        <v>11643</v>
      </c>
      <c r="P1595" s="381" t="s">
        <v>13479</v>
      </c>
      <c r="Q1595" s="331">
        <v>43760</v>
      </c>
      <c r="U1595" s="523"/>
      <c r="V1595" s="524"/>
      <c r="W1595" s="524"/>
      <c r="X1595" s="524"/>
      <c r="Y1595" s="524"/>
    </row>
    <row r="1596" spans="1:28" s="335" customFormat="1" ht="21" customHeight="1" x14ac:dyDescent="0.2">
      <c r="A1596" s="194">
        <v>1607</v>
      </c>
      <c r="B1596" s="363" t="s">
        <v>5767</v>
      </c>
      <c r="C1596" s="322" t="s">
        <v>7317</v>
      </c>
      <c r="D1596" s="328" t="s">
        <v>3003</v>
      </c>
      <c r="E1596" s="334"/>
      <c r="G1596" s="542" t="s">
        <v>6184</v>
      </c>
      <c r="H1596" s="392" t="s">
        <v>8549</v>
      </c>
      <c r="I1596" s="351">
        <v>1</v>
      </c>
      <c r="J1596" s="333">
        <v>3500</v>
      </c>
      <c r="K1596" s="351">
        <v>0</v>
      </c>
      <c r="L1596" s="308"/>
      <c r="M1596" s="331"/>
      <c r="N1596" s="334"/>
      <c r="O1596" s="334"/>
      <c r="P1596" s="381" t="s">
        <v>13590</v>
      </c>
      <c r="Q1596" s="330">
        <v>43770</v>
      </c>
      <c r="R1596" s="541"/>
      <c r="S1596" s="455"/>
      <c r="T1596" s="380"/>
      <c r="U1596" s="380"/>
      <c r="V1596" s="380"/>
      <c r="W1596" s="380"/>
      <c r="X1596" s="380"/>
      <c r="Y1596" s="380"/>
    </row>
    <row r="1597" spans="1:28" s="335" customFormat="1" ht="23.25" customHeight="1" x14ac:dyDescent="0.2">
      <c r="A1597" s="194">
        <v>1608</v>
      </c>
      <c r="B1597" s="405" t="s">
        <v>13440</v>
      </c>
      <c r="C1597" s="322" t="s">
        <v>13442</v>
      </c>
      <c r="D1597" s="322"/>
      <c r="E1597" s="327" t="s">
        <v>12946</v>
      </c>
      <c r="F1597" s="542" t="s">
        <v>13522</v>
      </c>
      <c r="G1597" s="542" t="s">
        <v>12327</v>
      </c>
      <c r="H1597" s="542" t="s">
        <v>8549</v>
      </c>
      <c r="I1597" s="417">
        <v>145000</v>
      </c>
      <c r="J1597" s="418">
        <v>58000</v>
      </c>
      <c r="K1597" s="351">
        <v>0</v>
      </c>
      <c r="L1597" s="331">
        <v>43724</v>
      </c>
      <c r="M1597" s="408" t="s">
        <v>8831</v>
      </c>
      <c r="N1597" s="330" t="s">
        <v>13443</v>
      </c>
      <c r="O1597" s="407" t="s">
        <v>13444</v>
      </c>
      <c r="P1597" s="381" t="s">
        <v>13523</v>
      </c>
      <c r="Q1597" s="331">
        <v>43780</v>
      </c>
      <c r="U1597" s="380"/>
      <c r="V1597" s="493"/>
      <c r="W1597" s="493"/>
      <c r="X1597" s="493"/>
      <c r="Y1597" s="493"/>
      <c r="Z1597" s="493"/>
      <c r="AA1597" s="493"/>
      <c r="AB1597" s="493"/>
    </row>
    <row r="1598" spans="1:28" s="335" customFormat="1" ht="23.25" customHeight="1" x14ac:dyDescent="0.2">
      <c r="A1598" s="194">
        <v>1609</v>
      </c>
      <c r="B1598" s="405" t="s">
        <v>13440</v>
      </c>
      <c r="C1598" s="322" t="s">
        <v>13442</v>
      </c>
      <c r="D1598" s="322"/>
      <c r="E1598" s="327" t="s">
        <v>12946</v>
      </c>
      <c r="F1598" s="542" t="s">
        <v>13522</v>
      </c>
      <c r="G1598" s="542" t="s">
        <v>12277</v>
      </c>
      <c r="H1598" s="542" t="s">
        <v>8549</v>
      </c>
      <c r="I1598" s="417">
        <v>82000</v>
      </c>
      <c r="J1598" s="418">
        <v>32800</v>
      </c>
      <c r="K1598" s="351">
        <v>0</v>
      </c>
      <c r="L1598" s="331">
        <v>43724</v>
      </c>
      <c r="M1598" s="408" t="s">
        <v>8831</v>
      </c>
      <c r="N1598" s="330" t="s">
        <v>13443</v>
      </c>
      <c r="O1598" s="407" t="s">
        <v>13444</v>
      </c>
      <c r="P1598" s="381" t="s">
        <v>13524</v>
      </c>
      <c r="Q1598" s="331">
        <v>43780</v>
      </c>
      <c r="U1598" s="380"/>
      <c r="V1598" s="493"/>
      <c r="W1598" s="493"/>
      <c r="X1598" s="493"/>
      <c r="Y1598" s="493"/>
      <c r="Z1598" s="493"/>
      <c r="AA1598" s="493"/>
      <c r="AB1598" s="493"/>
    </row>
    <row r="1599" spans="1:28" s="335" customFormat="1" ht="23.25" customHeight="1" x14ac:dyDescent="0.2">
      <c r="A1599" s="194">
        <v>1610</v>
      </c>
      <c r="B1599" s="405" t="s">
        <v>13440</v>
      </c>
      <c r="C1599" s="322" t="s">
        <v>13442</v>
      </c>
      <c r="D1599" s="322"/>
      <c r="E1599" s="327" t="s">
        <v>12946</v>
      </c>
      <c r="F1599" s="542" t="s">
        <v>13522</v>
      </c>
      <c r="G1599" s="542" t="s">
        <v>12328</v>
      </c>
      <c r="H1599" s="542" t="s">
        <v>8549</v>
      </c>
      <c r="I1599" s="417">
        <v>80000</v>
      </c>
      <c r="J1599" s="418">
        <v>32000</v>
      </c>
      <c r="K1599" s="351">
        <v>0</v>
      </c>
      <c r="L1599" s="331">
        <v>43724</v>
      </c>
      <c r="M1599" s="408" t="s">
        <v>8831</v>
      </c>
      <c r="N1599" s="330" t="s">
        <v>13443</v>
      </c>
      <c r="O1599" s="407" t="s">
        <v>13444</v>
      </c>
      <c r="P1599" s="381" t="s">
        <v>4403</v>
      </c>
      <c r="Q1599" s="331">
        <v>43780</v>
      </c>
      <c r="U1599" s="380"/>
      <c r="V1599" s="493"/>
      <c r="W1599" s="493"/>
      <c r="X1599" s="493"/>
      <c r="Y1599" s="493"/>
      <c r="Z1599" s="493"/>
      <c r="AA1599" s="493"/>
      <c r="AB1599" s="493"/>
    </row>
    <row r="1600" spans="1:28" s="335" customFormat="1" ht="21" customHeight="1" x14ac:dyDescent="0.2">
      <c r="A1600" s="194">
        <v>1611</v>
      </c>
      <c r="B1600" s="308" t="s">
        <v>7410</v>
      </c>
      <c r="C1600" s="322" t="s">
        <v>3733</v>
      </c>
      <c r="D1600" s="322" t="s">
        <v>10761</v>
      </c>
      <c r="E1600" s="348"/>
      <c r="F1600" s="334"/>
      <c r="G1600" s="396" t="s">
        <v>167</v>
      </c>
      <c r="H1600" s="546" t="s">
        <v>8549</v>
      </c>
      <c r="I1600" s="351">
        <v>1</v>
      </c>
      <c r="J1600" s="333">
        <v>20449</v>
      </c>
      <c r="K1600" s="351">
        <v>0</v>
      </c>
      <c r="L1600" s="331">
        <v>41000</v>
      </c>
      <c r="M1600" s="334"/>
      <c r="N1600" s="334"/>
      <c r="O1600" s="334"/>
      <c r="P1600" s="381" t="s">
        <v>13541</v>
      </c>
      <c r="Q1600" s="330">
        <v>43804</v>
      </c>
      <c r="R1600" s="380"/>
      <c r="S1600" s="379"/>
      <c r="T1600" s="380"/>
    </row>
    <row r="1601" spans="1:26" s="335" customFormat="1" ht="21" customHeight="1" x14ac:dyDescent="0.2">
      <c r="A1601" s="194">
        <v>1612</v>
      </c>
      <c r="B1601" s="308" t="s">
        <v>4253</v>
      </c>
      <c r="C1601" s="322" t="s">
        <v>5963</v>
      </c>
      <c r="D1601" s="361" t="s">
        <v>10758</v>
      </c>
      <c r="E1601" s="308">
        <v>2001</v>
      </c>
      <c r="F1601" s="546" t="s">
        <v>13542</v>
      </c>
      <c r="G1601" s="396" t="s">
        <v>167</v>
      </c>
      <c r="H1601" s="546" t="s">
        <v>8549</v>
      </c>
      <c r="I1601" s="351">
        <v>1</v>
      </c>
      <c r="J1601" s="333">
        <v>15549.12</v>
      </c>
      <c r="K1601" s="351">
        <v>0</v>
      </c>
      <c r="L1601" s="331">
        <v>39814</v>
      </c>
      <c r="M1601" s="334"/>
      <c r="N1601" s="334"/>
      <c r="O1601" s="334"/>
      <c r="P1601" s="381" t="s">
        <v>13541</v>
      </c>
      <c r="Q1601" s="330">
        <v>43804</v>
      </c>
      <c r="R1601" s="380"/>
      <c r="S1601" s="380"/>
      <c r="T1601" s="385"/>
    </row>
    <row r="1602" spans="1:26" s="335" customFormat="1" ht="21" customHeight="1" x14ac:dyDescent="0.2">
      <c r="A1602" s="194">
        <v>1613</v>
      </c>
      <c r="B1602" s="308" t="s">
        <v>5836</v>
      </c>
      <c r="C1602" s="322" t="s">
        <v>8611</v>
      </c>
      <c r="D1602" s="328" t="s">
        <v>8290</v>
      </c>
      <c r="E1602" s="327" t="s">
        <v>8311</v>
      </c>
      <c r="F1602" s="334"/>
      <c r="G1602" s="396" t="s">
        <v>167</v>
      </c>
      <c r="H1602" s="546" t="s">
        <v>8549</v>
      </c>
      <c r="I1602" s="351">
        <v>1</v>
      </c>
      <c r="J1602" s="333">
        <v>4157</v>
      </c>
      <c r="K1602" s="351">
        <v>0</v>
      </c>
      <c r="L1602" s="331">
        <v>39814</v>
      </c>
      <c r="M1602" s="334"/>
      <c r="N1602" s="334"/>
      <c r="O1602" s="334"/>
      <c r="P1602" s="381" t="s">
        <v>13541</v>
      </c>
      <c r="Q1602" s="330">
        <v>43804</v>
      </c>
      <c r="R1602" s="380"/>
      <c r="S1602" s="380"/>
      <c r="T1602" s="385"/>
    </row>
    <row r="1603" spans="1:26" s="335" customFormat="1" ht="21" customHeight="1" x14ac:dyDescent="0.2">
      <c r="A1603" s="194">
        <v>1614</v>
      </c>
      <c r="B1603" s="308" t="s">
        <v>7412</v>
      </c>
      <c r="C1603" s="322" t="s">
        <v>8953</v>
      </c>
      <c r="D1603" s="328" t="s">
        <v>3644</v>
      </c>
      <c r="E1603" s="348"/>
      <c r="F1603" s="334"/>
      <c r="G1603" s="396" t="s">
        <v>167</v>
      </c>
      <c r="H1603" s="546" t="s">
        <v>8549</v>
      </c>
      <c r="I1603" s="351">
        <v>1</v>
      </c>
      <c r="J1603" s="333">
        <v>10915</v>
      </c>
      <c r="K1603" s="351">
        <v>0</v>
      </c>
      <c r="L1603" s="331">
        <v>41000</v>
      </c>
      <c r="M1603" s="334"/>
      <c r="N1603" s="334"/>
      <c r="O1603" s="334"/>
      <c r="P1603" s="381" t="s">
        <v>13541</v>
      </c>
      <c r="Q1603" s="330">
        <v>43804</v>
      </c>
      <c r="R1603" s="380"/>
      <c r="S1603" s="379"/>
      <c r="T1603" s="380"/>
    </row>
    <row r="1604" spans="1:26" s="335" customFormat="1" ht="21" customHeight="1" x14ac:dyDescent="0.2">
      <c r="A1604" s="194">
        <v>1615</v>
      </c>
      <c r="B1604" s="308" t="s">
        <v>5839</v>
      </c>
      <c r="C1604" s="322" t="s">
        <v>8880</v>
      </c>
      <c r="D1604" s="328" t="s">
        <v>6297</v>
      </c>
      <c r="E1604" s="327" t="s">
        <v>8311</v>
      </c>
      <c r="F1604" s="334"/>
      <c r="G1604" s="396" t="s">
        <v>167</v>
      </c>
      <c r="H1604" s="546" t="s">
        <v>8549</v>
      </c>
      <c r="I1604" s="351">
        <v>1</v>
      </c>
      <c r="J1604" s="333">
        <v>13907</v>
      </c>
      <c r="K1604" s="351">
        <v>0</v>
      </c>
      <c r="L1604" s="331">
        <v>41000</v>
      </c>
      <c r="M1604" s="334"/>
      <c r="N1604" s="334"/>
      <c r="O1604" s="334"/>
      <c r="P1604" s="381" t="s">
        <v>13541</v>
      </c>
      <c r="Q1604" s="330">
        <v>43804</v>
      </c>
      <c r="R1604" s="380"/>
      <c r="S1604" s="380"/>
      <c r="T1604" s="385"/>
    </row>
    <row r="1605" spans="1:26" s="335" customFormat="1" ht="42" customHeight="1" x14ac:dyDescent="0.2">
      <c r="A1605" s="194">
        <v>1616</v>
      </c>
      <c r="B1605" s="308" t="s">
        <v>4262</v>
      </c>
      <c r="C1605" s="322" t="s">
        <v>779</v>
      </c>
      <c r="D1605" s="361" t="s">
        <v>10775</v>
      </c>
      <c r="E1605" s="327" t="s">
        <v>305</v>
      </c>
      <c r="F1605" s="548" t="s">
        <v>13568</v>
      </c>
      <c r="G1605" s="548" t="s">
        <v>11851</v>
      </c>
      <c r="H1605" s="548" t="s">
        <v>8549</v>
      </c>
      <c r="I1605" s="351">
        <v>1</v>
      </c>
      <c r="J1605" s="333">
        <v>11966.4</v>
      </c>
      <c r="K1605" s="332">
        <v>0</v>
      </c>
      <c r="L1605" s="331">
        <v>39814</v>
      </c>
      <c r="M1605" s="334"/>
      <c r="N1605" s="334"/>
      <c r="O1605" s="334"/>
      <c r="P1605" s="381" t="s">
        <v>13572</v>
      </c>
      <c r="Q1605" s="330">
        <v>43815</v>
      </c>
      <c r="R1605" s="380"/>
      <c r="S1605" s="380"/>
      <c r="T1605" s="385"/>
    </row>
    <row r="1606" spans="1:26" s="335" customFormat="1" ht="42" customHeight="1" x14ac:dyDescent="0.2">
      <c r="A1606" s="194">
        <v>1617</v>
      </c>
      <c r="B1606" s="308" t="s">
        <v>5840</v>
      </c>
      <c r="C1606" s="322" t="s">
        <v>7942</v>
      </c>
      <c r="D1606" s="328" t="s">
        <v>13529</v>
      </c>
      <c r="E1606" s="327" t="s">
        <v>8313</v>
      </c>
      <c r="F1606" s="548"/>
      <c r="G1606" s="548" t="s">
        <v>11851</v>
      </c>
      <c r="H1606" s="548" t="s">
        <v>8549</v>
      </c>
      <c r="I1606" s="351">
        <v>1</v>
      </c>
      <c r="J1606" s="333">
        <v>6783.85</v>
      </c>
      <c r="K1606" s="332">
        <v>0</v>
      </c>
      <c r="L1606" s="331">
        <v>39814</v>
      </c>
      <c r="M1606" s="334"/>
      <c r="N1606" s="334"/>
      <c r="O1606" s="334"/>
      <c r="P1606" s="381" t="s">
        <v>13572</v>
      </c>
      <c r="Q1606" s="330">
        <v>43815</v>
      </c>
      <c r="R1606" s="547"/>
      <c r="S1606" s="457"/>
      <c r="T1606" s="457"/>
    </row>
    <row r="1607" spans="1:26" s="335" customFormat="1" ht="42" customHeight="1" x14ac:dyDescent="0.2">
      <c r="A1607" s="194">
        <v>1619</v>
      </c>
      <c r="B1607" s="308" t="s">
        <v>5174</v>
      </c>
      <c r="C1607" s="322" t="s">
        <v>4227</v>
      </c>
      <c r="D1607" s="328" t="s">
        <v>10779</v>
      </c>
      <c r="E1607" s="327" t="s">
        <v>306</v>
      </c>
      <c r="F1607" s="548"/>
      <c r="G1607" s="548" t="s">
        <v>11851</v>
      </c>
      <c r="H1607" s="548" t="s">
        <v>8549</v>
      </c>
      <c r="I1607" s="351">
        <v>1</v>
      </c>
      <c r="J1607" s="333">
        <v>6545</v>
      </c>
      <c r="K1607" s="332">
        <v>0</v>
      </c>
      <c r="L1607" s="331">
        <v>39814</v>
      </c>
      <c r="M1607" s="334"/>
      <c r="N1607" s="334"/>
      <c r="O1607" s="334"/>
      <c r="P1607" s="381" t="s">
        <v>13572</v>
      </c>
      <c r="Q1607" s="330">
        <v>43815</v>
      </c>
      <c r="R1607" s="547"/>
      <c r="S1607" s="457"/>
      <c r="T1607" s="457"/>
    </row>
    <row r="1608" spans="1:26" s="335" customFormat="1" ht="21" customHeight="1" x14ac:dyDescent="0.2">
      <c r="A1608" s="194">
        <v>1620</v>
      </c>
      <c r="B1608" s="308" t="s">
        <v>10022</v>
      </c>
      <c r="C1608" s="322" t="s">
        <v>13531</v>
      </c>
      <c r="D1608" s="328" t="s">
        <v>13532</v>
      </c>
      <c r="E1608" s="327">
        <v>2007</v>
      </c>
      <c r="F1608" s="348" t="s">
        <v>13569</v>
      </c>
      <c r="G1608" s="548" t="s">
        <v>11851</v>
      </c>
      <c r="H1608" s="548" t="s">
        <v>8549</v>
      </c>
      <c r="I1608" s="351">
        <v>1</v>
      </c>
      <c r="J1608" s="333">
        <v>25125</v>
      </c>
      <c r="K1608" s="332">
        <v>0</v>
      </c>
      <c r="L1608" s="331">
        <v>39872</v>
      </c>
      <c r="M1608" s="334"/>
      <c r="N1608" s="334"/>
      <c r="O1608" s="334"/>
      <c r="P1608" s="381" t="s">
        <v>13572</v>
      </c>
      <c r="Q1608" s="330">
        <v>43815</v>
      </c>
      <c r="R1608" s="547"/>
      <c r="S1608" s="457"/>
      <c r="T1608" s="457"/>
      <c r="Z1608" s="382"/>
    </row>
    <row r="1609" spans="1:26" s="335" customFormat="1" ht="42" customHeight="1" x14ac:dyDescent="0.2">
      <c r="A1609" s="194">
        <v>1621</v>
      </c>
      <c r="B1609" s="308" t="s">
        <v>7265</v>
      </c>
      <c r="C1609" s="322" t="s">
        <v>287</v>
      </c>
      <c r="D1609" s="322" t="s">
        <v>13530</v>
      </c>
      <c r="E1609" s="331">
        <v>39445</v>
      </c>
      <c r="F1609" s="548" t="s">
        <v>13570</v>
      </c>
      <c r="G1609" s="548" t="s">
        <v>11851</v>
      </c>
      <c r="H1609" s="548" t="s">
        <v>8549</v>
      </c>
      <c r="I1609" s="351">
        <v>1</v>
      </c>
      <c r="J1609" s="333">
        <v>29620</v>
      </c>
      <c r="K1609" s="332">
        <v>0</v>
      </c>
      <c r="L1609" s="331">
        <v>41183</v>
      </c>
      <c r="M1609" s="334"/>
      <c r="N1609" s="334"/>
      <c r="O1609" s="334"/>
      <c r="P1609" s="381" t="s">
        <v>13572</v>
      </c>
      <c r="Q1609" s="330">
        <v>43815</v>
      </c>
      <c r="R1609" s="547"/>
      <c r="S1609" s="457"/>
      <c r="T1609" s="457"/>
    </row>
    <row r="1610" spans="1:26" s="335" customFormat="1" ht="21.75" customHeight="1" x14ac:dyDescent="0.2">
      <c r="A1610" s="194">
        <v>1622</v>
      </c>
      <c r="B1610" s="308" t="s">
        <v>2956</v>
      </c>
      <c r="C1610" s="322" t="s">
        <v>2567</v>
      </c>
      <c r="D1610" s="322" t="s">
        <v>1535</v>
      </c>
      <c r="E1610" s="308">
        <v>2011</v>
      </c>
      <c r="F1610" s="378" t="s">
        <v>13571</v>
      </c>
      <c r="G1610" s="548" t="s">
        <v>11851</v>
      </c>
      <c r="H1610" s="548" t="s">
        <v>8549</v>
      </c>
      <c r="I1610" s="366">
        <v>1</v>
      </c>
      <c r="J1610" s="400">
        <v>7050</v>
      </c>
      <c r="K1610" s="332">
        <v>0</v>
      </c>
      <c r="L1610" s="397">
        <v>40730</v>
      </c>
      <c r="M1610" s="334"/>
      <c r="N1610" s="334"/>
      <c r="O1610" s="334"/>
      <c r="P1610" s="381" t="s">
        <v>13572</v>
      </c>
      <c r="Q1610" s="330">
        <v>43815</v>
      </c>
      <c r="R1610" s="547"/>
      <c r="S1610" s="455"/>
      <c r="T1610" s="380"/>
      <c r="U1610" s="552"/>
      <c r="V1610" s="547"/>
      <c r="W1610" s="547"/>
      <c r="X1610" s="547"/>
      <c r="Y1610" s="547"/>
    </row>
    <row r="1611" spans="1:26" s="335" customFormat="1" ht="56.25" customHeight="1" x14ac:dyDescent="0.2">
      <c r="A1611" s="194">
        <v>1623</v>
      </c>
      <c r="B1611" s="308" t="s">
        <v>6146</v>
      </c>
      <c r="C1611" s="322" t="s">
        <v>1434</v>
      </c>
      <c r="D1611" s="328" t="s">
        <v>422</v>
      </c>
      <c r="E1611" s="327"/>
      <c r="F1611" s="548"/>
      <c r="G1611" s="548" t="s">
        <v>11851</v>
      </c>
      <c r="H1611" s="392" t="s">
        <v>8549</v>
      </c>
      <c r="I1611" s="351">
        <v>1</v>
      </c>
      <c r="J1611" s="333">
        <v>4586</v>
      </c>
      <c r="K1611" s="332">
        <v>0</v>
      </c>
      <c r="L1611" s="331"/>
      <c r="M1611" s="334"/>
      <c r="N1611" s="334"/>
      <c r="O1611" s="334"/>
      <c r="P1611" s="381" t="s">
        <v>13572</v>
      </c>
      <c r="Q1611" s="330">
        <v>43815</v>
      </c>
      <c r="R1611" s="547"/>
      <c r="S1611" s="455"/>
      <c r="T1611" s="380"/>
      <c r="U1611" s="380"/>
      <c r="V1611" s="380"/>
      <c r="W1611" s="380"/>
      <c r="X1611" s="380"/>
      <c r="Y1611" s="380"/>
    </row>
    <row r="1612" spans="1:26" s="335" customFormat="1" ht="31.5" customHeight="1" x14ac:dyDescent="0.2">
      <c r="A1612" s="194">
        <v>1624</v>
      </c>
      <c r="B1612" s="308" t="s">
        <v>8915</v>
      </c>
      <c r="C1612" s="322" t="s">
        <v>9763</v>
      </c>
      <c r="D1612" s="328" t="s">
        <v>10748</v>
      </c>
      <c r="E1612" s="327"/>
      <c r="F1612" s="548"/>
      <c r="G1612" s="548" t="s">
        <v>5146</v>
      </c>
      <c r="H1612" s="548" t="s">
        <v>8549</v>
      </c>
      <c r="I1612" s="351">
        <v>1</v>
      </c>
      <c r="J1612" s="333">
        <v>12841</v>
      </c>
      <c r="K1612" s="332">
        <v>0</v>
      </c>
      <c r="L1612" s="331">
        <v>40725</v>
      </c>
      <c r="M1612" s="334"/>
      <c r="N1612" s="334"/>
      <c r="O1612" s="334"/>
      <c r="P1612" s="381" t="s">
        <v>13573</v>
      </c>
      <c r="Q1612" s="330">
        <v>43815</v>
      </c>
      <c r="R1612" s="547"/>
      <c r="S1612" s="457"/>
      <c r="T1612" s="457"/>
    </row>
    <row r="1613" spans="1:26" s="335" customFormat="1" ht="31.5" customHeight="1" x14ac:dyDescent="0.2">
      <c r="A1613" s="194">
        <v>1625</v>
      </c>
      <c r="B1613" s="308" t="s">
        <v>5449</v>
      </c>
      <c r="C1613" s="322" t="s">
        <v>8231</v>
      </c>
      <c r="D1613" s="328" t="s">
        <v>10745</v>
      </c>
      <c r="E1613" s="327" t="s">
        <v>767</v>
      </c>
      <c r="F1613" s="548" t="s">
        <v>10684</v>
      </c>
      <c r="G1613" s="548" t="s">
        <v>5146</v>
      </c>
      <c r="H1613" s="548" t="s">
        <v>8549</v>
      </c>
      <c r="I1613" s="351">
        <v>1</v>
      </c>
      <c r="J1613" s="333">
        <v>5602.24</v>
      </c>
      <c r="K1613" s="332">
        <v>0</v>
      </c>
      <c r="L1613" s="331">
        <v>39814</v>
      </c>
      <c r="M1613" s="334"/>
      <c r="N1613" s="334"/>
      <c r="O1613" s="334"/>
      <c r="P1613" s="381" t="s">
        <v>13573</v>
      </c>
      <c r="Q1613" s="330">
        <v>43815</v>
      </c>
      <c r="R1613" s="547"/>
      <c r="S1613" s="457"/>
      <c r="T1613" s="457"/>
    </row>
    <row r="1614" spans="1:26" s="335" customFormat="1" ht="31.5" customHeight="1" x14ac:dyDescent="0.2">
      <c r="A1614" s="194">
        <v>1626</v>
      </c>
      <c r="B1614" s="308" t="s">
        <v>5450</v>
      </c>
      <c r="C1614" s="322" t="s">
        <v>4227</v>
      </c>
      <c r="D1614" s="328" t="s">
        <v>10746</v>
      </c>
      <c r="E1614" s="327" t="s">
        <v>768</v>
      </c>
      <c r="F1614" s="548" t="s">
        <v>10684</v>
      </c>
      <c r="G1614" s="548" t="s">
        <v>5146</v>
      </c>
      <c r="H1614" s="548" t="s">
        <v>8549</v>
      </c>
      <c r="I1614" s="351">
        <v>1</v>
      </c>
      <c r="J1614" s="333">
        <v>11223.6</v>
      </c>
      <c r="K1614" s="332">
        <v>0</v>
      </c>
      <c r="L1614" s="331">
        <v>39814</v>
      </c>
      <c r="M1614" s="334"/>
      <c r="N1614" s="334"/>
      <c r="O1614" s="334"/>
      <c r="P1614" s="381" t="s">
        <v>13573</v>
      </c>
      <c r="Q1614" s="330">
        <v>43815</v>
      </c>
      <c r="R1614" s="547"/>
      <c r="S1614" s="457"/>
      <c r="T1614" s="457"/>
    </row>
    <row r="1615" spans="1:26" s="335" customFormat="1" ht="42" customHeight="1" x14ac:dyDescent="0.2">
      <c r="A1615" s="194">
        <v>1627</v>
      </c>
      <c r="B1615" s="308" t="s">
        <v>8838</v>
      </c>
      <c r="C1615" s="322" t="s">
        <v>1584</v>
      </c>
      <c r="D1615" s="322" t="s">
        <v>10744</v>
      </c>
      <c r="E1615" s="327" t="s">
        <v>8313</v>
      </c>
      <c r="F1615" s="548" t="s">
        <v>10684</v>
      </c>
      <c r="G1615" s="548" t="s">
        <v>5146</v>
      </c>
      <c r="H1615" s="548" t="s">
        <v>8549</v>
      </c>
      <c r="I1615" s="351">
        <v>1</v>
      </c>
      <c r="J1615" s="333">
        <v>21079.74</v>
      </c>
      <c r="K1615" s="332">
        <v>0</v>
      </c>
      <c r="L1615" s="331">
        <v>39814</v>
      </c>
      <c r="M1615" s="334"/>
      <c r="N1615" s="334"/>
      <c r="O1615" s="334"/>
      <c r="P1615" s="381" t="s">
        <v>13573</v>
      </c>
      <c r="Q1615" s="330">
        <v>43815</v>
      </c>
      <c r="R1615" s="547"/>
      <c r="S1615" s="457"/>
      <c r="T1615" s="457"/>
    </row>
    <row r="1616" spans="1:26" s="335" customFormat="1" ht="21" customHeight="1" x14ac:dyDescent="0.2">
      <c r="A1616" s="347">
        <v>1163</v>
      </c>
      <c r="B1616" s="363" t="s">
        <v>13591</v>
      </c>
      <c r="C1616" s="322" t="s">
        <v>1848</v>
      </c>
      <c r="D1616" s="328" t="s">
        <v>7259</v>
      </c>
      <c r="E1616" s="334"/>
      <c r="G1616" s="530" t="s">
        <v>752</v>
      </c>
      <c r="H1616" s="392" t="s">
        <v>8549</v>
      </c>
      <c r="I1616" s="351">
        <v>1</v>
      </c>
      <c r="J1616" s="333">
        <v>3335.04</v>
      </c>
      <c r="K1616" s="332">
        <v>0</v>
      </c>
      <c r="L1616" s="308"/>
      <c r="M1616" s="331"/>
      <c r="N1616" s="334"/>
      <c r="O1616" s="334"/>
      <c r="P1616" s="381" t="s">
        <v>12217</v>
      </c>
      <c r="Q1616" s="330">
        <v>43822</v>
      </c>
      <c r="R1616" s="555"/>
      <c r="S1616" s="455"/>
      <c r="T1616" s="380"/>
      <c r="U1616" s="380"/>
      <c r="V1616" s="380"/>
      <c r="W1616" s="380"/>
      <c r="X1616" s="380"/>
      <c r="Y1616" s="380"/>
    </row>
    <row r="1617" spans="1:26" s="335" customFormat="1" ht="29.25" customHeight="1" x14ac:dyDescent="0.2">
      <c r="A1617" s="347">
        <v>910</v>
      </c>
      <c r="B1617" s="308" t="s">
        <v>4922</v>
      </c>
      <c r="C1617" s="322" t="s">
        <v>6860</v>
      </c>
      <c r="D1617" s="322" t="s">
        <v>5219</v>
      </c>
      <c r="E1617" s="327" t="s">
        <v>2200</v>
      </c>
      <c r="F1617" s="530" t="s">
        <v>13593</v>
      </c>
      <c r="G1617" s="530" t="s">
        <v>752</v>
      </c>
      <c r="H1617" s="530" t="s">
        <v>8549</v>
      </c>
      <c r="I1617" s="332">
        <v>1</v>
      </c>
      <c r="J1617" s="333">
        <v>10080</v>
      </c>
      <c r="K1617" s="332">
        <v>0</v>
      </c>
      <c r="L1617" s="331">
        <v>41982</v>
      </c>
      <c r="M1617" s="334"/>
      <c r="N1617" s="334"/>
      <c r="O1617" s="334"/>
      <c r="P1617" s="381" t="s">
        <v>12217</v>
      </c>
      <c r="Q1617" s="330">
        <v>43822</v>
      </c>
      <c r="R1617" s="555"/>
      <c r="S1617" s="379"/>
      <c r="T1617" s="457"/>
      <c r="U1617" s="380"/>
      <c r="V1617" s="380"/>
      <c r="W1617" s="380"/>
      <c r="X1617" s="380"/>
      <c r="Y1617" s="380"/>
    </row>
    <row r="1618" spans="1:26" s="335" customFormat="1" ht="21" customHeight="1" x14ac:dyDescent="0.2">
      <c r="A1618" s="347">
        <v>605</v>
      </c>
      <c r="B1618" s="308" t="s">
        <v>13592</v>
      </c>
      <c r="C1618" s="334" t="s">
        <v>287</v>
      </c>
      <c r="D1618" s="322" t="s">
        <v>10888</v>
      </c>
      <c r="E1618" s="327" t="s">
        <v>11145</v>
      </c>
      <c r="F1618" s="334"/>
      <c r="G1618" s="530" t="s">
        <v>752</v>
      </c>
      <c r="H1618" s="530" t="s">
        <v>8549</v>
      </c>
      <c r="I1618" s="351">
        <v>1</v>
      </c>
      <c r="J1618" s="333">
        <v>5950</v>
      </c>
      <c r="K1618" s="332">
        <v>0</v>
      </c>
      <c r="L1618" s="331">
        <v>39814</v>
      </c>
      <c r="M1618" s="334"/>
      <c r="N1618" s="334"/>
      <c r="O1618" s="334"/>
      <c r="P1618" s="381" t="s">
        <v>12217</v>
      </c>
      <c r="Q1618" s="330">
        <v>43822</v>
      </c>
      <c r="R1618" s="555"/>
      <c r="S1618" s="380"/>
      <c r="T1618" s="380"/>
      <c r="Z1618" s="382"/>
    </row>
    <row r="1619" spans="1:26" s="431" customFormat="1" ht="21" customHeight="1" x14ac:dyDescent="0.2">
      <c r="A1619" s="558">
        <v>606</v>
      </c>
      <c r="B1619" s="423" t="s">
        <v>10090</v>
      </c>
      <c r="C1619" s="434" t="s">
        <v>4299</v>
      </c>
      <c r="D1619" s="446" t="s">
        <v>6851</v>
      </c>
      <c r="E1619" s="449">
        <v>2005</v>
      </c>
      <c r="F1619" s="448"/>
      <c r="G1619" s="430" t="s">
        <v>12329</v>
      </c>
      <c r="H1619" s="430" t="s">
        <v>8549</v>
      </c>
      <c r="I1619" s="521">
        <v>1</v>
      </c>
      <c r="J1619" s="444">
        <v>5296.5</v>
      </c>
      <c r="K1619" s="447">
        <v>0</v>
      </c>
      <c r="L1619" s="459">
        <v>39872</v>
      </c>
      <c r="M1619" s="448"/>
      <c r="N1619" s="448"/>
      <c r="O1619" s="448"/>
      <c r="P1619" s="491" t="s">
        <v>13614</v>
      </c>
      <c r="Q1619" s="462">
        <v>43826</v>
      </c>
      <c r="R1619" s="543"/>
      <c r="S1619" s="563"/>
      <c r="T1619" s="563"/>
      <c r="Z1619" s="559"/>
    </row>
    <row r="1620" spans="1:26" s="431" customFormat="1" ht="21" customHeight="1" x14ac:dyDescent="0.2">
      <c r="A1620" s="558">
        <v>737</v>
      </c>
      <c r="B1620" s="423" t="s">
        <v>9641</v>
      </c>
      <c r="C1620" s="434" t="s">
        <v>4693</v>
      </c>
      <c r="D1620" s="446"/>
      <c r="E1620" s="462"/>
      <c r="F1620" s="448"/>
      <c r="G1620" s="430" t="s">
        <v>12329</v>
      </c>
      <c r="H1620" s="430" t="s">
        <v>8549</v>
      </c>
      <c r="I1620" s="521">
        <v>1</v>
      </c>
      <c r="J1620" s="444">
        <v>10950</v>
      </c>
      <c r="K1620" s="447">
        <v>0</v>
      </c>
      <c r="L1620" s="459">
        <v>40544</v>
      </c>
      <c r="M1620" s="448"/>
      <c r="N1620" s="448"/>
      <c r="O1620" s="448"/>
      <c r="P1620" s="491" t="s">
        <v>13614</v>
      </c>
      <c r="Q1620" s="462">
        <v>43826</v>
      </c>
      <c r="R1620" s="543"/>
      <c r="S1620" s="528"/>
      <c r="T1620" s="562"/>
    </row>
    <row r="1621" spans="1:26" s="431" customFormat="1" ht="21" customHeight="1" x14ac:dyDescent="0.2">
      <c r="A1621" s="558">
        <v>540</v>
      </c>
      <c r="B1621" s="423" t="s">
        <v>2660</v>
      </c>
      <c r="C1621" s="434" t="s">
        <v>20</v>
      </c>
      <c r="D1621" s="446" t="s">
        <v>445</v>
      </c>
      <c r="E1621" s="449">
        <v>2005</v>
      </c>
      <c r="F1621" s="430" t="s">
        <v>8012</v>
      </c>
      <c r="G1621" s="430" t="s">
        <v>12329</v>
      </c>
      <c r="H1621" s="430" t="s">
        <v>8549</v>
      </c>
      <c r="I1621" s="521">
        <v>1</v>
      </c>
      <c r="J1621" s="444">
        <v>8698.0300000000007</v>
      </c>
      <c r="K1621" s="447">
        <v>0</v>
      </c>
      <c r="L1621" s="459">
        <v>39872</v>
      </c>
      <c r="M1621" s="448"/>
      <c r="N1621" s="448"/>
      <c r="O1621" s="448"/>
      <c r="P1621" s="491" t="s">
        <v>13614</v>
      </c>
      <c r="Q1621" s="462">
        <v>43826</v>
      </c>
      <c r="R1621" s="543"/>
      <c r="S1621" s="564"/>
      <c r="T1621" s="563"/>
    </row>
    <row r="1622" spans="1:26" s="335" customFormat="1" ht="21" customHeight="1" x14ac:dyDescent="0.2">
      <c r="A1622" s="347">
        <v>591</v>
      </c>
      <c r="B1622" s="308" t="s">
        <v>8846</v>
      </c>
      <c r="C1622" s="322" t="s">
        <v>1365</v>
      </c>
      <c r="D1622" s="328" t="s">
        <v>10730</v>
      </c>
      <c r="E1622" s="327" t="s">
        <v>2268</v>
      </c>
      <c r="F1622" s="334"/>
      <c r="G1622" s="571" t="s">
        <v>12625</v>
      </c>
      <c r="H1622" s="571" t="s">
        <v>8549</v>
      </c>
      <c r="I1622" s="351">
        <v>1</v>
      </c>
      <c r="J1622" s="333">
        <v>13979.1</v>
      </c>
      <c r="K1622" s="332">
        <v>0</v>
      </c>
      <c r="L1622" s="331">
        <v>39904</v>
      </c>
      <c r="M1622" s="334"/>
      <c r="N1622" s="334"/>
      <c r="O1622" s="334"/>
      <c r="P1622" s="381" t="s">
        <v>13637</v>
      </c>
      <c r="Q1622" s="333">
        <v>43804</v>
      </c>
      <c r="R1622" s="570"/>
      <c r="S1622" s="457"/>
      <c r="T1622" s="457"/>
    </row>
    <row r="1623" spans="1:26" x14ac:dyDescent="0.2">
      <c r="K1623" s="521"/>
      <c r="Q1623" s="551"/>
    </row>
    <row r="1624" spans="1:26" x14ac:dyDescent="0.2">
      <c r="Q1624" s="551"/>
    </row>
    <row r="1625" spans="1:26" x14ac:dyDescent="0.2">
      <c r="Q1625" s="551"/>
    </row>
    <row r="1626" spans="1:26" x14ac:dyDescent="0.2">
      <c r="Q1626" s="551"/>
    </row>
  </sheetData>
  <autoFilter ref="A434:Y1615"/>
  <mergeCells count="28">
    <mergeCell ref="O685:P685"/>
    <mergeCell ref="O610:P610"/>
    <mergeCell ref="O557:P557"/>
    <mergeCell ref="O201:P201"/>
    <mergeCell ref="O202:P202"/>
    <mergeCell ref="O204:P204"/>
    <mergeCell ref="O203:P203"/>
    <mergeCell ref="O223:P223"/>
    <mergeCell ref="B432:G432"/>
    <mergeCell ref="O684:P684"/>
    <mergeCell ref="O208:P208"/>
    <mergeCell ref="O205:P205"/>
    <mergeCell ref="O206:P206"/>
    <mergeCell ref="O232:P232"/>
    <mergeCell ref="M238:N238"/>
    <mergeCell ref="O234:P234"/>
    <mergeCell ref="O233:P233"/>
    <mergeCell ref="O229:P229"/>
    <mergeCell ref="O172:P172"/>
    <mergeCell ref="O174:P175"/>
    <mergeCell ref="O194:P197"/>
    <mergeCell ref="O230:P230"/>
    <mergeCell ref="O198:P198"/>
    <mergeCell ref="O199:P199"/>
    <mergeCell ref="O225:P225"/>
    <mergeCell ref="O200:P200"/>
    <mergeCell ref="O209:P209"/>
    <mergeCell ref="O228:P228"/>
  </mergeCells>
  <phoneticPr fontId="3" type="noConversion"/>
  <pageMargins left="0.75" right="0.75" top="1" bottom="1" header="0.5" footer="0.5"/>
  <pageSetup paperSize="9" orientation="portrait" r:id="rId1"/>
  <headerFooter alignWithMargins="0"/>
  <ignoredErrors>
    <ignoredError sqref="N71" evalError="1"/>
  </ignoredErrors>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1"/>
  <dimension ref="A1:H397"/>
  <sheetViews>
    <sheetView zoomScaleNormal="100" workbookViewId="0">
      <pane ySplit="7" topLeftCell="A8" activePane="bottomLeft" state="frozen"/>
      <selection pane="bottomLeft" activeCell="H17" sqref="H17"/>
    </sheetView>
  </sheetViews>
  <sheetFormatPr defaultRowHeight="12.75" x14ac:dyDescent="0.2"/>
  <cols>
    <col min="1" max="1" width="5" style="476" customWidth="1"/>
    <col min="2" max="2" width="10.28515625" style="476" customWidth="1"/>
    <col min="3" max="3" width="10.85546875" style="476" hidden="1" customWidth="1"/>
    <col min="4" max="4" width="26.140625" style="304" customWidth="1"/>
    <col min="5" max="5" width="17.140625" style="476" customWidth="1"/>
    <col min="6" max="6" width="24.140625" style="476" customWidth="1"/>
    <col min="7" max="8" width="20.5703125" style="476" customWidth="1"/>
    <col min="9" max="16384" width="9.140625" style="304"/>
  </cols>
  <sheetData>
    <row r="1" spans="1:8" ht="21" customHeight="1" x14ac:dyDescent="0.25">
      <c r="A1" s="791"/>
      <c r="B1" s="791"/>
      <c r="C1" s="791"/>
      <c r="D1" s="475"/>
    </row>
    <row r="2" spans="1:8" ht="14.25" customHeight="1" x14ac:dyDescent="0.25">
      <c r="A2" s="791"/>
      <c r="B2" s="791"/>
      <c r="C2" s="478"/>
      <c r="D2" s="475"/>
    </row>
    <row r="3" spans="1:8" ht="15.75" x14ac:dyDescent="0.2">
      <c r="A3" s="477" t="s">
        <v>10529</v>
      </c>
      <c r="B3" s="477"/>
      <c r="C3" s="479"/>
      <c r="D3" s="480"/>
    </row>
    <row r="4" spans="1:8" ht="10.5" customHeight="1" x14ac:dyDescent="0.2">
      <c r="B4" s="476" t="s">
        <v>5329</v>
      </c>
    </row>
    <row r="5" spans="1:8" s="335" customFormat="1" ht="49.5" customHeight="1" x14ac:dyDescent="0.2">
      <c r="A5" s="790" t="s">
        <v>6633</v>
      </c>
      <c r="B5" s="790" t="s">
        <v>10241</v>
      </c>
      <c r="C5" s="790" t="s">
        <v>7217</v>
      </c>
      <c r="D5" s="790" t="s">
        <v>6899</v>
      </c>
      <c r="E5" s="790" t="s">
        <v>1797</v>
      </c>
      <c r="F5" s="790" t="s">
        <v>13638</v>
      </c>
      <c r="G5" s="790" t="s">
        <v>13639</v>
      </c>
      <c r="H5" s="790" t="s">
        <v>13640</v>
      </c>
    </row>
    <row r="6" spans="1:8" s="335" customFormat="1" ht="36" hidden="1" customHeight="1" thickBot="1" x14ac:dyDescent="0.25">
      <c r="A6" s="790"/>
      <c r="B6" s="790"/>
      <c r="C6" s="790"/>
      <c r="D6" s="790"/>
      <c r="E6" s="790"/>
      <c r="F6" s="790"/>
      <c r="G6" s="790"/>
      <c r="H6" s="790"/>
    </row>
    <row r="7" spans="1:8" s="335" customFormat="1" ht="12" x14ac:dyDescent="0.2">
      <c r="A7" s="582">
        <v>1</v>
      </c>
      <c r="B7" s="581">
        <v>2</v>
      </c>
      <c r="C7" s="581">
        <v>3</v>
      </c>
      <c r="D7" s="581">
        <v>3</v>
      </c>
      <c r="E7" s="581">
        <v>4</v>
      </c>
      <c r="F7" s="581">
        <v>5</v>
      </c>
      <c r="G7" s="581">
        <v>6</v>
      </c>
      <c r="H7" s="581">
        <v>7</v>
      </c>
    </row>
    <row r="8" spans="1:8" s="335" customFormat="1" ht="41.25" customHeight="1" x14ac:dyDescent="0.2">
      <c r="A8" s="342">
        <v>1</v>
      </c>
      <c r="B8" s="399" t="s">
        <v>12278</v>
      </c>
      <c r="C8" s="399"/>
      <c r="D8" s="394" t="s">
        <v>13005</v>
      </c>
      <c r="E8" s="342" t="s">
        <v>8156</v>
      </c>
      <c r="F8" s="378" t="s">
        <v>13647</v>
      </c>
      <c r="G8" s="378" t="s">
        <v>6349</v>
      </c>
      <c r="H8" s="578" t="s">
        <v>13648</v>
      </c>
    </row>
    <row r="9" spans="1:8" s="335" customFormat="1" ht="39.75" customHeight="1" x14ac:dyDescent="0.2">
      <c r="A9" s="342">
        <v>2</v>
      </c>
      <c r="B9" s="327" t="s">
        <v>2902</v>
      </c>
      <c r="C9" s="327"/>
      <c r="D9" s="322" t="s">
        <v>13006</v>
      </c>
      <c r="E9" s="308" t="s">
        <v>13049</v>
      </c>
      <c r="F9" s="334" t="s">
        <v>13641</v>
      </c>
      <c r="G9" s="575" t="s">
        <v>8549</v>
      </c>
      <c r="H9" s="577" t="s">
        <v>13642</v>
      </c>
    </row>
    <row r="10" spans="1:8" s="335" customFormat="1" ht="26.25" customHeight="1" x14ac:dyDescent="0.2">
      <c r="A10" s="342">
        <v>3</v>
      </c>
      <c r="B10" s="327" t="s">
        <v>2903</v>
      </c>
      <c r="C10" s="327" t="s">
        <v>8786</v>
      </c>
      <c r="D10" s="322" t="s">
        <v>13331</v>
      </c>
      <c r="E10" s="308" t="s">
        <v>1868</v>
      </c>
      <c r="F10" s="378" t="s">
        <v>13647</v>
      </c>
      <c r="G10" s="575" t="s">
        <v>6349</v>
      </c>
      <c r="H10" s="578" t="s">
        <v>13648</v>
      </c>
    </row>
    <row r="11" spans="1:8" s="335" customFormat="1" ht="23.25" customHeight="1" x14ac:dyDescent="0.2">
      <c r="A11" s="342">
        <v>4</v>
      </c>
      <c r="B11" s="327" t="s">
        <v>12782</v>
      </c>
      <c r="C11" s="327"/>
      <c r="D11" s="322" t="s">
        <v>2907</v>
      </c>
      <c r="E11" s="308" t="s">
        <v>13052</v>
      </c>
      <c r="F11" s="378" t="s">
        <v>13647</v>
      </c>
      <c r="G11" s="575" t="s">
        <v>6349</v>
      </c>
      <c r="H11" s="578" t="s">
        <v>13648</v>
      </c>
    </row>
    <row r="12" spans="1:8" s="335" customFormat="1" ht="35.25" customHeight="1" x14ac:dyDescent="0.2">
      <c r="A12" s="342">
        <v>5</v>
      </c>
      <c r="B12" s="327" t="s">
        <v>2905</v>
      </c>
      <c r="C12" s="399"/>
      <c r="D12" s="394" t="s">
        <v>2908</v>
      </c>
      <c r="E12" s="329" t="s">
        <v>11795</v>
      </c>
      <c r="F12" s="334" t="s">
        <v>13641</v>
      </c>
      <c r="G12" s="575" t="s">
        <v>8549</v>
      </c>
      <c r="H12" s="577" t="s">
        <v>13642</v>
      </c>
    </row>
    <row r="13" spans="1:8" s="335" customFormat="1" ht="33" customHeight="1" x14ac:dyDescent="0.2">
      <c r="A13" s="342">
        <v>6</v>
      </c>
      <c r="B13" s="327" t="s">
        <v>12783</v>
      </c>
      <c r="C13" s="327"/>
      <c r="D13" s="322" t="s">
        <v>13008</v>
      </c>
      <c r="E13" s="308" t="s">
        <v>8560</v>
      </c>
      <c r="F13" s="378" t="s">
        <v>13647</v>
      </c>
      <c r="G13" s="575" t="s">
        <v>6349</v>
      </c>
      <c r="H13" s="578" t="s">
        <v>13648</v>
      </c>
    </row>
    <row r="14" spans="1:8" s="335" customFormat="1" ht="36" customHeight="1" x14ac:dyDescent="0.2">
      <c r="A14" s="342">
        <v>7</v>
      </c>
      <c r="B14" s="327" t="s">
        <v>12784</v>
      </c>
      <c r="C14" s="327"/>
      <c r="D14" s="322" t="s">
        <v>10027</v>
      </c>
      <c r="E14" s="329" t="s">
        <v>2085</v>
      </c>
      <c r="F14" s="378" t="s">
        <v>13647</v>
      </c>
      <c r="G14" s="575" t="s">
        <v>6349</v>
      </c>
      <c r="H14" s="578" t="s">
        <v>13648</v>
      </c>
    </row>
    <row r="15" spans="1:8" s="335" customFormat="1" ht="35.25" customHeight="1" x14ac:dyDescent="0.2">
      <c r="A15" s="342">
        <v>8</v>
      </c>
      <c r="B15" s="327" t="s">
        <v>12785</v>
      </c>
      <c r="C15" s="327"/>
      <c r="D15" s="322" t="s">
        <v>13009</v>
      </c>
      <c r="E15" s="308" t="s">
        <v>7797</v>
      </c>
      <c r="F15" s="378" t="s">
        <v>13647</v>
      </c>
      <c r="G15" s="575" t="s">
        <v>6349</v>
      </c>
      <c r="H15" s="578" t="s">
        <v>13648</v>
      </c>
    </row>
    <row r="16" spans="1:8" s="335" customFormat="1" ht="37.5" customHeight="1" x14ac:dyDescent="0.2">
      <c r="A16" s="342">
        <v>9</v>
      </c>
      <c r="B16" s="327" t="s">
        <v>12786</v>
      </c>
      <c r="C16" s="327"/>
      <c r="D16" s="322" t="s">
        <v>13117</v>
      </c>
      <c r="E16" s="329" t="s">
        <v>4576</v>
      </c>
      <c r="F16" s="378" t="s">
        <v>13647</v>
      </c>
      <c r="G16" s="575" t="s">
        <v>6349</v>
      </c>
      <c r="H16" s="578" t="s">
        <v>13648</v>
      </c>
    </row>
    <row r="17" spans="1:8" s="335" customFormat="1" ht="38.25" customHeight="1" x14ac:dyDescent="0.2">
      <c r="A17" s="342">
        <v>10</v>
      </c>
      <c r="B17" s="327" t="s">
        <v>12787</v>
      </c>
      <c r="C17" s="327"/>
      <c r="D17" s="322" t="s">
        <v>13010</v>
      </c>
      <c r="E17" s="308" t="s">
        <v>9809</v>
      </c>
      <c r="F17" s="378" t="s">
        <v>13647</v>
      </c>
      <c r="G17" s="575" t="s">
        <v>6349</v>
      </c>
      <c r="H17" s="578" t="s">
        <v>13648</v>
      </c>
    </row>
    <row r="18" spans="1:8" s="335" customFormat="1" ht="35.25" customHeight="1" x14ac:dyDescent="0.2">
      <c r="A18" s="342">
        <v>11</v>
      </c>
      <c r="B18" s="327" t="s">
        <v>12789</v>
      </c>
      <c r="C18" s="327"/>
      <c r="D18" s="322" t="s">
        <v>13011</v>
      </c>
      <c r="E18" s="308" t="s">
        <v>12815</v>
      </c>
      <c r="F18" s="378" t="s">
        <v>13647</v>
      </c>
      <c r="G18" s="575" t="s">
        <v>6349</v>
      </c>
      <c r="H18" s="578" t="s">
        <v>13648</v>
      </c>
    </row>
    <row r="19" spans="1:8" s="335" customFormat="1" ht="31.5" customHeight="1" x14ac:dyDescent="0.2">
      <c r="A19" s="342">
        <v>12</v>
      </c>
      <c r="B19" s="327" t="s">
        <v>12790</v>
      </c>
      <c r="C19" s="327"/>
      <c r="D19" s="322" t="s">
        <v>13119</v>
      </c>
      <c r="E19" s="308" t="s">
        <v>6457</v>
      </c>
      <c r="F19" s="378" t="s">
        <v>13647</v>
      </c>
      <c r="G19" s="575" t="s">
        <v>6349</v>
      </c>
      <c r="H19" s="578" t="s">
        <v>13648</v>
      </c>
    </row>
    <row r="20" spans="1:8" s="335" customFormat="1" ht="33" customHeight="1" x14ac:dyDescent="0.2">
      <c r="A20" s="342">
        <v>13</v>
      </c>
      <c r="B20" s="327" t="s">
        <v>12791</v>
      </c>
      <c r="C20" s="327"/>
      <c r="D20" s="322" t="s">
        <v>13120</v>
      </c>
      <c r="E20" s="308" t="s">
        <v>3464</v>
      </c>
      <c r="F20" s="378" t="s">
        <v>13647</v>
      </c>
      <c r="G20" s="575" t="s">
        <v>6349</v>
      </c>
      <c r="H20" s="578" t="s">
        <v>13648</v>
      </c>
    </row>
    <row r="21" spans="1:8" s="335" customFormat="1" ht="33" customHeight="1" x14ac:dyDescent="0.2">
      <c r="A21" s="342">
        <v>14</v>
      </c>
      <c r="B21" s="327" t="s">
        <v>12792</v>
      </c>
      <c r="C21" s="327"/>
      <c r="D21" s="322" t="s">
        <v>13121</v>
      </c>
      <c r="E21" s="308" t="s">
        <v>2466</v>
      </c>
      <c r="F21" s="378" t="s">
        <v>13647</v>
      </c>
      <c r="G21" s="575" t="s">
        <v>6349</v>
      </c>
      <c r="H21" s="578" t="s">
        <v>13648</v>
      </c>
    </row>
    <row r="22" spans="1:8" s="335" customFormat="1" ht="45.75" customHeight="1" x14ac:dyDescent="0.2">
      <c r="A22" s="342">
        <v>15</v>
      </c>
      <c r="B22" s="327" t="s">
        <v>12793</v>
      </c>
      <c r="C22" s="327"/>
      <c r="D22" s="322" t="s">
        <v>13122</v>
      </c>
      <c r="E22" s="308" t="s">
        <v>12755</v>
      </c>
      <c r="F22" s="378" t="s">
        <v>13647</v>
      </c>
      <c r="G22" s="575" t="s">
        <v>6349</v>
      </c>
      <c r="H22" s="578" t="s">
        <v>13648</v>
      </c>
    </row>
    <row r="23" spans="1:8" s="335" customFormat="1" ht="31.5" customHeight="1" x14ac:dyDescent="0.2">
      <c r="A23" s="342">
        <v>16</v>
      </c>
      <c r="B23" s="327" t="s">
        <v>12794</v>
      </c>
      <c r="C23" s="327"/>
      <c r="D23" s="322" t="s">
        <v>13012</v>
      </c>
      <c r="E23" s="308" t="s">
        <v>10272</v>
      </c>
      <c r="F23" s="378" t="s">
        <v>13647</v>
      </c>
      <c r="G23" s="575" t="s">
        <v>6349</v>
      </c>
      <c r="H23" s="578" t="s">
        <v>13648</v>
      </c>
    </row>
    <row r="24" spans="1:8" s="335" customFormat="1" ht="33" customHeight="1" x14ac:dyDescent="0.2">
      <c r="A24" s="342">
        <v>17</v>
      </c>
      <c r="B24" s="327" t="s">
        <v>12795</v>
      </c>
      <c r="C24" s="327"/>
      <c r="D24" s="322" t="s">
        <v>13013</v>
      </c>
      <c r="E24" s="308" t="s">
        <v>3335</v>
      </c>
      <c r="F24" s="378" t="s">
        <v>13647</v>
      </c>
      <c r="G24" s="575" t="s">
        <v>6349</v>
      </c>
      <c r="H24" s="578" t="s">
        <v>13648</v>
      </c>
    </row>
    <row r="25" spans="1:8" s="335" customFormat="1" ht="32.25" customHeight="1" x14ac:dyDescent="0.2">
      <c r="A25" s="342">
        <v>18</v>
      </c>
      <c r="B25" s="327" t="s">
        <v>12796</v>
      </c>
      <c r="C25" s="327"/>
      <c r="D25" s="322" t="s">
        <v>13014</v>
      </c>
      <c r="E25" s="308" t="s">
        <v>8978</v>
      </c>
      <c r="F25" s="378" t="s">
        <v>13647</v>
      </c>
      <c r="G25" s="575" t="s">
        <v>6349</v>
      </c>
      <c r="H25" s="578" t="s">
        <v>13648</v>
      </c>
    </row>
    <row r="26" spans="1:8" s="335" customFormat="1" ht="26.25" customHeight="1" x14ac:dyDescent="0.2">
      <c r="A26" s="342">
        <v>19</v>
      </c>
      <c r="B26" s="327" t="s">
        <v>5336</v>
      </c>
      <c r="C26" s="327"/>
      <c r="D26" s="322" t="s">
        <v>13123</v>
      </c>
      <c r="E26" s="308" t="s">
        <v>9028</v>
      </c>
      <c r="F26" s="322" t="s">
        <v>13647</v>
      </c>
      <c r="G26" s="575" t="s">
        <v>6349</v>
      </c>
      <c r="H26" s="577" t="s">
        <v>13648</v>
      </c>
    </row>
    <row r="27" spans="1:8" s="335" customFormat="1" ht="35.25" customHeight="1" x14ac:dyDescent="0.2">
      <c r="A27" s="342">
        <v>20</v>
      </c>
      <c r="B27" s="327" t="s">
        <v>12797</v>
      </c>
      <c r="C27" s="327"/>
      <c r="D27" s="322" t="s">
        <v>5170</v>
      </c>
      <c r="E27" s="308" t="s">
        <v>12756</v>
      </c>
      <c r="F27" s="378" t="s">
        <v>13647</v>
      </c>
      <c r="G27" s="575" t="s">
        <v>6349</v>
      </c>
      <c r="H27" s="578" t="s">
        <v>13648</v>
      </c>
    </row>
    <row r="28" spans="1:8" s="335" customFormat="1" ht="33.75" customHeight="1" x14ac:dyDescent="0.2">
      <c r="A28" s="342">
        <v>21</v>
      </c>
      <c r="B28" s="327" t="s">
        <v>12798</v>
      </c>
      <c r="C28" s="327"/>
      <c r="D28" s="360" t="s">
        <v>13015</v>
      </c>
      <c r="E28" s="348" t="s">
        <v>3768</v>
      </c>
      <c r="F28" s="378" t="s">
        <v>13647</v>
      </c>
      <c r="G28" s="575" t="s">
        <v>6349</v>
      </c>
      <c r="H28" s="578" t="s">
        <v>13648</v>
      </c>
    </row>
    <row r="29" spans="1:8" s="335" customFormat="1" ht="31.5" customHeight="1" x14ac:dyDescent="0.2">
      <c r="A29" s="342">
        <v>22</v>
      </c>
      <c r="B29" s="327" t="s">
        <v>8988</v>
      </c>
      <c r="C29" s="327"/>
      <c r="D29" s="360" t="s">
        <v>13016</v>
      </c>
      <c r="E29" s="348" t="s">
        <v>13053</v>
      </c>
      <c r="F29" s="322" t="s">
        <v>13647</v>
      </c>
      <c r="G29" s="575" t="s">
        <v>6349</v>
      </c>
      <c r="H29" s="577" t="s">
        <v>13648</v>
      </c>
    </row>
    <row r="30" spans="1:8" s="335" customFormat="1" ht="33.75" customHeight="1" x14ac:dyDescent="0.2">
      <c r="A30" s="342">
        <v>23</v>
      </c>
      <c r="B30" s="327" t="s">
        <v>12740</v>
      </c>
      <c r="C30" s="327"/>
      <c r="D30" s="360" t="s">
        <v>13017</v>
      </c>
      <c r="E30" s="348" t="s">
        <v>13054</v>
      </c>
      <c r="F30" s="322" t="s">
        <v>13647</v>
      </c>
      <c r="G30" s="575" t="s">
        <v>6349</v>
      </c>
      <c r="H30" s="577" t="s">
        <v>13648</v>
      </c>
    </row>
    <row r="31" spans="1:8" s="335" customFormat="1" ht="31.5" customHeight="1" x14ac:dyDescent="0.2">
      <c r="A31" s="342">
        <v>24</v>
      </c>
      <c r="B31" s="327" t="s">
        <v>12800</v>
      </c>
      <c r="C31" s="327"/>
      <c r="D31" s="360" t="s">
        <v>13124</v>
      </c>
      <c r="E31" s="348" t="s">
        <v>574</v>
      </c>
      <c r="F31" s="378" t="s">
        <v>13647</v>
      </c>
      <c r="G31" s="575" t="s">
        <v>6349</v>
      </c>
      <c r="H31" s="578" t="s">
        <v>13648</v>
      </c>
    </row>
    <row r="32" spans="1:8" s="335" customFormat="1" ht="33" customHeight="1" x14ac:dyDescent="0.2">
      <c r="A32" s="342">
        <v>25</v>
      </c>
      <c r="B32" s="327" t="s">
        <v>12801</v>
      </c>
      <c r="C32" s="327"/>
      <c r="D32" s="360" t="s">
        <v>13126</v>
      </c>
      <c r="E32" s="348" t="s">
        <v>13056</v>
      </c>
      <c r="F32" s="378" t="s">
        <v>13647</v>
      </c>
      <c r="G32" s="575" t="s">
        <v>6349</v>
      </c>
      <c r="H32" s="578" t="s">
        <v>13648</v>
      </c>
    </row>
    <row r="33" spans="1:8" s="335" customFormat="1" ht="31.5" customHeight="1" x14ac:dyDescent="0.2">
      <c r="A33" s="342">
        <v>26</v>
      </c>
      <c r="B33" s="327" t="s">
        <v>12802</v>
      </c>
      <c r="C33" s="327"/>
      <c r="D33" s="360" t="s">
        <v>13127</v>
      </c>
      <c r="E33" s="348" t="s">
        <v>4085</v>
      </c>
      <c r="F33" s="378" t="s">
        <v>13647</v>
      </c>
      <c r="G33" s="575" t="s">
        <v>6349</v>
      </c>
      <c r="H33" s="578" t="s">
        <v>13648</v>
      </c>
    </row>
    <row r="34" spans="1:8" s="335" customFormat="1" ht="34.5" customHeight="1" x14ac:dyDescent="0.2">
      <c r="A34" s="342">
        <v>27</v>
      </c>
      <c r="B34" s="327" t="s">
        <v>12803</v>
      </c>
      <c r="C34" s="327"/>
      <c r="D34" s="360" t="s">
        <v>8338</v>
      </c>
      <c r="E34" s="348" t="s">
        <v>2202</v>
      </c>
      <c r="F34" s="378" t="s">
        <v>13647</v>
      </c>
      <c r="G34" s="575" t="s">
        <v>6349</v>
      </c>
      <c r="H34" s="578" t="s">
        <v>13648</v>
      </c>
    </row>
    <row r="35" spans="1:8" s="335" customFormat="1" ht="30" customHeight="1" x14ac:dyDescent="0.2">
      <c r="A35" s="342">
        <v>28</v>
      </c>
      <c r="B35" s="327" t="s">
        <v>1657</v>
      </c>
      <c r="C35" s="327"/>
      <c r="D35" s="360" t="s">
        <v>8339</v>
      </c>
      <c r="E35" s="348" t="s">
        <v>4773</v>
      </c>
      <c r="F35" s="322" t="s">
        <v>13647</v>
      </c>
      <c r="G35" s="575" t="s">
        <v>6349</v>
      </c>
      <c r="H35" s="577" t="s">
        <v>13648</v>
      </c>
    </row>
    <row r="36" spans="1:8" s="335" customFormat="1" ht="30.75" customHeight="1" x14ac:dyDescent="0.2">
      <c r="A36" s="342">
        <v>29</v>
      </c>
      <c r="B36" s="327" t="s">
        <v>12804</v>
      </c>
      <c r="C36" s="327"/>
      <c r="D36" s="360" t="s">
        <v>13128</v>
      </c>
      <c r="E36" s="348" t="s">
        <v>6310</v>
      </c>
      <c r="F36" s="378" t="s">
        <v>13647</v>
      </c>
      <c r="G36" s="575" t="s">
        <v>6349</v>
      </c>
      <c r="H36" s="578" t="s">
        <v>13648</v>
      </c>
    </row>
    <row r="37" spans="1:8" s="335" customFormat="1" ht="31.5" customHeight="1" x14ac:dyDescent="0.2">
      <c r="A37" s="342">
        <v>30</v>
      </c>
      <c r="B37" s="327" t="s">
        <v>12741</v>
      </c>
      <c r="C37" s="327"/>
      <c r="D37" s="360" t="s">
        <v>13018</v>
      </c>
      <c r="E37" s="348" t="s">
        <v>13057</v>
      </c>
      <c r="F37" s="322" t="s">
        <v>13647</v>
      </c>
      <c r="G37" s="575" t="s">
        <v>6349</v>
      </c>
      <c r="H37" s="577" t="s">
        <v>13648</v>
      </c>
    </row>
    <row r="38" spans="1:8" s="335" customFormat="1" ht="32.25" customHeight="1" x14ac:dyDescent="0.2">
      <c r="A38" s="342">
        <v>31</v>
      </c>
      <c r="B38" s="327" t="s">
        <v>12805</v>
      </c>
      <c r="C38" s="327"/>
      <c r="D38" s="360" t="s">
        <v>13129</v>
      </c>
      <c r="E38" s="348" t="s">
        <v>12757</v>
      </c>
      <c r="F38" s="378" t="s">
        <v>13647</v>
      </c>
      <c r="G38" s="575" t="s">
        <v>6349</v>
      </c>
      <c r="H38" s="578" t="s">
        <v>13648</v>
      </c>
    </row>
    <row r="39" spans="1:8" s="335" customFormat="1" ht="33" customHeight="1" x14ac:dyDescent="0.2">
      <c r="A39" s="342">
        <v>32</v>
      </c>
      <c r="B39" s="327" t="s">
        <v>8989</v>
      </c>
      <c r="C39" s="327"/>
      <c r="D39" s="360" t="s">
        <v>13019</v>
      </c>
      <c r="E39" s="348" t="s">
        <v>13058</v>
      </c>
      <c r="F39" s="322" t="s">
        <v>13647</v>
      </c>
      <c r="G39" s="575" t="s">
        <v>6349</v>
      </c>
      <c r="H39" s="577" t="s">
        <v>13648</v>
      </c>
    </row>
    <row r="40" spans="1:8" s="335" customFormat="1" ht="33" customHeight="1" x14ac:dyDescent="0.2">
      <c r="A40" s="342">
        <v>33</v>
      </c>
      <c r="B40" s="327" t="s">
        <v>12807</v>
      </c>
      <c r="C40" s="327"/>
      <c r="D40" s="360" t="s">
        <v>13130</v>
      </c>
      <c r="E40" s="348" t="s">
        <v>4773</v>
      </c>
      <c r="F40" s="378" t="s">
        <v>13647</v>
      </c>
      <c r="G40" s="575" t="s">
        <v>6349</v>
      </c>
      <c r="H40" s="578" t="s">
        <v>13648</v>
      </c>
    </row>
    <row r="41" spans="1:8" s="335" customFormat="1" ht="33.75" customHeight="1" x14ac:dyDescent="0.2">
      <c r="A41" s="342">
        <v>34</v>
      </c>
      <c r="B41" s="327" t="s">
        <v>12808</v>
      </c>
      <c r="C41" s="327"/>
      <c r="D41" s="360" t="s">
        <v>12758</v>
      </c>
      <c r="E41" s="348" t="s">
        <v>2034</v>
      </c>
      <c r="F41" s="378" t="s">
        <v>13647</v>
      </c>
      <c r="G41" s="575" t="s">
        <v>6349</v>
      </c>
      <c r="H41" s="578" t="s">
        <v>13648</v>
      </c>
    </row>
    <row r="42" spans="1:8" s="335" customFormat="1" ht="33.75" customHeight="1" x14ac:dyDescent="0.2">
      <c r="A42" s="342">
        <v>35</v>
      </c>
      <c r="B42" s="327" t="s">
        <v>12809</v>
      </c>
      <c r="C42" s="327"/>
      <c r="D42" s="360" t="s">
        <v>13020</v>
      </c>
      <c r="E42" s="348" t="s">
        <v>6141</v>
      </c>
      <c r="F42" s="378" t="s">
        <v>13647</v>
      </c>
      <c r="G42" s="575" t="s">
        <v>6349</v>
      </c>
      <c r="H42" s="578" t="s">
        <v>13648</v>
      </c>
    </row>
    <row r="43" spans="1:8" s="335" customFormat="1" ht="33.75" customHeight="1" x14ac:dyDescent="0.2">
      <c r="A43" s="342">
        <v>36</v>
      </c>
      <c r="B43" s="327" t="s">
        <v>2073</v>
      </c>
      <c r="C43" s="327"/>
      <c r="D43" s="360" t="s">
        <v>13131</v>
      </c>
      <c r="E43" s="348" t="s">
        <v>6141</v>
      </c>
      <c r="F43" s="322" t="s">
        <v>13647</v>
      </c>
      <c r="G43" s="575" t="s">
        <v>6349</v>
      </c>
      <c r="H43" s="577" t="s">
        <v>13648</v>
      </c>
    </row>
    <row r="44" spans="1:8" s="335" customFormat="1" ht="33.75" customHeight="1" x14ac:dyDescent="0.2">
      <c r="A44" s="342">
        <v>37</v>
      </c>
      <c r="B44" s="327" t="s">
        <v>12810</v>
      </c>
      <c r="C44" s="327"/>
      <c r="D44" s="360" t="s">
        <v>13021</v>
      </c>
      <c r="E44" s="348" t="s">
        <v>6141</v>
      </c>
      <c r="F44" s="378" t="s">
        <v>13647</v>
      </c>
      <c r="G44" s="575" t="s">
        <v>6349</v>
      </c>
      <c r="H44" s="578" t="s">
        <v>13648</v>
      </c>
    </row>
    <row r="45" spans="1:8" s="335" customFormat="1" ht="36" x14ac:dyDescent="0.2">
      <c r="A45" s="342">
        <v>38</v>
      </c>
      <c r="B45" s="327" t="s">
        <v>1957</v>
      </c>
      <c r="C45" s="327"/>
      <c r="D45" s="360" t="s">
        <v>13132</v>
      </c>
      <c r="E45" s="308" t="s">
        <v>1670</v>
      </c>
      <c r="F45" s="378" t="s">
        <v>13647</v>
      </c>
      <c r="G45" s="575" t="s">
        <v>6349</v>
      </c>
      <c r="H45" s="578" t="s">
        <v>13648</v>
      </c>
    </row>
    <row r="46" spans="1:8" s="335" customFormat="1" ht="37.5" customHeight="1" x14ac:dyDescent="0.2">
      <c r="A46" s="342">
        <v>39</v>
      </c>
      <c r="B46" s="327" t="s">
        <v>3590</v>
      </c>
      <c r="C46" s="327" t="s">
        <v>8786</v>
      </c>
      <c r="D46" s="360" t="s">
        <v>13133</v>
      </c>
      <c r="E46" s="437" t="s">
        <v>2711</v>
      </c>
      <c r="F46" s="378" t="s">
        <v>13647</v>
      </c>
      <c r="G46" s="575" t="s">
        <v>6349</v>
      </c>
      <c r="H46" s="578" t="s">
        <v>13648</v>
      </c>
    </row>
    <row r="47" spans="1:8" s="335" customFormat="1" ht="43.5" customHeight="1" x14ac:dyDescent="0.2">
      <c r="A47" s="342">
        <v>40</v>
      </c>
      <c r="B47" s="327" t="s">
        <v>3591</v>
      </c>
      <c r="C47" s="399"/>
      <c r="D47" s="481" t="s">
        <v>2093</v>
      </c>
      <c r="E47" s="342" t="s">
        <v>13059</v>
      </c>
      <c r="F47" s="334" t="s">
        <v>13641</v>
      </c>
      <c r="G47" s="575" t="s">
        <v>8549</v>
      </c>
      <c r="H47" s="577" t="s">
        <v>13643</v>
      </c>
    </row>
    <row r="48" spans="1:8" s="335" customFormat="1" ht="31.5" customHeight="1" x14ac:dyDescent="0.2">
      <c r="A48" s="342">
        <v>41</v>
      </c>
      <c r="B48" s="327" t="s">
        <v>12631</v>
      </c>
      <c r="C48" s="327" t="s">
        <v>8786</v>
      </c>
      <c r="D48" s="360" t="s">
        <v>1228</v>
      </c>
      <c r="E48" s="348" t="s">
        <v>3502</v>
      </c>
      <c r="F48" s="348" t="s">
        <v>13644</v>
      </c>
      <c r="G48" s="575" t="s">
        <v>8549</v>
      </c>
      <c r="H48" s="577" t="s">
        <v>13642</v>
      </c>
    </row>
    <row r="49" spans="1:8" s="335" customFormat="1" ht="39.75" customHeight="1" x14ac:dyDescent="0.2">
      <c r="A49" s="342">
        <v>42</v>
      </c>
      <c r="B49" s="327" t="s">
        <v>3592</v>
      </c>
      <c r="C49" s="327"/>
      <c r="D49" s="360" t="s">
        <v>8112</v>
      </c>
      <c r="E49" s="348" t="s">
        <v>8803</v>
      </c>
      <c r="F49" s="334" t="s">
        <v>13641</v>
      </c>
      <c r="G49" s="575" t="s">
        <v>8549</v>
      </c>
      <c r="H49" s="577" t="s">
        <v>13642</v>
      </c>
    </row>
    <row r="50" spans="1:8" s="335" customFormat="1" ht="27.75" customHeight="1" x14ac:dyDescent="0.2">
      <c r="A50" s="342">
        <v>43</v>
      </c>
      <c r="B50" s="327" t="s">
        <v>4451</v>
      </c>
      <c r="C50" s="327"/>
      <c r="D50" s="360" t="s">
        <v>13022</v>
      </c>
      <c r="E50" s="348" t="s">
        <v>4245</v>
      </c>
      <c r="F50" s="334" t="s">
        <v>13641</v>
      </c>
      <c r="G50" s="575" t="s">
        <v>8549</v>
      </c>
      <c r="H50" s="577" t="s">
        <v>13642</v>
      </c>
    </row>
    <row r="51" spans="1:8" s="335" customFormat="1" ht="5.25" customHeight="1" x14ac:dyDescent="0.2">
      <c r="A51" s="342">
        <v>44</v>
      </c>
      <c r="B51" s="327" t="s">
        <v>4452</v>
      </c>
      <c r="C51" s="327"/>
      <c r="D51" s="360" t="s">
        <v>13134</v>
      </c>
      <c r="E51" s="348" t="s">
        <v>1107</v>
      </c>
      <c r="F51" s="334" t="s">
        <v>13641</v>
      </c>
      <c r="G51" s="575" t="s">
        <v>8549</v>
      </c>
      <c r="H51" s="577" t="s">
        <v>13642</v>
      </c>
    </row>
    <row r="52" spans="1:8" s="335" customFormat="1" ht="36.75" customHeight="1" x14ac:dyDescent="0.2">
      <c r="A52" s="342">
        <v>45</v>
      </c>
      <c r="B52" s="327" t="s">
        <v>11995</v>
      </c>
      <c r="C52" s="327"/>
      <c r="D52" s="360" t="s">
        <v>2825</v>
      </c>
      <c r="E52" s="348" t="s">
        <v>2191</v>
      </c>
      <c r="F52" s="334" t="s">
        <v>13641</v>
      </c>
      <c r="G52" s="575" t="s">
        <v>8549</v>
      </c>
      <c r="H52" s="577" t="s">
        <v>13643</v>
      </c>
    </row>
    <row r="53" spans="1:8" s="335" customFormat="1" ht="46.5" customHeight="1" x14ac:dyDescent="0.2">
      <c r="A53" s="342">
        <v>46</v>
      </c>
      <c r="B53" s="327" t="s">
        <v>13321</v>
      </c>
      <c r="C53" s="327"/>
      <c r="D53" s="360" t="s">
        <v>13322</v>
      </c>
      <c r="E53" s="348" t="s">
        <v>2191</v>
      </c>
      <c r="F53" s="322" t="s">
        <v>13647</v>
      </c>
      <c r="G53" s="575" t="s">
        <v>6349</v>
      </c>
      <c r="H53" s="577" t="s">
        <v>13648</v>
      </c>
    </row>
    <row r="54" spans="1:8" s="335" customFormat="1" ht="27" customHeight="1" x14ac:dyDescent="0.2">
      <c r="A54" s="342">
        <v>47</v>
      </c>
      <c r="B54" s="327" t="s">
        <v>12811</v>
      </c>
      <c r="C54" s="327"/>
      <c r="D54" s="360" t="s">
        <v>9971</v>
      </c>
      <c r="E54" s="348" t="s">
        <v>13063</v>
      </c>
      <c r="F54" s="378" t="s">
        <v>13647</v>
      </c>
      <c r="G54" s="575" t="s">
        <v>6349</v>
      </c>
      <c r="H54" s="578" t="s">
        <v>13648</v>
      </c>
    </row>
    <row r="55" spans="1:8" s="335" customFormat="1" ht="47.25" customHeight="1" x14ac:dyDescent="0.2">
      <c r="A55" s="342">
        <v>48</v>
      </c>
      <c r="B55" s="327" t="s">
        <v>12812</v>
      </c>
      <c r="C55" s="327"/>
      <c r="D55" s="360" t="s">
        <v>13023</v>
      </c>
      <c r="E55" s="348" t="s">
        <v>13064</v>
      </c>
      <c r="F55" s="378" t="s">
        <v>13647</v>
      </c>
      <c r="G55" s="575" t="s">
        <v>6349</v>
      </c>
      <c r="H55" s="578" t="s">
        <v>13648</v>
      </c>
    </row>
    <row r="56" spans="1:8" s="335" customFormat="1" ht="45.75" customHeight="1" x14ac:dyDescent="0.2">
      <c r="A56" s="342">
        <v>49</v>
      </c>
      <c r="B56" s="327" t="s">
        <v>12813</v>
      </c>
      <c r="C56" s="327"/>
      <c r="D56" s="360" t="s">
        <v>5666</v>
      </c>
      <c r="E56" s="327" t="s">
        <v>12817</v>
      </c>
      <c r="F56" s="378" t="s">
        <v>13647</v>
      </c>
      <c r="G56" s="575" t="s">
        <v>6349</v>
      </c>
      <c r="H56" s="578" t="s">
        <v>13648</v>
      </c>
    </row>
    <row r="57" spans="1:8" s="335" customFormat="1" ht="46.5" customHeight="1" x14ac:dyDescent="0.2">
      <c r="A57" s="342">
        <v>50</v>
      </c>
      <c r="B57" s="327" t="s">
        <v>12814</v>
      </c>
      <c r="C57" s="327"/>
      <c r="D57" s="360" t="s">
        <v>13024</v>
      </c>
      <c r="E57" s="471" t="s">
        <v>13065</v>
      </c>
      <c r="F57" s="378" t="s">
        <v>13647</v>
      </c>
      <c r="G57" s="575" t="s">
        <v>6349</v>
      </c>
      <c r="H57" s="578" t="s">
        <v>13648</v>
      </c>
    </row>
    <row r="58" spans="1:8" s="335" customFormat="1" ht="48.75" customHeight="1" x14ac:dyDescent="0.2">
      <c r="A58" s="342">
        <v>51</v>
      </c>
      <c r="B58" s="327" t="s">
        <v>4453</v>
      </c>
      <c r="C58" s="327"/>
      <c r="D58" s="360" t="s">
        <v>13135</v>
      </c>
      <c r="E58" s="348" t="s">
        <v>13066</v>
      </c>
      <c r="F58" s="334" t="s">
        <v>13641</v>
      </c>
      <c r="G58" s="575" t="s">
        <v>8549</v>
      </c>
      <c r="H58" s="577" t="s">
        <v>13642</v>
      </c>
    </row>
    <row r="59" spans="1:8" s="335" customFormat="1" ht="48.75" customHeight="1" x14ac:dyDescent="0.2">
      <c r="A59" s="342">
        <v>52</v>
      </c>
      <c r="B59" s="327" t="s">
        <v>4454</v>
      </c>
      <c r="C59" s="327"/>
      <c r="D59" s="360" t="s">
        <v>13025</v>
      </c>
      <c r="E59" s="348" t="s">
        <v>13067</v>
      </c>
      <c r="F59" s="334" t="s">
        <v>13641</v>
      </c>
      <c r="G59" s="575" t="s">
        <v>8549</v>
      </c>
      <c r="H59" s="577" t="s">
        <v>13643</v>
      </c>
    </row>
    <row r="60" spans="1:8" s="335" customFormat="1" ht="29.25" customHeight="1" x14ac:dyDescent="0.2">
      <c r="A60" s="342">
        <v>53</v>
      </c>
      <c r="B60" s="327" t="s">
        <v>4456</v>
      </c>
      <c r="C60" s="327"/>
      <c r="D60" s="360" t="s">
        <v>13026</v>
      </c>
      <c r="E60" s="348" t="s">
        <v>13068</v>
      </c>
      <c r="F60" s="322" t="s">
        <v>13647</v>
      </c>
      <c r="G60" s="575" t="s">
        <v>6349</v>
      </c>
      <c r="H60" s="577" t="s">
        <v>13648</v>
      </c>
    </row>
    <row r="61" spans="1:8" s="335" customFormat="1" ht="30.75" customHeight="1" x14ac:dyDescent="0.2">
      <c r="A61" s="342">
        <v>54</v>
      </c>
      <c r="B61" s="327" t="s">
        <v>4457</v>
      </c>
      <c r="C61" s="327"/>
      <c r="D61" s="360" t="s">
        <v>13027</v>
      </c>
      <c r="E61" s="348" t="s">
        <v>3768</v>
      </c>
      <c r="F61" s="322" t="s">
        <v>13647</v>
      </c>
      <c r="G61" s="575" t="s">
        <v>6349</v>
      </c>
      <c r="H61" s="577" t="s">
        <v>13648</v>
      </c>
    </row>
    <row r="62" spans="1:8" s="335" customFormat="1" ht="34.5" customHeight="1" x14ac:dyDescent="0.2">
      <c r="A62" s="342">
        <v>55</v>
      </c>
      <c r="B62" s="327" t="s">
        <v>6911</v>
      </c>
      <c r="C62" s="327"/>
      <c r="D62" s="360" t="s">
        <v>13028</v>
      </c>
      <c r="E62" s="327" t="s">
        <v>13069</v>
      </c>
      <c r="F62" s="334" t="s">
        <v>13641</v>
      </c>
      <c r="G62" s="575" t="s">
        <v>8549</v>
      </c>
      <c r="H62" s="577" t="s">
        <v>13642</v>
      </c>
    </row>
    <row r="63" spans="1:8" s="335" customFormat="1" ht="34.5" customHeight="1" x14ac:dyDescent="0.2">
      <c r="A63" s="342">
        <v>56</v>
      </c>
      <c r="B63" s="327" t="s">
        <v>6912</v>
      </c>
      <c r="C63" s="384"/>
      <c r="D63" s="482" t="s">
        <v>13136</v>
      </c>
      <c r="E63" s="327" t="s">
        <v>13003</v>
      </c>
      <c r="F63" s="378" t="s">
        <v>13647</v>
      </c>
      <c r="G63" s="575" t="s">
        <v>6349</v>
      </c>
      <c r="H63" s="578" t="s">
        <v>13648</v>
      </c>
    </row>
    <row r="64" spans="1:8" s="335" customFormat="1" ht="34.5" customHeight="1" x14ac:dyDescent="0.2">
      <c r="A64" s="342">
        <v>57</v>
      </c>
      <c r="B64" s="327" t="s">
        <v>1318</v>
      </c>
      <c r="C64" s="327"/>
      <c r="D64" s="322" t="s">
        <v>13029</v>
      </c>
      <c r="E64" s="327" t="s">
        <v>13050</v>
      </c>
      <c r="F64" s="322" t="s">
        <v>13647</v>
      </c>
      <c r="G64" s="575" t="s">
        <v>6349</v>
      </c>
      <c r="H64" s="577" t="s">
        <v>13648</v>
      </c>
    </row>
    <row r="65" spans="1:8" s="335" customFormat="1" ht="34.5" customHeight="1" x14ac:dyDescent="0.2">
      <c r="A65" s="342">
        <v>58</v>
      </c>
      <c r="B65" s="327" t="s">
        <v>1319</v>
      </c>
      <c r="C65" s="327"/>
      <c r="D65" s="322" t="s">
        <v>13030</v>
      </c>
      <c r="E65" s="327" t="s">
        <v>13070</v>
      </c>
      <c r="F65" s="322" t="s">
        <v>13647</v>
      </c>
      <c r="G65" s="575" t="s">
        <v>6349</v>
      </c>
      <c r="H65" s="577" t="s">
        <v>13648</v>
      </c>
    </row>
    <row r="66" spans="1:8" s="335" customFormat="1" ht="34.5" customHeight="1" x14ac:dyDescent="0.2">
      <c r="A66" s="342">
        <v>59</v>
      </c>
      <c r="B66" s="327" t="s">
        <v>1320</v>
      </c>
      <c r="C66" s="327"/>
      <c r="D66" s="322" t="s">
        <v>13031</v>
      </c>
      <c r="E66" s="327" t="s">
        <v>13071</v>
      </c>
      <c r="F66" s="322" t="s">
        <v>13647</v>
      </c>
      <c r="G66" s="575" t="s">
        <v>6349</v>
      </c>
      <c r="H66" s="577" t="s">
        <v>13648</v>
      </c>
    </row>
    <row r="67" spans="1:8" s="335" customFormat="1" ht="34.5" customHeight="1" x14ac:dyDescent="0.2">
      <c r="A67" s="342">
        <v>60</v>
      </c>
      <c r="B67" s="327" t="s">
        <v>1321</v>
      </c>
      <c r="C67" s="327"/>
      <c r="D67" s="322" t="s">
        <v>13032</v>
      </c>
      <c r="E67" s="327" t="s">
        <v>3347</v>
      </c>
      <c r="F67" s="322" t="s">
        <v>13647</v>
      </c>
      <c r="G67" s="575" t="s">
        <v>6349</v>
      </c>
      <c r="H67" s="577" t="s">
        <v>13648</v>
      </c>
    </row>
    <row r="68" spans="1:8" s="335" customFormat="1" ht="34.5" customHeight="1" x14ac:dyDescent="0.2">
      <c r="A68" s="342">
        <v>61</v>
      </c>
      <c r="B68" s="327" t="s">
        <v>1322</v>
      </c>
      <c r="C68" s="327"/>
      <c r="D68" s="322" t="s">
        <v>13033</v>
      </c>
      <c r="E68" s="327" t="s">
        <v>13072</v>
      </c>
      <c r="F68" s="322" t="s">
        <v>13647</v>
      </c>
      <c r="G68" s="575" t="s">
        <v>6349</v>
      </c>
      <c r="H68" s="577" t="s">
        <v>13648</v>
      </c>
    </row>
    <row r="69" spans="1:8" s="335" customFormat="1" ht="34.5" customHeight="1" x14ac:dyDescent="0.2">
      <c r="A69" s="342">
        <v>62</v>
      </c>
      <c r="B69" s="327" t="s">
        <v>1323</v>
      </c>
      <c r="C69" s="327"/>
      <c r="D69" s="322" t="s">
        <v>13034</v>
      </c>
      <c r="E69" s="327" t="s">
        <v>13073</v>
      </c>
      <c r="F69" s="322" t="s">
        <v>13647</v>
      </c>
      <c r="G69" s="575" t="s">
        <v>6349</v>
      </c>
      <c r="H69" s="577" t="s">
        <v>13648</v>
      </c>
    </row>
    <row r="70" spans="1:8" s="335" customFormat="1" ht="34.5" customHeight="1" x14ac:dyDescent="0.2">
      <c r="A70" s="342">
        <v>63</v>
      </c>
      <c r="B70" s="327" t="s">
        <v>1324</v>
      </c>
      <c r="C70" s="384"/>
      <c r="D70" s="390" t="s">
        <v>13035</v>
      </c>
      <c r="E70" s="327" t="s">
        <v>13074</v>
      </c>
      <c r="F70" s="322" t="s">
        <v>13647</v>
      </c>
      <c r="G70" s="575" t="s">
        <v>6349</v>
      </c>
      <c r="H70" s="577" t="s">
        <v>13648</v>
      </c>
    </row>
    <row r="71" spans="1:8" s="335" customFormat="1" ht="34.5" customHeight="1" x14ac:dyDescent="0.2">
      <c r="A71" s="342">
        <v>64</v>
      </c>
      <c r="B71" s="327" t="s">
        <v>1325</v>
      </c>
      <c r="C71" s="327"/>
      <c r="D71" s="322" t="s">
        <v>13036</v>
      </c>
      <c r="E71" s="327" t="s">
        <v>13075</v>
      </c>
      <c r="F71" s="322" t="s">
        <v>13647</v>
      </c>
      <c r="G71" s="575" t="s">
        <v>6349</v>
      </c>
      <c r="H71" s="577" t="s">
        <v>13648</v>
      </c>
    </row>
    <row r="72" spans="1:8" s="335" customFormat="1" ht="53.25" customHeight="1" x14ac:dyDescent="0.2">
      <c r="A72" s="342">
        <v>65</v>
      </c>
      <c r="B72" s="327" t="s">
        <v>1326</v>
      </c>
      <c r="C72" s="327"/>
      <c r="D72" s="322" t="s">
        <v>13037</v>
      </c>
      <c r="E72" s="348" t="s">
        <v>13076</v>
      </c>
      <c r="F72" s="322" t="s">
        <v>13647</v>
      </c>
      <c r="G72" s="575" t="s">
        <v>6349</v>
      </c>
      <c r="H72" s="577" t="s">
        <v>13648</v>
      </c>
    </row>
    <row r="73" spans="1:8" s="335" customFormat="1" ht="34.5" customHeight="1" x14ac:dyDescent="0.2">
      <c r="A73" s="342">
        <v>66</v>
      </c>
      <c r="B73" s="327" t="s">
        <v>1328</v>
      </c>
      <c r="C73" s="384"/>
      <c r="D73" s="390" t="s">
        <v>13038</v>
      </c>
      <c r="E73" s="348" t="s">
        <v>13077</v>
      </c>
      <c r="F73" s="322" t="s">
        <v>13647</v>
      </c>
      <c r="G73" s="575" t="s">
        <v>6349</v>
      </c>
      <c r="H73" s="577" t="s">
        <v>13648</v>
      </c>
    </row>
    <row r="74" spans="1:8" s="335" customFormat="1" ht="54" customHeight="1" x14ac:dyDescent="0.2">
      <c r="A74" s="342">
        <v>67</v>
      </c>
      <c r="B74" s="327" t="s">
        <v>1329</v>
      </c>
      <c r="C74" s="384"/>
      <c r="D74" s="390" t="s">
        <v>13039</v>
      </c>
      <c r="E74" s="327" t="s">
        <v>13078</v>
      </c>
      <c r="F74" s="322" t="s">
        <v>13647</v>
      </c>
      <c r="G74" s="575" t="s">
        <v>6349</v>
      </c>
      <c r="H74" s="577" t="s">
        <v>13648</v>
      </c>
    </row>
    <row r="75" spans="1:8" s="335" customFormat="1" ht="48" customHeight="1" x14ac:dyDescent="0.2">
      <c r="A75" s="342">
        <v>68</v>
      </c>
      <c r="B75" s="327" t="s">
        <v>8823</v>
      </c>
      <c r="C75" s="327"/>
      <c r="D75" s="322" t="s">
        <v>13040</v>
      </c>
      <c r="E75" s="327" t="s">
        <v>13079</v>
      </c>
      <c r="F75" s="322" t="s">
        <v>13647</v>
      </c>
      <c r="G75" s="575" t="s">
        <v>6349</v>
      </c>
      <c r="H75" s="577" t="s">
        <v>13648</v>
      </c>
    </row>
    <row r="76" spans="1:8" s="335" customFormat="1" ht="44.25" customHeight="1" x14ac:dyDescent="0.2">
      <c r="A76" s="342">
        <v>69</v>
      </c>
      <c r="B76" s="327" t="s">
        <v>2137</v>
      </c>
      <c r="C76" s="327"/>
      <c r="D76" s="322" t="s">
        <v>13041</v>
      </c>
      <c r="E76" s="327" t="s">
        <v>13080</v>
      </c>
      <c r="F76" s="378" t="s">
        <v>13647</v>
      </c>
      <c r="G76" s="575" t="s">
        <v>6349</v>
      </c>
      <c r="H76" s="578" t="s">
        <v>13648</v>
      </c>
    </row>
    <row r="77" spans="1:8" s="335" customFormat="1" ht="44.25" customHeight="1" x14ac:dyDescent="0.2">
      <c r="A77" s="342">
        <v>70</v>
      </c>
      <c r="B77" s="327" t="s">
        <v>497</v>
      </c>
      <c r="C77" s="327"/>
      <c r="D77" s="322" t="s">
        <v>4689</v>
      </c>
      <c r="E77" s="327"/>
      <c r="F77" s="322" t="s">
        <v>13647</v>
      </c>
      <c r="G77" s="575" t="s">
        <v>6349</v>
      </c>
      <c r="H77" s="577" t="s">
        <v>13648</v>
      </c>
    </row>
    <row r="78" spans="1:8" s="335" customFormat="1" ht="44.25" customHeight="1" x14ac:dyDescent="0.2">
      <c r="A78" s="342">
        <v>71</v>
      </c>
      <c r="B78" s="327" t="s">
        <v>4684</v>
      </c>
      <c r="C78" s="327"/>
      <c r="D78" s="322" t="s">
        <v>13042</v>
      </c>
      <c r="E78" s="327" t="s">
        <v>6141</v>
      </c>
      <c r="F78" s="322" t="s">
        <v>13647</v>
      </c>
      <c r="G78" s="575" t="s">
        <v>6349</v>
      </c>
      <c r="H78" s="577" t="s">
        <v>13648</v>
      </c>
    </row>
    <row r="79" spans="1:8" s="335" customFormat="1" ht="24" x14ac:dyDescent="0.2">
      <c r="A79" s="342">
        <v>72</v>
      </c>
      <c r="B79" s="327" t="s">
        <v>10694</v>
      </c>
      <c r="C79" s="327"/>
      <c r="D79" s="322" t="s">
        <v>13043</v>
      </c>
      <c r="E79" s="348" t="s">
        <v>13081</v>
      </c>
      <c r="F79" s="334" t="s">
        <v>13646</v>
      </c>
      <c r="G79" s="575" t="s">
        <v>8549</v>
      </c>
      <c r="H79" s="577" t="s">
        <v>13645</v>
      </c>
    </row>
    <row r="80" spans="1:8" s="335" customFormat="1" ht="24" x14ac:dyDescent="0.2">
      <c r="A80" s="342">
        <v>73</v>
      </c>
      <c r="B80" s="327" t="s">
        <v>10693</v>
      </c>
      <c r="C80" s="327"/>
      <c r="D80" s="322" t="s">
        <v>13044</v>
      </c>
      <c r="E80" s="327" t="s">
        <v>13082</v>
      </c>
      <c r="F80" s="334" t="s">
        <v>13646</v>
      </c>
      <c r="G80" s="575" t="s">
        <v>8549</v>
      </c>
      <c r="H80" s="577" t="s">
        <v>13645</v>
      </c>
    </row>
    <row r="81" spans="1:8" s="335" customFormat="1" ht="36" x14ac:dyDescent="0.2">
      <c r="A81" s="342">
        <v>74</v>
      </c>
      <c r="B81" s="327" t="s">
        <v>11981</v>
      </c>
      <c r="C81" s="327"/>
      <c r="D81" s="322" t="s">
        <v>11982</v>
      </c>
      <c r="E81" s="327" t="s">
        <v>13083</v>
      </c>
      <c r="F81" s="322" t="s">
        <v>13647</v>
      </c>
      <c r="G81" s="575" t="s">
        <v>6349</v>
      </c>
      <c r="H81" s="577" t="s">
        <v>13648</v>
      </c>
    </row>
    <row r="82" spans="1:8" s="335" customFormat="1" ht="36" x14ac:dyDescent="0.2">
      <c r="A82" s="342">
        <v>75</v>
      </c>
      <c r="B82" s="327" t="s">
        <v>12128</v>
      </c>
      <c r="C82" s="327"/>
      <c r="D82" s="322" t="s">
        <v>12129</v>
      </c>
      <c r="E82" s="327"/>
      <c r="F82" s="378" t="s">
        <v>13647</v>
      </c>
      <c r="G82" s="445" t="s">
        <v>6349</v>
      </c>
      <c r="H82" s="578" t="s">
        <v>13648</v>
      </c>
    </row>
    <row r="83" spans="1:8" s="335" customFormat="1" ht="30.75" customHeight="1" x14ac:dyDescent="0.2">
      <c r="A83" s="342">
        <v>76</v>
      </c>
      <c r="B83" s="327" t="s">
        <v>12212</v>
      </c>
      <c r="C83" s="327"/>
      <c r="D83" s="360" t="s">
        <v>13137</v>
      </c>
      <c r="E83" s="348" t="s">
        <v>13273</v>
      </c>
      <c r="F83" s="334" t="s">
        <v>13641</v>
      </c>
      <c r="G83" s="575" t="s">
        <v>8549</v>
      </c>
      <c r="H83" s="577" t="s">
        <v>13642</v>
      </c>
    </row>
    <row r="84" spans="1:8" s="335" customFormat="1" ht="30.75" customHeight="1" x14ac:dyDescent="0.2">
      <c r="A84" s="342">
        <v>77</v>
      </c>
      <c r="B84" s="327" t="s">
        <v>12222</v>
      </c>
      <c r="C84" s="327"/>
      <c r="D84" s="360" t="s">
        <v>13138</v>
      </c>
      <c r="E84" s="327"/>
      <c r="F84" s="378" t="s">
        <v>13647</v>
      </c>
      <c r="G84" s="445" t="s">
        <v>6349</v>
      </c>
      <c r="H84" s="578" t="s">
        <v>13648</v>
      </c>
    </row>
    <row r="85" spans="1:8" s="335" customFormat="1" ht="30.75" customHeight="1" x14ac:dyDescent="0.2">
      <c r="A85" s="342">
        <v>78</v>
      </c>
      <c r="B85" s="327" t="s">
        <v>12317</v>
      </c>
      <c r="C85" s="327"/>
      <c r="D85" s="360" t="s">
        <v>13045</v>
      </c>
      <c r="E85" s="327" t="s">
        <v>13084</v>
      </c>
      <c r="F85" s="322" t="s">
        <v>13647</v>
      </c>
      <c r="G85" s="575" t="s">
        <v>6349</v>
      </c>
      <c r="H85" s="577" t="s">
        <v>13648</v>
      </c>
    </row>
    <row r="86" spans="1:8" s="335" customFormat="1" ht="30.75" customHeight="1" x14ac:dyDescent="0.2">
      <c r="A86" s="342">
        <v>79</v>
      </c>
      <c r="B86" s="327" t="s">
        <v>12318</v>
      </c>
      <c r="C86" s="327"/>
      <c r="D86" s="360" t="s">
        <v>13046</v>
      </c>
      <c r="E86" s="327" t="s">
        <v>13085</v>
      </c>
      <c r="F86" s="322" t="s">
        <v>13647</v>
      </c>
      <c r="G86" s="575" t="s">
        <v>6349</v>
      </c>
      <c r="H86" s="577" t="s">
        <v>13648</v>
      </c>
    </row>
    <row r="87" spans="1:8" s="335" customFormat="1" ht="30.75" customHeight="1" x14ac:dyDescent="0.2">
      <c r="A87" s="342">
        <v>80</v>
      </c>
      <c r="B87" s="327" t="s">
        <v>12380</v>
      </c>
      <c r="C87" s="327"/>
      <c r="D87" s="360" t="s">
        <v>13047</v>
      </c>
      <c r="E87" s="327" t="s">
        <v>12781</v>
      </c>
      <c r="F87" s="334" t="s">
        <v>13641</v>
      </c>
      <c r="G87" s="575" t="s">
        <v>8549</v>
      </c>
      <c r="H87" s="577" t="s">
        <v>13642</v>
      </c>
    </row>
    <row r="88" spans="1:8" s="335" customFormat="1" ht="36.75" customHeight="1" x14ac:dyDescent="0.2">
      <c r="A88" s="342">
        <v>81</v>
      </c>
      <c r="B88" s="327" t="s">
        <v>12629</v>
      </c>
      <c r="C88" s="327"/>
      <c r="D88" s="360" t="s">
        <v>13048</v>
      </c>
      <c r="E88" s="348" t="s">
        <v>12630</v>
      </c>
      <c r="F88" s="378" t="s">
        <v>13647</v>
      </c>
      <c r="G88" s="575" t="s">
        <v>6349</v>
      </c>
      <c r="H88" s="578" t="s">
        <v>13648</v>
      </c>
    </row>
    <row r="89" spans="1:8" s="335" customFormat="1" ht="23.25" customHeight="1" x14ac:dyDescent="0.2">
      <c r="A89" s="380"/>
      <c r="B89" s="385"/>
      <c r="C89" s="385"/>
      <c r="D89" s="484"/>
      <c r="E89" s="457"/>
      <c r="F89" s="383"/>
      <c r="G89" s="380"/>
      <c r="H89" s="380"/>
    </row>
    <row r="90" spans="1:8" s="335" customFormat="1" ht="12" x14ac:dyDescent="0.2">
      <c r="A90" s="380"/>
      <c r="B90" s="380"/>
      <c r="C90" s="380"/>
      <c r="E90" s="380"/>
    </row>
    <row r="91" spans="1:8" s="335" customFormat="1" ht="12" x14ac:dyDescent="0.2">
      <c r="A91" s="380"/>
      <c r="B91" s="380"/>
      <c r="C91" s="380"/>
      <c r="E91" s="380"/>
      <c r="F91" s="380"/>
      <c r="G91" s="380"/>
      <c r="H91" s="380"/>
    </row>
    <row r="92" spans="1:8" s="335" customFormat="1" ht="12" x14ac:dyDescent="0.2">
      <c r="A92" s="380"/>
      <c r="B92" s="380"/>
      <c r="C92" s="380"/>
      <c r="E92" s="380"/>
      <c r="F92" s="380"/>
      <c r="G92" s="380"/>
      <c r="H92" s="380"/>
    </row>
    <row r="93" spans="1:8" s="335" customFormat="1" ht="12" x14ac:dyDescent="0.2">
      <c r="A93" s="380"/>
      <c r="B93" s="380"/>
      <c r="C93" s="380"/>
      <c r="E93" s="380"/>
      <c r="F93" s="380"/>
      <c r="G93" s="380"/>
      <c r="H93" s="380"/>
    </row>
    <row r="94" spans="1:8" s="335" customFormat="1" ht="12" x14ac:dyDescent="0.2">
      <c r="A94" s="380"/>
      <c r="B94" s="380"/>
      <c r="C94" s="380"/>
      <c r="E94" s="380"/>
      <c r="F94" s="380"/>
      <c r="G94" s="380"/>
      <c r="H94" s="380"/>
    </row>
    <row r="95" spans="1:8" s="335" customFormat="1" ht="12" x14ac:dyDescent="0.2">
      <c r="A95" s="380"/>
      <c r="B95" s="380"/>
      <c r="C95" s="380"/>
      <c r="E95" s="380"/>
      <c r="F95" s="380"/>
      <c r="G95" s="380"/>
      <c r="H95" s="380"/>
    </row>
    <row r="96" spans="1:8" s="335" customFormat="1" ht="12" x14ac:dyDescent="0.2">
      <c r="A96" s="380"/>
      <c r="B96" s="380"/>
      <c r="C96" s="380"/>
      <c r="E96" s="380"/>
      <c r="F96" s="380"/>
      <c r="G96" s="380"/>
      <c r="H96" s="380"/>
    </row>
    <row r="97" spans="1:8" s="335" customFormat="1" ht="12" x14ac:dyDescent="0.2">
      <c r="A97" s="380"/>
      <c r="B97" s="380"/>
      <c r="C97" s="380"/>
      <c r="E97" s="380"/>
      <c r="F97" s="380"/>
      <c r="G97" s="380"/>
      <c r="H97" s="380"/>
    </row>
    <row r="98" spans="1:8" s="335" customFormat="1" ht="12" x14ac:dyDescent="0.2">
      <c r="A98" s="380"/>
      <c r="B98" s="380"/>
      <c r="C98" s="380"/>
      <c r="E98" s="380"/>
      <c r="F98" s="380"/>
      <c r="G98" s="380"/>
      <c r="H98" s="380"/>
    </row>
    <row r="99" spans="1:8" s="335" customFormat="1" ht="12" x14ac:dyDescent="0.2">
      <c r="A99" s="380"/>
      <c r="B99" s="380"/>
      <c r="C99" s="380"/>
      <c r="E99" s="380"/>
      <c r="F99" s="380"/>
      <c r="G99" s="380"/>
      <c r="H99" s="380"/>
    </row>
    <row r="100" spans="1:8" s="335" customFormat="1" ht="12" x14ac:dyDescent="0.2">
      <c r="A100" s="380"/>
      <c r="B100" s="380"/>
      <c r="C100" s="380"/>
      <c r="E100" s="380"/>
      <c r="F100" s="380"/>
      <c r="G100" s="380"/>
      <c r="H100" s="380"/>
    </row>
    <row r="101" spans="1:8" s="335" customFormat="1" ht="12" x14ac:dyDescent="0.2">
      <c r="A101" s="380"/>
      <c r="B101" s="380"/>
      <c r="C101" s="380"/>
      <c r="E101" s="380"/>
      <c r="F101" s="380"/>
      <c r="G101" s="380"/>
      <c r="H101" s="380"/>
    </row>
    <row r="102" spans="1:8" s="335" customFormat="1" ht="12" x14ac:dyDescent="0.2">
      <c r="A102" s="380"/>
      <c r="B102" s="380"/>
      <c r="C102" s="380"/>
      <c r="E102" s="380"/>
      <c r="F102" s="380"/>
      <c r="G102" s="380"/>
      <c r="H102" s="380"/>
    </row>
    <row r="103" spans="1:8" s="335" customFormat="1" ht="12" x14ac:dyDescent="0.2">
      <c r="A103" s="380"/>
      <c r="B103" s="380"/>
      <c r="C103" s="380"/>
      <c r="E103" s="380"/>
      <c r="F103" s="380"/>
      <c r="G103" s="380"/>
      <c r="H103" s="380"/>
    </row>
    <row r="104" spans="1:8" s="335" customFormat="1" ht="12" x14ac:dyDescent="0.2">
      <c r="A104" s="380"/>
      <c r="B104" s="380"/>
      <c r="C104" s="380"/>
      <c r="E104" s="380"/>
      <c r="F104" s="380"/>
      <c r="G104" s="380"/>
      <c r="H104" s="380"/>
    </row>
    <row r="105" spans="1:8" s="335" customFormat="1" ht="12" x14ac:dyDescent="0.2">
      <c r="A105" s="380"/>
      <c r="B105" s="380"/>
      <c r="C105" s="380"/>
      <c r="E105" s="380"/>
      <c r="F105" s="380"/>
      <c r="G105" s="380"/>
      <c r="H105" s="380"/>
    </row>
    <row r="106" spans="1:8" s="335" customFormat="1" ht="12" x14ac:dyDescent="0.2">
      <c r="A106" s="380"/>
      <c r="B106" s="380"/>
      <c r="C106" s="380"/>
      <c r="E106" s="380"/>
      <c r="F106" s="380"/>
      <c r="G106" s="380"/>
      <c r="H106" s="380"/>
    </row>
    <row r="107" spans="1:8" s="335" customFormat="1" ht="12" x14ac:dyDescent="0.2">
      <c r="A107" s="380"/>
      <c r="B107" s="380"/>
      <c r="C107" s="380"/>
      <c r="E107" s="380"/>
      <c r="F107" s="380"/>
      <c r="G107" s="380"/>
      <c r="H107" s="380"/>
    </row>
    <row r="108" spans="1:8" s="335" customFormat="1" ht="12" x14ac:dyDescent="0.2">
      <c r="A108" s="380"/>
      <c r="B108" s="380"/>
      <c r="C108" s="380"/>
      <c r="E108" s="380"/>
      <c r="F108" s="380"/>
      <c r="G108" s="380"/>
      <c r="H108" s="380"/>
    </row>
    <row r="109" spans="1:8" s="335" customFormat="1" ht="12" x14ac:dyDescent="0.2">
      <c r="A109" s="380"/>
      <c r="B109" s="380"/>
      <c r="C109" s="380"/>
      <c r="E109" s="380"/>
      <c r="F109" s="380"/>
      <c r="G109" s="380"/>
      <c r="H109" s="380"/>
    </row>
    <row r="110" spans="1:8" s="335" customFormat="1" ht="12" x14ac:dyDescent="0.2">
      <c r="A110" s="380"/>
      <c r="B110" s="380"/>
      <c r="C110" s="380"/>
      <c r="E110" s="380"/>
      <c r="F110" s="380"/>
      <c r="G110" s="380"/>
      <c r="H110" s="380"/>
    </row>
    <row r="111" spans="1:8" s="335" customFormat="1" ht="12" x14ac:dyDescent="0.2">
      <c r="A111" s="380"/>
      <c r="B111" s="380"/>
      <c r="C111" s="380"/>
      <c r="E111" s="380"/>
      <c r="F111" s="380"/>
      <c r="G111" s="380"/>
      <c r="H111" s="380"/>
    </row>
    <row r="112" spans="1:8" s="335" customFormat="1" ht="12" x14ac:dyDescent="0.2">
      <c r="A112" s="380"/>
      <c r="B112" s="380"/>
      <c r="C112" s="380"/>
      <c r="E112" s="380"/>
      <c r="F112" s="380"/>
      <c r="G112" s="380"/>
      <c r="H112" s="380"/>
    </row>
    <row r="113" spans="1:8" s="335" customFormat="1" ht="12" x14ac:dyDescent="0.2">
      <c r="A113" s="380"/>
      <c r="B113" s="380"/>
      <c r="C113" s="380"/>
      <c r="E113" s="380"/>
      <c r="F113" s="380"/>
      <c r="G113" s="380"/>
      <c r="H113" s="380"/>
    </row>
    <row r="114" spans="1:8" s="335" customFormat="1" ht="12" x14ac:dyDescent="0.2">
      <c r="A114" s="380"/>
      <c r="B114" s="380"/>
      <c r="C114" s="380"/>
      <c r="E114" s="380"/>
      <c r="F114" s="380"/>
      <c r="G114" s="380"/>
      <c r="H114" s="380"/>
    </row>
    <row r="115" spans="1:8" s="335" customFormat="1" ht="12" x14ac:dyDescent="0.2">
      <c r="A115" s="380"/>
      <c r="B115" s="380"/>
      <c r="C115" s="380"/>
      <c r="E115" s="380"/>
      <c r="F115" s="380"/>
      <c r="G115" s="380"/>
      <c r="H115" s="380"/>
    </row>
    <row r="116" spans="1:8" s="335" customFormat="1" ht="12" x14ac:dyDescent="0.2">
      <c r="A116" s="380"/>
      <c r="B116" s="380"/>
      <c r="C116" s="380"/>
      <c r="E116" s="380"/>
      <c r="F116" s="380"/>
      <c r="G116" s="380"/>
      <c r="H116" s="380"/>
    </row>
    <row r="117" spans="1:8" s="335" customFormat="1" ht="12" x14ac:dyDescent="0.2">
      <c r="A117" s="380"/>
      <c r="B117" s="380"/>
      <c r="C117" s="380"/>
      <c r="E117" s="380"/>
      <c r="F117" s="380"/>
      <c r="G117" s="380"/>
      <c r="H117" s="380"/>
    </row>
    <row r="118" spans="1:8" s="335" customFormat="1" ht="12" x14ac:dyDescent="0.2">
      <c r="A118" s="380"/>
      <c r="B118" s="380"/>
      <c r="C118" s="380"/>
      <c r="E118" s="380"/>
      <c r="F118" s="380"/>
      <c r="G118" s="380"/>
      <c r="H118" s="380"/>
    </row>
    <row r="119" spans="1:8" s="335" customFormat="1" ht="12" x14ac:dyDescent="0.2">
      <c r="A119" s="380"/>
      <c r="B119" s="380"/>
      <c r="C119" s="380"/>
      <c r="E119" s="380"/>
      <c r="F119" s="380"/>
      <c r="G119" s="380"/>
      <c r="H119" s="380"/>
    </row>
    <row r="120" spans="1:8" s="335" customFormat="1" ht="12" x14ac:dyDescent="0.2">
      <c r="A120" s="380"/>
      <c r="B120" s="380"/>
      <c r="C120" s="380"/>
      <c r="E120" s="380"/>
      <c r="F120" s="380"/>
      <c r="G120" s="380"/>
      <c r="H120" s="380"/>
    </row>
    <row r="121" spans="1:8" s="335" customFormat="1" ht="12" x14ac:dyDescent="0.2">
      <c r="A121" s="380"/>
      <c r="B121" s="380"/>
      <c r="C121" s="380"/>
      <c r="E121" s="380"/>
      <c r="F121" s="380"/>
      <c r="G121" s="380"/>
      <c r="H121" s="380"/>
    </row>
    <row r="122" spans="1:8" s="335" customFormat="1" ht="12" x14ac:dyDescent="0.2">
      <c r="A122" s="380"/>
      <c r="B122" s="380"/>
      <c r="C122" s="380"/>
      <c r="E122" s="380"/>
      <c r="F122" s="380"/>
      <c r="G122" s="380"/>
      <c r="H122" s="380"/>
    </row>
    <row r="123" spans="1:8" s="335" customFormat="1" ht="12" x14ac:dyDescent="0.2">
      <c r="A123" s="380"/>
      <c r="B123" s="380"/>
      <c r="C123" s="380"/>
      <c r="E123" s="380"/>
      <c r="F123" s="380"/>
      <c r="G123" s="380"/>
      <c r="H123" s="380"/>
    </row>
    <row r="124" spans="1:8" s="335" customFormat="1" ht="12" x14ac:dyDescent="0.2">
      <c r="A124" s="380"/>
      <c r="B124" s="380"/>
      <c r="C124" s="380"/>
      <c r="E124" s="380"/>
      <c r="F124" s="380"/>
      <c r="G124" s="380"/>
      <c r="H124" s="380"/>
    </row>
    <row r="125" spans="1:8" s="335" customFormat="1" ht="12" x14ac:dyDescent="0.2">
      <c r="A125" s="380"/>
      <c r="B125" s="380"/>
      <c r="C125" s="380"/>
      <c r="E125" s="380"/>
      <c r="F125" s="380"/>
      <c r="G125" s="380"/>
      <c r="H125" s="380"/>
    </row>
    <row r="126" spans="1:8" s="335" customFormat="1" ht="12" x14ac:dyDescent="0.2">
      <c r="A126" s="380"/>
      <c r="B126" s="380"/>
      <c r="C126" s="380"/>
      <c r="E126" s="380"/>
      <c r="F126" s="380"/>
      <c r="G126" s="380"/>
      <c r="H126" s="380"/>
    </row>
    <row r="127" spans="1:8" s="335" customFormat="1" ht="12" x14ac:dyDescent="0.2">
      <c r="A127" s="380"/>
      <c r="B127" s="380"/>
      <c r="C127" s="380"/>
      <c r="E127" s="380"/>
      <c r="F127" s="380"/>
      <c r="G127" s="380"/>
      <c r="H127" s="380"/>
    </row>
    <row r="128" spans="1:8" s="335" customFormat="1" ht="12" x14ac:dyDescent="0.2">
      <c r="A128" s="380"/>
      <c r="B128" s="380"/>
      <c r="C128" s="380"/>
      <c r="E128" s="380"/>
      <c r="F128" s="380"/>
      <c r="G128" s="380"/>
      <c r="H128" s="380"/>
    </row>
    <row r="129" spans="1:8" s="335" customFormat="1" ht="12" x14ac:dyDescent="0.2">
      <c r="A129" s="380"/>
      <c r="B129" s="380"/>
      <c r="C129" s="380"/>
      <c r="E129" s="380"/>
      <c r="F129" s="380"/>
      <c r="G129" s="380"/>
      <c r="H129" s="380"/>
    </row>
    <row r="130" spans="1:8" s="335" customFormat="1" ht="12" x14ac:dyDescent="0.2">
      <c r="A130" s="380"/>
      <c r="B130" s="380"/>
      <c r="C130" s="380"/>
      <c r="E130" s="380"/>
      <c r="F130" s="380"/>
      <c r="G130" s="380"/>
      <c r="H130" s="380"/>
    </row>
    <row r="131" spans="1:8" s="335" customFormat="1" ht="12" x14ac:dyDescent="0.2">
      <c r="A131" s="380"/>
      <c r="B131" s="380"/>
      <c r="C131" s="380"/>
      <c r="E131" s="380"/>
      <c r="F131" s="380"/>
      <c r="G131" s="380"/>
      <c r="H131" s="380"/>
    </row>
    <row r="132" spans="1:8" s="335" customFormat="1" ht="12" x14ac:dyDescent="0.2">
      <c r="A132" s="380"/>
      <c r="B132" s="380"/>
      <c r="C132" s="380"/>
      <c r="E132" s="380"/>
      <c r="F132" s="380"/>
      <c r="G132" s="380"/>
      <c r="H132" s="380"/>
    </row>
    <row r="133" spans="1:8" s="335" customFormat="1" ht="12" x14ac:dyDescent="0.2">
      <c r="A133" s="380"/>
      <c r="B133" s="380"/>
      <c r="C133" s="380"/>
      <c r="E133" s="380"/>
      <c r="F133" s="380"/>
      <c r="G133" s="380"/>
      <c r="H133" s="380"/>
    </row>
    <row r="134" spans="1:8" s="335" customFormat="1" ht="12" x14ac:dyDescent="0.2">
      <c r="A134" s="380"/>
      <c r="B134" s="380"/>
      <c r="C134" s="380"/>
      <c r="E134" s="380"/>
      <c r="F134" s="380"/>
      <c r="G134" s="380"/>
      <c r="H134" s="380"/>
    </row>
    <row r="135" spans="1:8" s="335" customFormat="1" ht="12" x14ac:dyDescent="0.2">
      <c r="A135" s="380"/>
      <c r="B135" s="380"/>
      <c r="C135" s="380"/>
      <c r="E135" s="380"/>
      <c r="F135" s="380"/>
      <c r="G135" s="380"/>
      <c r="H135" s="380"/>
    </row>
    <row r="136" spans="1:8" s="335" customFormat="1" ht="12" x14ac:dyDescent="0.2">
      <c r="A136" s="380"/>
      <c r="B136" s="380"/>
      <c r="C136" s="380"/>
      <c r="E136" s="380"/>
      <c r="F136" s="380"/>
      <c r="G136" s="380"/>
      <c r="H136" s="380"/>
    </row>
    <row r="137" spans="1:8" s="335" customFormat="1" ht="12" x14ac:dyDescent="0.2">
      <c r="A137" s="380"/>
      <c r="B137" s="380"/>
      <c r="C137" s="380"/>
      <c r="E137" s="380"/>
      <c r="F137" s="380"/>
      <c r="G137" s="380"/>
      <c r="H137" s="380"/>
    </row>
    <row r="138" spans="1:8" s="335" customFormat="1" ht="12" x14ac:dyDescent="0.2">
      <c r="A138" s="380"/>
      <c r="B138" s="380"/>
      <c r="C138" s="380"/>
      <c r="E138" s="380"/>
      <c r="F138" s="380"/>
      <c r="G138" s="380"/>
      <c r="H138" s="380"/>
    </row>
    <row r="139" spans="1:8" s="335" customFormat="1" ht="12" x14ac:dyDescent="0.2">
      <c r="A139" s="380"/>
      <c r="B139" s="380"/>
      <c r="C139" s="380"/>
      <c r="E139" s="380"/>
      <c r="F139" s="380"/>
      <c r="G139" s="380"/>
      <c r="H139" s="380"/>
    </row>
    <row r="140" spans="1:8" s="335" customFormat="1" ht="12" x14ac:dyDescent="0.2">
      <c r="A140" s="380"/>
      <c r="B140" s="380"/>
      <c r="C140" s="380"/>
      <c r="E140" s="380"/>
      <c r="F140" s="380"/>
      <c r="G140" s="380"/>
      <c r="H140" s="380"/>
    </row>
    <row r="141" spans="1:8" s="335" customFormat="1" ht="12" x14ac:dyDescent="0.2">
      <c r="A141" s="380"/>
      <c r="B141" s="380"/>
      <c r="C141" s="380"/>
      <c r="E141" s="380"/>
      <c r="F141" s="380"/>
      <c r="G141" s="380"/>
      <c r="H141" s="380"/>
    </row>
    <row r="142" spans="1:8" s="335" customFormat="1" ht="12" x14ac:dyDescent="0.2">
      <c r="A142" s="380"/>
      <c r="B142" s="380"/>
      <c r="C142" s="380"/>
      <c r="E142" s="380"/>
      <c r="F142" s="380"/>
      <c r="G142" s="380"/>
      <c r="H142" s="380"/>
    </row>
    <row r="143" spans="1:8" s="335" customFormat="1" ht="12" x14ac:dyDescent="0.2">
      <c r="A143" s="380"/>
      <c r="B143" s="380"/>
      <c r="C143" s="380"/>
      <c r="E143" s="380"/>
      <c r="F143" s="380"/>
      <c r="G143" s="380"/>
      <c r="H143" s="380"/>
    </row>
    <row r="144" spans="1:8" s="335" customFormat="1" ht="12" x14ac:dyDescent="0.2">
      <c r="A144" s="380"/>
      <c r="B144" s="380"/>
      <c r="C144" s="380"/>
      <c r="E144" s="380"/>
      <c r="F144" s="380"/>
      <c r="G144" s="380"/>
      <c r="H144" s="380"/>
    </row>
    <row r="145" spans="1:8" s="335" customFormat="1" ht="12" x14ac:dyDescent="0.2">
      <c r="A145" s="380"/>
      <c r="B145" s="380"/>
      <c r="C145" s="380"/>
      <c r="E145" s="380"/>
      <c r="F145" s="380"/>
      <c r="G145" s="380"/>
      <c r="H145" s="380"/>
    </row>
    <row r="146" spans="1:8" s="335" customFormat="1" ht="12" x14ac:dyDescent="0.2">
      <c r="A146" s="380"/>
      <c r="B146" s="380"/>
      <c r="C146" s="380"/>
      <c r="E146" s="380"/>
      <c r="F146" s="380"/>
      <c r="G146" s="380"/>
      <c r="H146" s="380"/>
    </row>
    <row r="147" spans="1:8" s="335" customFormat="1" ht="12" x14ac:dyDescent="0.2">
      <c r="A147" s="380"/>
      <c r="B147" s="380"/>
      <c r="C147" s="380"/>
      <c r="E147" s="380"/>
      <c r="F147" s="380"/>
      <c r="G147" s="380"/>
      <c r="H147" s="380"/>
    </row>
    <row r="148" spans="1:8" s="335" customFormat="1" ht="12" x14ac:dyDescent="0.2">
      <c r="A148" s="380"/>
      <c r="B148" s="380"/>
      <c r="C148" s="380"/>
      <c r="E148" s="380"/>
      <c r="F148" s="380"/>
      <c r="G148" s="380"/>
      <c r="H148" s="380"/>
    </row>
    <row r="149" spans="1:8" s="335" customFormat="1" ht="12" x14ac:dyDescent="0.2">
      <c r="A149" s="380"/>
      <c r="B149" s="380"/>
      <c r="C149" s="380"/>
      <c r="E149" s="380"/>
      <c r="F149" s="380"/>
      <c r="G149" s="380"/>
      <c r="H149" s="380"/>
    </row>
    <row r="150" spans="1:8" s="335" customFormat="1" ht="12" x14ac:dyDescent="0.2">
      <c r="A150" s="380"/>
      <c r="B150" s="380"/>
      <c r="C150" s="380"/>
      <c r="E150" s="380"/>
      <c r="F150" s="380"/>
      <c r="G150" s="380"/>
      <c r="H150" s="380"/>
    </row>
    <row r="151" spans="1:8" s="335" customFormat="1" ht="12" x14ac:dyDescent="0.2">
      <c r="A151" s="380"/>
      <c r="B151" s="380"/>
      <c r="C151" s="380"/>
      <c r="E151" s="380"/>
      <c r="F151" s="380"/>
      <c r="G151" s="380"/>
      <c r="H151" s="380"/>
    </row>
    <row r="152" spans="1:8" s="335" customFormat="1" ht="12" x14ac:dyDescent="0.2">
      <c r="A152" s="380"/>
      <c r="B152" s="380"/>
      <c r="C152" s="380"/>
      <c r="E152" s="380"/>
      <c r="F152" s="380"/>
      <c r="G152" s="380"/>
      <c r="H152" s="380"/>
    </row>
    <row r="153" spans="1:8" s="335" customFormat="1" ht="12" x14ac:dyDescent="0.2">
      <c r="A153" s="380"/>
      <c r="B153" s="380"/>
      <c r="C153" s="380"/>
      <c r="E153" s="380"/>
      <c r="F153" s="380"/>
      <c r="G153" s="380"/>
      <c r="H153" s="380"/>
    </row>
    <row r="154" spans="1:8" s="335" customFormat="1" ht="12" x14ac:dyDescent="0.2">
      <c r="A154" s="380"/>
      <c r="B154" s="380"/>
      <c r="C154" s="380"/>
      <c r="E154" s="380"/>
      <c r="F154" s="380"/>
      <c r="G154" s="380"/>
      <c r="H154" s="380"/>
    </row>
    <row r="155" spans="1:8" s="335" customFormat="1" ht="12" x14ac:dyDescent="0.2">
      <c r="A155" s="380"/>
      <c r="B155" s="380"/>
      <c r="C155" s="380"/>
      <c r="E155" s="380"/>
      <c r="F155" s="380"/>
      <c r="G155" s="380"/>
      <c r="H155" s="380"/>
    </row>
    <row r="156" spans="1:8" s="335" customFormat="1" ht="12" x14ac:dyDescent="0.2">
      <c r="A156" s="380"/>
      <c r="B156" s="380"/>
      <c r="C156" s="380"/>
      <c r="E156" s="380"/>
      <c r="F156" s="380"/>
      <c r="G156" s="380"/>
      <c r="H156" s="380"/>
    </row>
    <row r="157" spans="1:8" s="335" customFormat="1" ht="12" x14ac:dyDescent="0.2">
      <c r="A157" s="380"/>
      <c r="B157" s="380"/>
      <c r="C157" s="380"/>
      <c r="E157" s="380"/>
      <c r="F157" s="380"/>
      <c r="G157" s="380"/>
      <c r="H157" s="380"/>
    </row>
    <row r="158" spans="1:8" s="335" customFormat="1" ht="12" x14ac:dyDescent="0.2">
      <c r="A158" s="380"/>
      <c r="B158" s="380"/>
      <c r="C158" s="380"/>
      <c r="E158" s="380"/>
      <c r="F158" s="380"/>
      <c r="G158" s="380"/>
      <c r="H158" s="380"/>
    </row>
    <row r="159" spans="1:8" s="335" customFormat="1" ht="12" x14ac:dyDescent="0.2">
      <c r="A159" s="380"/>
      <c r="B159" s="380"/>
      <c r="C159" s="380"/>
      <c r="E159" s="380"/>
      <c r="F159" s="380"/>
      <c r="G159" s="380"/>
      <c r="H159" s="380"/>
    </row>
    <row r="160" spans="1:8" s="335" customFormat="1" ht="12" x14ac:dyDescent="0.2">
      <c r="A160" s="380"/>
      <c r="B160" s="380"/>
      <c r="C160" s="380"/>
      <c r="E160" s="380"/>
      <c r="F160" s="380"/>
      <c r="G160" s="380"/>
      <c r="H160" s="380"/>
    </row>
    <row r="161" spans="1:8" s="335" customFormat="1" ht="12" x14ac:dyDescent="0.2">
      <c r="A161" s="380"/>
      <c r="B161" s="380"/>
      <c r="C161" s="380"/>
      <c r="E161" s="380"/>
      <c r="F161" s="380"/>
      <c r="G161" s="380"/>
      <c r="H161" s="380"/>
    </row>
    <row r="162" spans="1:8" s="335" customFormat="1" ht="12" x14ac:dyDescent="0.2">
      <c r="A162" s="380"/>
      <c r="B162" s="380"/>
      <c r="C162" s="380"/>
      <c r="E162" s="380"/>
      <c r="F162" s="380"/>
      <c r="G162" s="380"/>
      <c r="H162" s="380"/>
    </row>
    <row r="163" spans="1:8" s="335" customFormat="1" ht="12" x14ac:dyDescent="0.2">
      <c r="A163" s="380"/>
      <c r="B163" s="380"/>
      <c r="C163" s="380"/>
      <c r="E163" s="380"/>
      <c r="F163" s="380"/>
      <c r="G163" s="380"/>
      <c r="H163" s="380"/>
    </row>
    <row r="164" spans="1:8" s="335" customFormat="1" ht="12" x14ac:dyDescent="0.2">
      <c r="A164" s="380"/>
      <c r="B164" s="380"/>
      <c r="C164" s="380"/>
      <c r="E164" s="380"/>
      <c r="F164" s="380"/>
      <c r="G164" s="380"/>
      <c r="H164" s="380"/>
    </row>
    <row r="165" spans="1:8" s="335" customFormat="1" ht="12" x14ac:dyDescent="0.2">
      <c r="A165" s="380"/>
      <c r="B165" s="380"/>
      <c r="C165" s="380"/>
      <c r="E165" s="380"/>
      <c r="F165" s="380"/>
      <c r="G165" s="380"/>
      <c r="H165" s="380"/>
    </row>
    <row r="166" spans="1:8" s="335" customFormat="1" ht="12" x14ac:dyDescent="0.2">
      <c r="A166" s="380"/>
      <c r="B166" s="380"/>
      <c r="C166" s="380"/>
      <c r="E166" s="380"/>
      <c r="F166" s="380"/>
      <c r="G166" s="380"/>
      <c r="H166" s="380"/>
    </row>
    <row r="167" spans="1:8" s="335" customFormat="1" ht="12" x14ac:dyDescent="0.2">
      <c r="A167" s="380"/>
      <c r="B167" s="380"/>
      <c r="C167" s="380"/>
      <c r="E167" s="380"/>
      <c r="F167" s="380"/>
      <c r="G167" s="380"/>
      <c r="H167" s="380"/>
    </row>
    <row r="168" spans="1:8" s="335" customFormat="1" ht="12" x14ac:dyDescent="0.2">
      <c r="A168" s="380"/>
      <c r="B168" s="380"/>
      <c r="C168" s="380"/>
      <c r="E168" s="380"/>
      <c r="F168" s="380"/>
      <c r="G168" s="380"/>
      <c r="H168" s="380"/>
    </row>
    <row r="169" spans="1:8" s="335" customFormat="1" ht="12" x14ac:dyDescent="0.2">
      <c r="A169" s="380"/>
      <c r="B169" s="380"/>
      <c r="C169" s="380"/>
      <c r="E169" s="380"/>
      <c r="F169" s="380"/>
      <c r="G169" s="380"/>
      <c r="H169" s="380"/>
    </row>
    <row r="170" spans="1:8" s="335" customFormat="1" ht="12" x14ac:dyDescent="0.2">
      <c r="A170" s="380"/>
      <c r="B170" s="380"/>
      <c r="C170" s="380"/>
      <c r="E170" s="380"/>
      <c r="F170" s="380"/>
      <c r="G170" s="380"/>
      <c r="H170" s="380"/>
    </row>
    <row r="171" spans="1:8" s="335" customFormat="1" ht="12" x14ac:dyDescent="0.2">
      <c r="A171" s="380"/>
      <c r="B171" s="380"/>
      <c r="C171" s="380"/>
      <c r="E171" s="380"/>
      <c r="F171" s="380"/>
      <c r="G171" s="380"/>
      <c r="H171" s="380"/>
    </row>
    <row r="172" spans="1:8" s="335" customFormat="1" ht="12" x14ac:dyDescent="0.2">
      <c r="A172" s="380"/>
      <c r="B172" s="380"/>
      <c r="C172" s="380"/>
      <c r="E172" s="380"/>
      <c r="F172" s="380"/>
      <c r="G172" s="380"/>
      <c r="H172" s="380"/>
    </row>
    <row r="173" spans="1:8" s="335" customFormat="1" ht="12" x14ac:dyDescent="0.2">
      <c r="A173" s="380"/>
      <c r="B173" s="380"/>
      <c r="C173" s="380"/>
      <c r="E173" s="380"/>
      <c r="F173" s="380"/>
      <c r="G173" s="380"/>
      <c r="H173" s="380"/>
    </row>
    <row r="174" spans="1:8" s="335" customFormat="1" ht="12" x14ac:dyDescent="0.2">
      <c r="A174" s="380"/>
      <c r="B174" s="380"/>
      <c r="C174" s="380"/>
      <c r="E174" s="380"/>
      <c r="F174" s="380"/>
      <c r="G174" s="380"/>
      <c r="H174" s="380"/>
    </row>
    <row r="175" spans="1:8" s="335" customFormat="1" ht="12" x14ac:dyDescent="0.2">
      <c r="A175" s="380"/>
      <c r="B175" s="380"/>
      <c r="C175" s="380"/>
      <c r="E175" s="380"/>
      <c r="F175" s="380"/>
      <c r="G175" s="380"/>
      <c r="H175" s="380"/>
    </row>
    <row r="176" spans="1:8" s="335" customFormat="1" ht="12" x14ac:dyDescent="0.2">
      <c r="A176" s="380"/>
      <c r="B176" s="380"/>
      <c r="C176" s="380"/>
      <c r="E176" s="380"/>
      <c r="F176" s="380"/>
      <c r="G176" s="380"/>
      <c r="H176" s="380"/>
    </row>
    <row r="177" spans="1:8" s="335" customFormat="1" ht="12" x14ac:dyDescent="0.2">
      <c r="A177" s="380"/>
      <c r="B177" s="380"/>
      <c r="C177" s="380"/>
      <c r="E177" s="380"/>
      <c r="F177" s="380"/>
      <c r="G177" s="380"/>
      <c r="H177" s="380"/>
    </row>
    <row r="178" spans="1:8" s="335" customFormat="1" ht="12" x14ac:dyDescent="0.2">
      <c r="A178" s="380"/>
      <c r="B178" s="380"/>
      <c r="C178" s="380"/>
      <c r="E178" s="380"/>
      <c r="F178" s="380"/>
      <c r="G178" s="380"/>
      <c r="H178" s="380"/>
    </row>
    <row r="179" spans="1:8" s="335" customFormat="1" ht="12" x14ac:dyDescent="0.2">
      <c r="A179" s="380"/>
      <c r="B179" s="380"/>
      <c r="C179" s="380"/>
      <c r="E179" s="380"/>
      <c r="F179" s="380"/>
      <c r="G179" s="380"/>
      <c r="H179" s="380"/>
    </row>
    <row r="180" spans="1:8" s="335" customFormat="1" ht="12" x14ac:dyDescent="0.2">
      <c r="A180" s="380"/>
      <c r="B180" s="380"/>
      <c r="C180" s="380"/>
      <c r="E180" s="380"/>
      <c r="F180" s="380"/>
      <c r="G180" s="380"/>
      <c r="H180" s="380"/>
    </row>
    <row r="181" spans="1:8" s="335" customFormat="1" ht="12" x14ac:dyDescent="0.2">
      <c r="A181" s="380"/>
      <c r="B181" s="385"/>
      <c r="C181" s="385"/>
      <c r="E181" s="380"/>
      <c r="F181" s="383"/>
      <c r="G181" s="383"/>
      <c r="H181" s="383"/>
    </row>
    <row r="182" spans="1:8" s="335" customFormat="1" ht="12" x14ac:dyDescent="0.2">
      <c r="A182" s="380"/>
      <c r="B182" s="380"/>
      <c r="C182" s="380"/>
      <c r="E182" s="380"/>
      <c r="F182" s="380"/>
      <c r="G182" s="380"/>
      <c r="H182" s="380"/>
    </row>
    <row r="183" spans="1:8" s="335" customFormat="1" ht="12" x14ac:dyDescent="0.2">
      <c r="A183" s="380"/>
      <c r="B183" s="380"/>
      <c r="C183" s="380"/>
      <c r="E183" s="380"/>
      <c r="F183" s="380"/>
      <c r="G183" s="380"/>
      <c r="H183" s="380"/>
    </row>
    <row r="184" spans="1:8" s="335" customFormat="1" ht="12" x14ac:dyDescent="0.2">
      <c r="A184" s="380"/>
      <c r="B184" s="380"/>
      <c r="C184" s="380"/>
      <c r="E184" s="380"/>
      <c r="F184" s="380"/>
      <c r="G184" s="380"/>
      <c r="H184" s="380"/>
    </row>
    <row r="185" spans="1:8" s="335" customFormat="1" ht="12" x14ac:dyDescent="0.2">
      <c r="A185" s="380"/>
      <c r="B185" s="380"/>
      <c r="C185" s="380"/>
      <c r="E185" s="380"/>
      <c r="F185" s="380"/>
      <c r="G185" s="380"/>
      <c r="H185" s="380"/>
    </row>
    <row r="186" spans="1:8" s="335" customFormat="1" ht="12" x14ac:dyDescent="0.2">
      <c r="A186" s="380"/>
      <c r="B186" s="380"/>
      <c r="C186" s="380"/>
      <c r="E186" s="380"/>
      <c r="F186" s="380"/>
      <c r="G186" s="380"/>
      <c r="H186" s="380"/>
    </row>
    <row r="187" spans="1:8" s="335" customFormat="1" ht="12" x14ac:dyDescent="0.2">
      <c r="A187" s="380"/>
      <c r="B187" s="380"/>
      <c r="C187" s="380"/>
      <c r="E187" s="380"/>
      <c r="F187" s="380"/>
      <c r="G187" s="380"/>
      <c r="H187" s="380"/>
    </row>
    <row r="188" spans="1:8" s="335" customFormat="1" ht="12" x14ac:dyDescent="0.2">
      <c r="A188" s="380"/>
      <c r="B188" s="380"/>
      <c r="C188" s="380"/>
      <c r="E188" s="380"/>
      <c r="F188" s="380"/>
      <c r="G188" s="380"/>
      <c r="H188" s="380"/>
    </row>
    <row r="189" spans="1:8" s="335" customFormat="1" ht="12" x14ac:dyDescent="0.2">
      <c r="A189" s="380"/>
      <c r="B189" s="380"/>
      <c r="C189" s="380"/>
      <c r="E189" s="380"/>
      <c r="F189" s="380"/>
      <c r="G189" s="380"/>
      <c r="H189" s="380"/>
    </row>
    <row r="190" spans="1:8" s="335" customFormat="1" ht="12" x14ac:dyDescent="0.2">
      <c r="A190" s="380"/>
      <c r="B190" s="380"/>
      <c r="C190" s="380"/>
      <c r="E190" s="380"/>
      <c r="F190" s="380"/>
      <c r="G190" s="380"/>
      <c r="H190" s="380"/>
    </row>
    <row r="191" spans="1:8" s="335" customFormat="1" ht="12" x14ac:dyDescent="0.2">
      <c r="A191" s="380"/>
      <c r="B191" s="380"/>
      <c r="C191" s="380"/>
      <c r="E191" s="380"/>
      <c r="F191" s="380"/>
      <c r="G191" s="380"/>
      <c r="H191" s="380"/>
    </row>
    <row r="192" spans="1:8" s="335" customFormat="1" ht="12" x14ac:dyDescent="0.2">
      <c r="A192" s="380"/>
      <c r="B192" s="380"/>
      <c r="C192" s="380"/>
      <c r="E192" s="380"/>
      <c r="F192" s="380"/>
      <c r="G192" s="380"/>
      <c r="H192" s="380"/>
    </row>
    <row r="193" spans="1:8" s="335" customFormat="1" ht="12" x14ac:dyDescent="0.2">
      <c r="A193" s="380"/>
      <c r="B193" s="380"/>
      <c r="C193" s="380"/>
      <c r="E193" s="380"/>
      <c r="F193" s="380"/>
      <c r="G193" s="380"/>
      <c r="H193" s="380"/>
    </row>
    <row r="194" spans="1:8" s="335" customFormat="1" ht="12" x14ac:dyDescent="0.2">
      <c r="A194" s="380"/>
      <c r="B194" s="380"/>
      <c r="C194" s="380"/>
      <c r="E194" s="380"/>
      <c r="F194" s="380"/>
      <c r="G194" s="380"/>
      <c r="H194" s="380"/>
    </row>
    <row r="195" spans="1:8" s="335" customFormat="1" ht="12" x14ac:dyDescent="0.2">
      <c r="A195" s="380"/>
      <c r="B195" s="380"/>
      <c r="C195" s="380"/>
      <c r="E195" s="380"/>
      <c r="F195" s="380"/>
      <c r="G195" s="380"/>
      <c r="H195" s="380"/>
    </row>
    <row r="196" spans="1:8" s="335" customFormat="1" ht="12" x14ac:dyDescent="0.2">
      <c r="A196" s="380"/>
      <c r="B196" s="380"/>
      <c r="C196" s="380"/>
      <c r="E196" s="380"/>
      <c r="F196" s="380"/>
      <c r="G196" s="380"/>
      <c r="H196" s="380"/>
    </row>
    <row r="197" spans="1:8" s="335" customFormat="1" ht="12" x14ac:dyDescent="0.2">
      <c r="A197" s="380"/>
      <c r="B197" s="380"/>
      <c r="C197" s="380"/>
      <c r="E197" s="380"/>
      <c r="F197" s="380"/>
      <c r="G197" s="380"/>
      <c r="H197" s="380"/>
    </row>
    <row r="198" spans="1:8" s="335" customFormat="1" ht="12" x14ac:dyDescent="0.2">
      <c r="A198" s="380"/>
      <c r="B198" s="380"/>
      <c r="C198" s="380"/>
      <c r="E198" s="380"/>
      <c r="F198" s="380"/>
      <c r="G198" s="380"/>
      <c r="H198" s="380"/>
    </row>
    <row r="199" spans="1:8" s="335" customFormat="1" ht="12" x14ac:dyDescent="0.2">
      <c r="A199" s="380"/>
      <c r="B199" s="380"/>
      <c r="C199" s="380"/>
      <c r="E199" s="380"/>
      <c r="F199" s="380"/>
      <c r="G199" s="380"/>
      <c r="H199" s="380"/>
    </row>
    <row r="200" spans="1:8" s="335" customFormat="1" ht="12" x14ac:dyDescent="0.2">
      <c r="A200" s="380"/>
      <c r="B200" s="380"/>
      <c r="C200" s="380"/>
      <c r="E200" s="380"/>
      <c r="F200" s="380"/>
      <c r="G200" s="380"/>
      <c r="H200" s="380"/>
    </row>
    <row r="201" spans="1:8" s="335" customFormat="1" ht="12" x14ac:dyDescent="0.2">
      <c r="A201" s="380"/>
      <c r="B201" s="380"/>
      <c r="C201" s="380"/>
      <c r="E201" s="380"/>
      <c r="F201" s="380"/>
      <c r="G201" s="380"/>
      <c r="H201" s="380"/>
    </row>
    <row r="202" spans="1:8" s="335" customFormat="1" ht="12" x14ac:dyDescent="0.2">
      <c r="A202" s="380"/>
      <c r="B202" s="380"/>
      <c r="C202" s="380"/>
      <c r="E202" s="380"/>
      <c r="F202" s="380"/>
      <c r="G202" s="380"/>
      <c r="H202" s="380"/>
    </row>
    <row r="203" spans="1:8" s="335" customFormat="1" ht="12" x14ac:dyDescent="0.2">
      <c r="A203" s="380"/>
      <c r="B203" s="380"/>
      <c r="C203" s="380"/>
      <c r="E203" s="380"/>
      <c r="F203" s="380"/>
      <c r="G203" s="380"/>
      <c r="H203" s="380"/>
    </row>
    <row r="204" spans="1:8" s="335" customFormat="1" ht="12" x14ac:dyDescent="0.2">
      <c r="A204" s="380"/>
      <c r="B204" s="380"/>
      <c r="C204" s="380"/>
      <c r="E204" s="380"/>
      <c r="F204" s="380"/>
      <c r="G204" s="380"/>
      <c r="H204" s="380"/>
    </row>
    <row r="205" spans="1:8" s="335" customFormat="1" ht="12" x14ac:dyDescent="0.2">
      <c r="A205" s="380"/>
      <c r="B205" s="380"/>
      <c r="C205" s="380"/>
      <c r="E205" s="380"/>
      <c r="F205" s="380"/>
      <c r="G205" s="380"/>
      <c r="H205" s="380"/>
    </row>
    <row r="206" spans="1:8" s="335" customFormat="1" ht="12" x14ac:dyDescent="0.2">
      <c r="A206" s="380"/>
      <c r="B206" s="380"/>
      <c r="C206" s="380"/>
      <c r="E206" s="380"/>
      <c r="F206" s="380"/>
      <c r="G206" s="380"/>
      <c r="H206" s="380"/>
    </row>
    <row r="207" spans="1:8" s="335" customFormat="1" ht="12" x14ac:dyDescent="0.2">
      <c r="A207" s="380"/>
      <c r="B207" s="380"/>
      <c r="C207" s="380"/>
      <c r="E207" s="380"/>
      <c r="F207" s="380"/>
      <c r="G207" s="380"/>
      <c r="H207" s="380"/>
    </row>
    <row r="208" spans="1:8" s="335" customFormat="1" ht="12" x14ac:dyDescent="0.2">
      <c r="A208" s="380"/>
      <c r="B208" s="380"/>
      <c r="C208" s="380"/>
      <c r="E208" s="380"/>
      <c r="F208" s="380"/>
      <c r="G208" s="380"/>
      <c r="H208" s="380"/>
    </row>
    <row r="209" spans="1:8" s="335" customFormat="1" ht="12" x14ac:dyDescent="0.2">
      <c r="A209" s="380"/>
      <c r="B209" s="380"/>
      <c r="C209" s="380"/>
      <c r="E209" s="380"/>
      <c r="F209" s="380"/>
      <c r="G209" s="380"/>
      <c r="H209" s="380"/>
    </row>
    <row r="210" spans="1:8" s="335" customFormat="1" ht="12" x14ac:dyDescent="0.2">
      <c r="A210" s="380"/>
      <c r="B210" s="380"/>
      <c r="C210" s="380"/>
      <c r="E210" s="380"/>
      <c r="F210" s="380"/>
      <c r="G210" s="380"/>
      <c r="H210" s="380"/>
    </row>
    <row r="211" spans="1:8" s="335" customFormat="1" ht="12" x14ac:dyDescent="0.2">
      <c r="A211" s="380"/>
      <c r="B211" s="380"/>
      <c r="C211" s="380"/>
      <c r="E211" s="380"/>
      <c r="F211" s="380"/>
      <c r="G211" s="380"/>
      <c r="H211" s="380"/>
    </row>
    <row r="212" spans="1:8" s="335" customFormat="1" ht="12" x14ac:dyDescent="0.2">
      <c r="A212" s="380"/>
      <c r="B212" s="380"/>
      <c r="C212" s="380"/>
      <c r="E212" s="380"/>
      <c r="F212" s="380"/>
      <c r="G212" s="380"/>
      <c r="H212" s="380"/>
    </row>
    <row r="213" spans="1:8" s="335" customFormat="1" ht="12" x14ac:dyDescent="0.2">
      <c r="A213" s="380"/>
      <c r="B213" s="380"/>
      <c r="C213" s="380"/>
      <c r="E213" s="380"/>
      <c r="F213" s="380"/>
      <c r="G213" s="380"/>
      <c r="H213" s="380"/>
    </row>
    <row r="214" spans="1:8" s="335" customFormat="1" ht="12" x14ac:dyDescent="0.2">
      <c r="A214" s="380"/>
      <c r="B214" s="380"/>
      <c r="C214" s="380"/>
      <c r="E214" s="380"/>
      <c r="F214" s="380"/>
      <c r="G214" s="380"/>
      <c r="H214" s="380"/>
    </row>
    <row r="215" spans="1:8" s="335" customFormat="1" ht="12" x14ac:dyDescent="0.2">
      <c r="A215" s="380"/>
      <c r="B215" s="380"/>
      <c r="C215" s="380"/>
      <c r="E215" s="380"/>
      <c r="F215" s="380"/>
      <c r="G215" s="380"/>
      <c r="H215" s="380"/>
    </row>
    <row r="216" spans="1:8" s="335" customFormat="1" ht="12" x14ac:dyDescent="0.2">
      <c r="A216" s="380"/>
      <c r="B216" s="380"/>
      <c r="C216" s="380"/>
      <c r="E216" s="380"/>
      <c r="F216" s="380"/>
      <c r="G216" s="380"/>
      <c r="H216" s="380"/>
    </row>
    <row r="394" spans="1:8" x14ac:dyDescent="0.2">
      <c r="A394" s="304"/>
      <c r="B394" s="304"/>
      <c r="C394" s="304"/>
      <c r="G394" s="304"/>
      <c r="H394" s="304"/>
    </row>
    <row r="395" spans="1:8" x14ac:dyDescent="0.2">
      <c r="A395" s="304"/>
      <c r="B395" s="304"/>
      <c r="C395" s="304"/>
      <c r="G395" s="486"/>
      <c r="H395" s="486"/>
    </row>
    <row r="396" spans="1:8" x14ac:dyDescent="0.2">
      <c r="A396" s="304"/>
      <c r="B396" s="304"/>
      <c r="C396" s="304"/>
      <c r="G396" s="486"/>
      <c r="H396" s="486"/>
    </row>
    <row r="397" spans="1:8" x14ac:dyDescent="0.2">
      <c r="A397" s="304"/>
      <c r="B397" s="304"/>
      <c r="C397" s="304"/>
      <c r="D397" s="480" t="s">
        <v>10221</v>
      </c>
      <c r="F397" s="485" t="s">
        <v>10221</v>
      </c>
    </row>
  </sheetData>
  <mergeCells count="10">
    <mergeCell ref="H5:H6"/>
    <mergeCell ref="F5:F6"/>
    <mergeCell ref="G5:G6"/>
    <mergeCell ref="A1:C1"/>
    <mergeCell ref="A5:A6"/>
    <mergeCell ref="B5:B6"/>
    <mergeCell ref="C5:C6"/>
    <mergeCell ref="A2:B2"/>
    <mergeCell ref="D5:D6"/>
    <mergeCell ref="E5:E6"/>
  </mergeCells>
  <phoneticPr fontId="3" type="noConversion"/>
  <pageMargins left="0.19685039370078741" right="0.19685039370078741" top="0.39370078740157483" bottom="0.39370078740157483" header="0.51181102362204722" footer="0.27559055118110237"/>
  <pageSetup paperSize="9" scale="70" orientation="landscape" r:id="rId1"/>
  <headerFooter alignWithMargins="0"/>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Лист12">
    <pageSetUpPr fitToPage="1"/>
  </sheetPr>
  <dimension ref="A1:G1945"/>
  <sheetViews>
    <sheetView zoomScaleNormal="100" workbookViewId="0">
      <pane ySplit="7" topLeftCell="A8" activePane="bottomLeft" state="frozen"/>
      <selection pane="bottomLeft" activeCell="K17" sqref="K17"/>
    </sheetView>
  </sheetViews>
  <sheetFormatPr defaultRowHeight="12.75" x14ac:dyDescent="0.2"/>
  <cols>
    <col min="1" max="1" width="9.140625" style="305" customWidth="1"/>
    <col min="2" max="2" width="15.28515625" style="305" customWidth="1"/>
    <col min="3" max="3" width="28.28515625" style="532" customWidth="1"/>
    <col min="4" max="4" width="22.85546875" style="531" customWidth="1"/>
    <col min="5" max="5" width="24.28515625" style="305" customWidth="1"/>
    <col min="6" max="6" width="17.42578125" style="305" customWidth="1"/>
    <col min="7" max="7" width="19" style="304" customWidth="1"/>
    <col min="8" max="16384" width="9.140625" style="304"/>
  </cols>
  <sheetData>
    <row r="1" spans="1:7" x14ac:dyDescent="0.2">
      <c r="A1" s="792"/>
      <c r="B1" s="792"/>
      <c r="C1" s="572"/>
    </row>
    <row r="2" spans="1:7" ht="14.25" customHeight="1" x14ac:dyDescent="0.25">
      <c r="A2" s="791"/>
      <c r="B2" s="791"/>
      <c r="C2" s="791"/>
      <c r="D2" s="791"/>
      <c r="E2" s="794"/>
      <c r="F2" s="791"/>
    </row>
    <row r="3" spans="1:7" s="533" customFormat="1" ht="15.75" customHeight="1" x14ac:dyDescent="0.25">
      <c r="A3" s="795" t="s">
        <v>5252</v>
      </c>
      <c r="B3" s="795"/>
      <c r="C3" s="795"/>
      <c r="D3" s="795"/>
      <c r="E3" s="579"/>
      <c r="F3" s="573"/>
    </row>
    <row r="4" spans="1:7" x14ac:dyDescent="0.2">
      <c r="B4" s="303"/>
      <c r="C4" s="534"/>
    </row>
    <row r="5" spans="1:7" s="335" customFormat="1" ht="33.75" customHeight="1" x14ac:dyDescent="0.2">
      <c r="A5" s="790" t="s">
        <v>6633</v>
      </c>
      <c r="B5" s="790" t="s">
        <v>10241</v>
      </c>
      <c r="C5" s="790" t="s">
        <v>3290</v>
      </c>
      <c r="D5" s="793" t="s">
        <v>13638</v>
      </c>
      <c r="E5" s="790" t="s">
        <v>4385</v>
      </c>
      <c r="F5" s="790" t="s">
        <v>13640</v>
      </c>
      <c r="G5" s="790" t="s">
        <v>8891</v>
      </c>
    </row>
    <row r="6" spans="1:7" s="335" customFormat="1" ht="17.25" customHeight="1" x14ac:dyDescent="0.2">
      <c r="A6" s="790"/>
      <c r="B6" s="790"/>
      <c r="C6" s="790"/>
      <c r="D6" s="793"/>
      <c r="E6" s="790"/>
      <c r="F6" s="790"/>
      <c r="G6" s="790"/>
    </row>
    <row r="7" spans="1:7" s="380" customFormat="1" ht="12" customHeight="1" x14ac:dyDescent="0.2">
      <c r="A7" s="581">
        <v>1</v>
      </c>
      <c r="B7" s="581">
        <v>2</v>
      </c>
      <c r="C7" s="581">
        <v>3</v>
      </c>
      <c r="D7" s="583" t="s">
        <v>8994</v>
      </c>
      <c r="E7" s="581">
        <v>5</v>
      </c>
      <c r="F7" s="581">
        <v>6</v>
      </c>
      <c r="G7" s="581">
        <v>7</v>
      </c>
    </row>
    <row r="8" spans="1:7" s="335" customFormat="1" ht="24.75" customHeight="1" x14ac:dyDescent="0.2">
      <c r="A8" s="496">
        <v>1</v>
      </c>
      <c r="B8" s="342" t="s">
        <v>8506</v>
      </c>
      <c r="C8" s="584" t="s">
        <v>2909</v>
      </c>
      <c r="D8" s="322" t="s">
        <v>13660</v>
      </c>
      <c r="E8" s="536" t="s">
        <v>13659</v>
      </c>
      <c r="F8" s="578" t="s">
        <v>13655</v>
      </c>
      <c r="G8" s="343" t="s">
        <v>8549</v>
      </c>
    </row>
    <row r="9" spans="1:7" s="335" customFormat="1" ht="27.75" customHeight="1" x14ac:dyDescent="0.2">
      <c r="A9" s="347">
        <v>2</v>
      </c>
      <c r="B9" s="308" t="s">
        <v>8507</v>
      </c>
      <c r="C9" s="463" t="s">
        <v>9009</v>
      </c>
      <c r="D9" s="322" t="s">
        <v>13660</v>
      </c>
      <c r="E9" s="354" t="s">
        <v>4373</v>
      </c>
      <c r="F9" s="577" t="s">
        <v>13655</v>
      </c>
      <c r="G9" s="317" t="s">
        <v>8549</v>
      </c>
    </row>
    <row r="10" spans="1:7" s="335" customFormat="1" ht="31.5" customHeight="1" x14ac:dyDescent="0.2">
      <c r="A10" s="347">
        <v>3</v>
      </c>
      <c r="B10" s="308" t="s">
        <v>12419</v>
      </c>
      <c r="C10" s="585" t="s">
        <v>6965</v>
      </c>
      <c r="D10" s="334" t="s">
        <v>13661</v>
      </c>
      <c r="E10" s="354" t="s">
        <v>2791</v>
      </c>
      <c r="F10" s="580" t="s">
        <v>13650</v>
      </c>
      <c r="G10" s="575" t="s">
        <v>4357</v>
      </c>
    </row>
    <row r="11" spans="1:7" s="335" customFormat="1" ht="52.5" customHeight="1" x14ac:dyDescent="0.2">
      <c r="A11" s="347">
        <v>4</v>
      </c>
      <c r="B11" s="308" t="s">
        <v>12420</v>
      </c>
      <c r="C11" s="585" t="s">
        <v>4361</v>
      </c>
      <c r="D11" s="334" t="s">
        <v>13661</v>
      </c>
      <c r="E11" s="354" t="s">
        <v>2792</v>
      </c>
      <c r="F11" s="580" t="s">
        <v>13650</v>
      </c>
      <c r="G11" s="575" t="s">
        <v>4357</v>
      </c>
    </row>
    <row r="12" spans="1:7" s="335" customFormat="1" ht="31.5" customHeight="1" x14ac:dyDescent="0.2">
      <c r="A12" s="347">
        <v>5</v>
      </c>
      <c r="B12" s="308" t="s">
        <v>12421</v>
      </c>
      <c r="C12" s="585" t="s">
        <v>12596</v>
      </c>
      <c r="D12" s="334" t="s">
        <v>13661</v>
      </c>
      <c r="E12" s="354" t="s">
        <v>2793</v>
      </c>
      <c r="F12" s="580" t="s">
        <v>13650</v>
      </c>
      <c r="G12" s="575" t="s">
        <v>4357</v>
      </c>
    </row>
    <row r="13" spans="1:7" s="335" customFormat="1" ht="24.75" customHeight="1" x14ac:dyDescent="0.2">
      <c r="A13" s="347">
        <v>6</v>
      </c>
      <c r="B13" s="308" t="s">
        <v>12422</v>
      </c>
      <c r="C13" s="585" t="s">
        <v>4134</v>
      </c>
      <c r="D13" s="334" t="s">
        <v>13661</v>
      </c>
      <c r="E13" s="354" t="s">
        <v>2794</v>
      </c>
      <c r="F13" s="580" t="s">
        <v>13650</v>
      </c>
      <c r="G13" s="575" t="s">
        <v>4357</v>
      </c>
    </row>
    <row r="14" spans="1:7" s="335" customFormat="1" ht="34.5" customHeight="1" x14ac:dyDescent="0.2">
      <c r="A14" s="347">
        <v>7</v>
      </c>
      <c r="B14" s="308" t="s">
        <v>4475</v>
      </c>
      <c r="C14" s="463" t="s">
        <v>8470</v>
      </c>
      <c r="D14" s="322" t="s">
        <v>13662</v>
      </c>
      <c r="E14" s="354" t="s">
        <v>5394</v>
      </c>
      <c r="F14" s="577" t="s">
        <v>13643</v>
      </c>
      <c r="G14" s="317" t="s">
        <v>8549</v>
      </c>
    </row>
    <row r="15" spans="1:7" s="335" customFormat="1" ht="36" customHeight="1" x14ac:dyDescent="0.2">
      <c r="A15" s="347">
        <v>8</v>
      </c>
      <c r="B15" s="308" t="s">
        <v>4476</v>
      </c>
      <c r="C15" s="463" t="s">
        <v>6324</v>
      </c>
      <c r="D15" s="322" t="s">
        <v>13662</v>
      </c>
      <c r="E15" s="354" t="s">
        <v>5395</v>
      </c>
      <c r="F15" s="577" t="s">
        <v>13643</v>
      </c>
      <c r="G15" s="317" t="s">
        <v>8549</v>
      </c>
    </row>
    <row r="16" spans="1:7" s="335" customFormat="1" ht="27" customHeight="1" x14ac:dyDescent="0.2">
      <c r="A16" s="347">
        <v>9</v>
      </c>
      <c r="B16" s="308" t="s">
        <v>4479</v>
      </c>
      <c r="C16" s="463" t="s">
        <v>9677</v>
      </c>
      <c r="D16" s="334" t="s">
        <v>13663</v>
      </c>
      <c r="E16" s="354" t="s">
        <v>5398</v>
      </c>
      <c r="F16" s="577" t="s">
        <v>13648</v>
      </c>
      <c r="G16" s="576" t="s">
        <v>6349</v>
      </c>
    </row>
    <row r="17" spans="1:7" s="335" customFormat="1" ht="31.5" customHeight="1" x14ac:dyDescent="0.2">
      <c r="A17" s="347">
        <v>10</v>
      </c>
      <c r="B17" s="308" t="s">
        <v>4480</v>
      </c>
      <c r="C17" s="586" t="s">
        <v>5275</v>
      </c>
      <c r="D17" s="322" t="s">
        <v>13647</v>
      </c>
      <c r="E17" s="354" t="s">
        <v>2254</v>
      </c>
      <c r="F17" s="577" t="s">
        <v>13648</v>
      </c>
      <c r="G17" s="317" t="s">
        <v>6349</v>
      </c>
    </row>
    <row r="18" spans="1:7" s="335" customFormat="1" ht="31.5" customHeight="1" x14ac:dyDescent="0.2">
      <c r="A18" s="347">
        <v>11</v>
      </c>
      <c r="B18" s="308" t="s">
        <v>4480</v>
      </c>
      <c r="C18" s="463" t="s">
        <v>6601</v>
      </c>
      <c r="D18" s="322" t="s">
        <v>13647</v>
      </c>
      <c r="E18" s="354" t="s">
        <v>2255</v>
      </c>
      <c r="F18" s="577" t="s">
        <v>13648</v>
      </c>
      <c r="G18" s="317" t="s">
        <v>6349</v>
      </c>
    </row>
    <row r="19" spans="1:7" s="335" customFormat="1" ht="31.5" customHeight="1" x14ac:dyDescent="0.2">
      <c r="A19" s="347">
        <v>12</v>
      </c>
      <c r="B19" s="308" t="s">
        <v>340</v>
      </c>
      <c r="C19" s="463" t="s">
        <v>2358</v>
      </c>
      <c r="D19" s="322" t="s">
        <v>13647</v>
      </c>
      <c r="E19" s="354" t="s">
        <v>6555</v>
      </c>
      <c r="F19" s="577" t="s">
        <v>13648</v>
      </c>
      <c r="G19" s="317" t="s">
        <v>6349</v>
      </c>
    </row>
    <row r="20" spans="1:7" s="335" customFormat="1" ht="31.5" customHeight="1" x14ac:dyDescent="0.2">
      <c r="A20" s="347">
        <v>13</v>
      </c>
      <c r="B20" s="308" t="s">
        <v>4481</v>
      </c>
      <c r="C20" s="587" t="s">
        <v>4802</v>
      </c>
      <c r="D20" s="334" t="s">
        <v>13663</v>
      </c>
      <c r="E20" s="354" t="s">
        <v>4803</v>
      </c>
      <c r="F20" s="577" t="s">
        <v>13648</v>
      </c>
      <c r="G20" s="576" t="s">
        <v>6349</v>
      </c>
    </row>
    <row r="21" spans="1:7" s="335" customFormat="1" ht="31.5" customHeight="1" x14ac:dyDescent="0.2">
      <c r="A21" s="347">
        <v>14</v>
      </c>
      <c r="B21" s="308" t="s">
        <v>4482</v>
      </c>
      <c r="C21" s="586" t="s">
        <v>5856</v>
      </c>
      <c r="D21" s="322" t="s">
        <v>13647</v>
      </c>
      <c r="E21" s="354" t="s">
        <v>6556</v>
      </c>
      <c r="F21" s="577" t="s">
        <v>13648</v>
      </c>
      <c r="G21" s="317" t="s">
        <v>6349</v>
      </c>
    </row>
    <row r="22" spans="1:7" s="335" customFormat="1" ht="42" customHeight="1" x14ac:dyDescent="0.2">
      <c r="A22" s="347">
        <v>15</v>
      </c>
      <c r="B22" s="308" t="s">
        <v>11540</v>
      </c>
      <c r="C22" s="585" t="s">
        <v>7870</v>
      </c>
      <c r="D22" s="322" t="s">
        <v>13647</v>
      </c>
      <c r="E22" s="354" t="s">
        <v>7591</v>
      </c>
      <c r="F22" s="577" t="s">
        <v>13648</v>
      </c>
      <c r="G22" s="317" t="s">
        <v>6349</v>
      </c>
    </row>
    <row r="23" spans="1:7" s="335" customFormat="1" ht="21" customHeight="1" x14ac:dyDescent="0.2">
      <c r="A23" s="347">
        <v>16</v>
      </c>
      <c r="B23" s="308" t="s">
        <v>1453</v>
      </c>
      <c r="C23" s="588" t="s">
        <v>7149</v>
      </c>
      <c r="D23" s="322" t="s">
        <v>13647</v>
      </c>
      <c r="E23" s="611" t="s">
        <v>7592</v>
      </c>
      <c r="F23" s="577" t="s">
        <v>13648</v>
      </c>
      <c r="G23" s="435" t="s">
        <v>4357</v>
      </c>
    </row>
    <row r="24" spans="1:7" s="335" customFormat="1" ht="31.5" customHeight="1" x14ac:dyDescent="0.2">
      <c r="A24" s="347">
        <v>17</v>
      </c>
      <c r="B24" s="308" t="s">
        <v>4483</v>
      </c>
      <c r="C24" s="587" t="s">
        <v>4610</v>
      </c>
      <c r="D24" s="334" t="s">
        <v>13663</v>
      </c>
      <c r="E24" s="354" t="s">
        <v>7594</v>
      </c>
      <c r="F24" s="577" t="s">
        <v>13648</v>
      </c>
      <c r="G24" s="576" t="s">
        <v>6349</v>
      </c>
    </row>
    <row r="25" spans="1:7" s="335" customFormat="1" ht="39.75" customHeight="1" x14ac:dyDescent="0.2">
      <c r="A25" s="347">
        <v>18</v>
      </c>
      <c r="B25" s="308" t="s">
        <v>4484</v>
      </c>
      <c r="C25" s="587" t="s">
        <v>4986</v>
      </c>
      <c r="D25" s="334" t="s">
        <v>13663</v>
      </c>
      <c r="E25" s="354" t="s">
        <v>10262</v>
      </c>
      <c r="F25" s="577" t="s">
        <v>13648</v>
      </c>
      <c r="G25" s="576" t="s">
        <v>6349</v>
      </c>
    </row>
    <row r="26" spans="1:7" s="335" customFormat="1" ht="21" customHeight="1" x14ac:dyDescent="0.2">
      <c r="A26" s="347">
        <v>19</v>
      </c>
      <c r="B26" s="308" t="s">
        <v>12619</v>
      </c>
      <c r="C26" s="588" t="s">
        <v>5085</v>
      </c>
      <c r="D26" s="322" t="s">
        <v>13647</v>
      </c>
      <c r="E26" s="354" t="s">
        <v>6716</v>
      </c>
      <c r="F26" s="577" t="s">
        <v>13648</v>
      </c>
      <c r="G26" s="317" t="s">
        <v>6349</v>
      </c>
    </row>
    <row r="27" spans="1:7" s="335" customFormat="1" ht="28.5" customHeight="1" x14ac:dyDescent="0.2">
      <c r="A27" s="347">
        <v>20</v>
      </c>
      <c r="B27" s="308" t="s">
        <v>4485</v>
      </c>
      <c r="C27" s="587" t="s">
        <v>7371</v>
      </c>
      <c r="D27" s="334" t="s">
        <v>13663</v>
      </c>
      <c r="E27" s="354" t="s">
        <v>6718</v>
      </c>
      <c r="F27" s="577" t="s">
        <v>13648</v>
      </c>
      <c r="G27" s="576" t="s">
        <v>6349</v>
      </c>
    </row>
    <row r="28" spans="1:7" s="335" customFormat="1" ht="31.5" customHeight="1" x14ac:dyDescent="0.2">
      <c r="A28" s="347">
        <v>21</v>
      </c>
      <c r="B28" s="308" t="s">
        <v>4486</v>
      </c>
      <c r="C28" s="587" t="s">
        <v>7582</v>
      </c>
      <c r="D28" s="322" t="s">
        <v>13647</v>
      </c>
      <c r="E28" s="354" t="s">
        <v>10237</v>
      </c>
      <c r="F28" s="577" t="s">
        <v>13648</v>
      </c>
      <c r="G28" s="317" t="s">
        <v>6349</v>
      </c>
    </row>
    <row r="29" spans="1:7" s="335" customFormat="1" ht="63" customHeight="1" x14ac:dyDescent="0.2">
      <c r="A29" s="347">
        <v>22</v>
      </c>
      <c r="B29" s="308" t="s">
        <v>4487</v>
      </c>
      <c r="C29" s="587" t="s">
        <v>7582</v>
      </c>
      <c r="D29" s="334" t="s">
        <v>13663</v>
      </c>
      <c r="E29" s="354" t="s">
        <v>13227</v>
      </c>
      <c r="F29" s="577" t="s">
        <v>13648</v>
      </c>
      <c r="G29" s="576" t="s">
        <v>6349</v>
      </c>
    </row>
    <row r="30" spans="1:7" s="335" customFormat="1" ht="31.5" customHeight="1" x14ac:dyDescent="0.2">
      <c r="A30" s="347">
        <v>23</v>
      </c>
      <c r="B30" s="308" t="s">
        <v>2747</v>
      </c>
      <c r="C30" s="588" t="s">
        <v>7582</v>
      </c>
      <c r="D30" s="322" t="s">
        <v>13647</v>
      </c>
      <c r="E30" s="354" t="s">
        <v>10238</v>
      </c>
      <c r="F30" s="577" t="s">
        <v>13648</v>
      </c>
      <c r="G30" s="435" t="s">
        <v>4357</v>
      </c>
    </row>
    <row r="31" spans="1:7" s="335" customFormat="1" ht="21" customHeight="1" x14ac:dyDescent="0.2">
      <c r="A31" s="347">
        <v>24</v>
      </c>
      <c r="B31" s="308" t="s">
        <v>12616</v>
      </c>
      <c r="C31" s="588" t="s">
        <v>7582</v>
      </c>
      <c r="D31" s="322" t="s">
        <v>13647</v>
      </c>
      <c r="E31" s="354" t="s">
        <v>10239</v>
      </c>
      <c r="F31" s="577" t="s">
        <v>13648</v>
      </c>
      <c r="G31" s="317" t="s">
        <v>6349</v>
      </c>
    </row>
    <row r="32" spans="1:7" s="335" customFormat="1" ht="31.5" customHeight="1" x14ac:dyDescent="0.2">
      <c r="A32" s="347">
        <v>25</v>
      </c>
      <c r="B32" s="308" t="s">
        <v>12617</v>
      </c>
      <c r="C32" s="588" t="s">
        <v>7582</v>
      </c>
      <c r="D32" s="322" t="s">
        <v>13647</v>
      </c>
      <c r="E32" s="354" t="s">
        <v>7587</v>
      </c>
      <c r="F32" s="577" t="s">
        <v>13648</v>
      </c>
      <c r="G32" s="317" t="s">
        <v>6349</v>
      </c>
    </row>
    <row r="33" spans="1:7" s="335" customFormat="1" ht="21" customHeight="1" x14ac:dyDescent="0.2">
      <c r="A33" s="347">
        <v>26</v>
      </c>
      <c r="B33" s="308" t="s">
        <v>4488</v>
      </c>
      <c r="C33" s="587" t="s">
        <v>7371</v>
      </c>
      <c r="D33" s="322" t="s">
        <v>13647</v>
      </c>
      <c r="E33" s="354" t="s">
        <v>7589</v>
      </c>
      <c r="F33" s="577" t="s">
        <v>13648</v>
      </c>
      <c r="G33" s="317" t="s">
        <v>6349</v>
      </c>
    </row>
    <row r="34" spans="1:7" s="335" customFormat="1" ht="21" customHeight="1" x14ac:dyDescent="0.2">
      <c r="A34" s="347">
        <v>27</v>
      </c>
      <c r="B34" s="308" t="s">
        <v>2749</v>
      </c>
      <c r="C34" s="588" t="s">
        <v>7582</v>
      </c>
      <c r="D34" s="322" t="s">
        <v>13647</v>
      </c>
      <c r="E34" s="354" t="s">
        <v>7590</v>
      </c>
      <c r="F34" s="577" t="s">
        <v>13648</v>
      </c>
      <c r="G34" s="435" t="s">
        <v>4357</v>
      </c>
    </row>
    <row r="35" spans="1:7" s="335" customFormat="1" ht="21" customHeight="1" x14ac:dyDescent="0.2">
      <c r="A35" s="347">
        <v>28</v>
      </c>
      <c r="B35" s="308" t="s">
        <v>4489</v>
      </c>
      <c r="C35" s="587" t="s">
        <v>7371</v>
      </c>
      <c r="D35" s="322" t="s">
        <v>13647</v>
      </c>
      <c r="E35" s="354" t="s">
        <v>1567</v>
      </c>
      <c r="F35" s="577" t="s">
        <v>13648</v>
      </c>
      <c r="G35" s="317" t="s">
        <v>6349</v>
      </c>
    </row>
    <row r="36" spans="1:7" s="335" customFormat="1" ht="36" x14ac:dyDescent="0.2">
      <c r="A36" s="347">
        <v>29</v>
      </c>
      <c r="B36" s="308" t="s">
        <v>12618</v>
      </c>
      <c r="C36" s="588" t="s">
        <v>7582</v>
      </c>
      <c r="D36" s="322" t="s">
        <v>13647</v>
      </c>
      <c r="E36" s="354" t="s">
        <v>1569</v>
      </c>
      <c r="F36" s="577" t="s">
        <v>13648</v>
      </c>
      <c r="G36" s="317" t="s">
        <v>6349</v>
      </c>
    </row>
    <row r="37" spans="1:7" s="335" customFormat="1" ht="21" customHeight="1" x14ac:dyDescent="0.2">
      <c r="A37" s="347">
        <v>30</v>
      </c>
      <c r="B37" s="308" t="s">
        <v>4490</v>
      </c>
      <c r="C37" s="587" t="s">
        <v>7582</v>
      </c>
      <c r="D37" s="322" t="s">
        <v>13647</v>
      </c>
      <c r="E37" s="354" t="s">
        <v>1571</v>
      </c>
      <c r="F37" s="577" t="s">
        <v>13648</v>
      </c>
      <c r="G37" s="317" t="s">
        <v>6349</v>
      </c>
    </row>
    <row r="38" spans="1:7" s="335" customFormat="1" ht="21" customHeight="1" x14ac:dyDescent="0.2">
      <c r="A38" s="347">
        <v>31</v>
      </c>
      <c r="B38" s="308" t="s">
        <v>5213</v>
      </c>
      <c r="C38" s="587" t="s">
        <v>10428</v>
      </c>
      <c r="D38" s="334" t="s">
        <v>13663</v>
      </c>
      <c r="E38" s="354" t="s">
        <v>10197</v>
      </c>
      <c r="F38" s="577" t="s">
        <v>13648</v>
      </c>
      <c r="G38" s="576" t="s">
        <v>6349</v>
      </c>
    </row>
    <row r="39" spans="1:7" s="335" customFormat="1" ht="21" customHeight="1" x14ac:dyDescent="0.2">
      <c r="A39" s="347">
        <v>32</v>
      </c>
      <c r="B39" s="308" t="s">
        <v>7059</v>
      </c>
      <c r="C39" s="588" t="s">
        <v>7286</v>
      </c>
      <c r="D39" s="322" t="s">
        <v>13647</v>
      </c>
      <c r="E39" s="354" t="s">
        <v>2629</v>
      </c>
      <c r="F39" s="577" t="s">
        <v>13648</v>
      </c>
      <c r="G39" s="435" t="s">
        <v>4357</v>
      </c>
    </row>
    <row r="40" spans="1:7" s="335" customFormat="1" ht="42" customHeight="1" x14ac:dyDescent="0.2">
      <c r="A40" s="347">
        <v>33</v>
      </c>
      <c r="B40" s="308" t="s">
        <v>5214</v>
      </c>
      <c r="C40" s="587" t="s">
        <v>7019</v>
      </c>
      <c r="D40" s="334" t="s">
        <v>13663</v>
      </c>
      <c r="E40" s="354" t="s">
        <v>8896</v>
      </c>
      <c r="F40" s="577" t="s">
        <v>13648</v>
      </c>
      <c r="G40" s="576" t="s">
        <v>6349</v>
      </c>
    </row>
    <row r="41" spans="1:7" s="335" customFormat="1" ht="31.5" customHeight="1" x14ac:dyDescent="0.2">
      <c r="A41" s="347">
        <v>34</v>
      </c>
      <c r="B41" s="308" t="s">
        <v>5215</v>
      </c>
      <c r="C41" s="587" t="s">
        <v>3821</v>
      </c>
      <c r="D41" s="334" t="s">
        <v>13663</v>
      </c>
      <c r="E41" s="354" t="s">
        <v>2630</v>
      </c>
      <c r="F41" s="577" t="s">
        <v>13648</v>
      </c>
      <c r="G41" s="576" t="s">
        <v>6349</v>
      </c>
    </row>
    <row r="42" spans="1:7" s="335" customFormat="1" ht="31.5" customHeight="1" x14ac:dyDescent="0.2">
      <c r="A42" s="347">
        <v>35</v>
      </c>
      <c r="B42" s="308" t="s">
        <v>8353</v>
      </c>
      <c r="C42" s="587" t="s">
        <v>3821</v>
      </c>
      <c r="D42" s="334" t="s">
        <v>13663</v>
      </c>
      <c r="E42" s="354" t="s">
        <v>10482</v>
      </c>
      <c r="F42" s="577" t="s">
        <v>13648</v>
      </c>
      <c r="G42" s="576" t="s">
        <v>6349</v>
      </c>
    </row>
    <row r="43" spans="1:7" s="335" customFormat="1" ht="31.5" customHeight="1" x14ac:dyDescent="0.2">
      <c r="A43" s="347">
        <v>36</v>
      </c>
      <c r="B43" s="308" t="s">
        <v>5356</v>
      </c>
      <c r="C43" s="587" t="s">
        <v>3821</v>
      </c>
      <c r="D43" s="334" t="s">
        <v>13663</v>
      </c>
      <c r="E43" s="354" t="s">
        <v>6719</v>
      </c>
      <c r="F43" s="577" t="s">
        <v>13648</v>
      </c>
      <c r="G43" s="576" t="s">
        <v>6349</v>
      </c>
    </row>
    <row r="44" spans="1:7" s="335" customFormat="1" ht="31.5" customHeight="1" x14ac:dyDescent="0.2">
      <c r="A44" s="347">
        <v>37</v>
      </c>
      <c r="B44" s="308" t="s">
        <v>5357</v>
      </c>
      <c r="C44" s="587" t="s">
        <v>6456</v>
      </c>
      <c r="D44" s="334" t="s">
        <v>13663</v>
      </c>
      <c r="E44" s="354" t="s">
        <v>4115</v>
      </c>
      <c r="F44" s="577" t="s">
        <v>13648</v>
      </c>
      <c r="G44" s="576" t="s">
        <v>6349</v>
      </c>
    </row>
    <row r="45" spans="1:7" s="335" customFormat="1" ht="31.5" customHeight="1" x14ac:dyDescent="0.2">
      <c r="A45" s="347">
        <v>38</v>
      </c>
      <c r="B45" s="308" t="s">
        <v>5358</v>
      </c>
      <c r="C45" s="587" t="s">
        <v>4806</v>
      </c>
      <c r="D45" s="334" t="s">
        <v>13663</v>
      </c>
      <c r="E45" s="354" t="s">
        <v>4116</v>
      </c>
      <c r="F45" s="577" t="s">
        <v>13648</v>
      </c>
      <c r="G45" s="576" t="s">
        <v>6349</v>
      </c>
    </row>
    <row r="46" spans="1:7" s="335" customFormat="1" ht="31.5" customHeight="1" x14ac:dyDescent="0.2">
      <c r="A46" s="347">
        <v>39</v>
      </c>
      <c r="B46" s="308" t="s">
        <v>5360</v>
      </c>
      <c r="C46" s="587" t="s">
        <v>7382</v>
      </c>
      <c r="D46" s="334" t="s">
        <v>13663</v>
      </c>
      <c r="E46" s="354" t="s">
        <v>6509</v>
      </c>
      <c r="F46" s="577" t="s">
        <v>13648</v>
      </c>
      <c r="G46" s="576" t="s">
        <v>6349</v>
      </c>
    </row>
    <row r="47" spans="1:7" s="335" customFormat="1" ht="21" customHeight="1" x14ac:dyDescent="0.2">
      <c r="A47" s="347">
        <v>40</v>
      </c>
      <c r="B47" s="308" t="s">
        <v>5361</v>
      </c>
      <c r="C47" s="587" t="s">
        <v>4382</v>
      </c>
      <c r="D47" s="334" t="s">
        <v>13663</v>
      </c>
      <c r="E47" s="354" t="s">
        <v>4013</v>
      </c>
      <c r="F47" s="577" t="s">
        <v>13648</v>
      </c>
      <c r="G47" s="576" t="s">
        <v>6349</v>
      </c>
    </row>
    <row r="48" spans="1:7" s="356" customFormat="1" ht="21" customHeight="1" x14ac:dyDescent="0.2">
      <c r="A48" s="347">
        <v>41</v>
      </c>
      <c r="B48" s="308" t="s">
        <v>5362</v>
      </c>
      <c r="C48" s="587" t="s">
        <v>2968</v>
      </c>
      <c r="D48" s="334" t="s">
        <v>13663</v>
      </c>
      <c r="E48" s="354" t="s">
        <v>3806</v>
      </c>
      <c r="F48" s="577" t="s">
        <v>13648</v>
      </c>
      <c r="G48" s="576" t="s">
        <v>6349</v>
      </c>
    </row>
    <row r="49" spans="1:7" s="335" customFormat="1" ht="31.5" customHeight="1" x14ac:dyDescent="0.2">
      <c r="A49" s="347">
        <v>42</v>
      </c>
      <c r="B49" s="342" t="s">
        <v>5363</v>
      </c>
      <c r="C49" s="589" t="s">
        <v>660</v>
      </c>
      <c r="D49" s="334" t="s">
        <v>13663</v>
      </c>
      <c r="E49" s="536" t="s">
        <v>4014</v>
      </c>
      <c r="F49" s="577" t="s">
        <v>13648</v>
      </c>
      <c r="G49" s="576" t="s">
        <v>6349</v>
      </c>
    </row>
    <row r="50" spans="1:7" s="356" customFormat="1" ht="42" customHeight="1" x14ac:dyDescent="0.2">
      <c r="A50" s="347">
        <v>43</v>
      </c>
      <c r="B50" s="308" t="s">
        <v>5364</v>
      </c>
      <c r="C50" s="587" t="s">
        <v>3821</v>
      </c>
      <c r="D50" s="334" t="s">
        <v>13663</v>
      </c>
      <c r="E50" s="354" t="s">
        <v>4015</v>
      </c>
      <c r="F50" s="577" t="s">
        <v>13648</v>
      </c>
      <c r="G50" s="576" t="s">
        <v>6349</v>
      </c>
    </row>
    <row r="51" spans="1:7" s="356" customFormat="1" ht="42" customHeight="1" x14ac:dyDescent="0.2">
      <c r="A51" s="347">
        <v>44</v>
      </c>
      <c r="B51" s="308" t="s">
        <v>2697</v>
      </c>
      <c r="C51" s="587" t="s">
        <v>3821</v>
      </c>
      <c r="D51" s="334" t="s">
        <v>13663</v>
      </c>
      <c r="E51" s="354" t="s">
        <v>578</v>
      </c>
      <c r="F51" s="577" t="s">
        <v>13648</v>
      </c>
      <c r="G51" s="576" t="s">
        <v>6349</v>
      </c>
    </row>
    <row r="52" spans="1:7" s="335" customFormat="1" ht="31.5" customHeight="1" x14ac:dyDescent="0.2">
      <c r="A52" s="347">
        <v>45</v>
      </c>
      <c r="B52" s="308" t="s">
        <v>2698</v>
      </c>
      <c r="C52" s="587" t="s">
        <v>7155</v>
      </c>
      <c r="D52" s="334" t="s">
        <v>13663</v>
      </c>
      <c r="E52" s="354" t="s">
        <v>8463</v>
      </c>
      <c r="F52" s="577" t="s">
        <v>13648</v>
      </c>
      <c r="G52" s="576" t="s">
        <v>6349</v>
      </c>
    </row>
    <row r="53" spans="1:7" s="335" customFormat="1" ht="31.5" customHeight="1" x14ac:dyDescent="0.2">
      <c r="A53" s="347">
        <v>46</v>
      </c>
      <c r="B53" s="308" t="s">
        <v>9517</v>
      </c>
      <c r="C53" s="587" t="s">
        <v>7767</v>
      </c>
      <c r="D53" s="334" t="s">
        <v>13663</v>
      </c>
      <c r="E53" s="354" t="s">
        <v>8465</v>
      </c>
      <c r="F53" s="577" t="s">
        <v>13648</v>
      </c>
      <c r="G53" s="576" t="s">
        <v>6349</v>
      </c>
    </row>
    <row r="54" spans="1:7" s="335" customFormat="1" ht="21" customHeight="1" x14ac:dyDescent="0.2">
      <c r="A54" s="347">
        <v>47</v>
      </c>
      <c r="B54" s="308" t="s">
        <v>9518</v>
      </c>
      <c r="C54" s="587" t="s">
        <v>3614</v>
      </c>
      <c r="D54" s="322" t="s">
        <v>13647</v>
      </c>
      <c r="E54" s="458" t="s">
        <v>8466</v>
      </c>
      <c r="F54" s="577" t="s">
        <v>13648</v>
      </c>
      <c r="G54" s="317" t="s">
        <v>6349</v>
      </c>
    </row>
    <row r="55" spans="1:7" s="335" customFormat="1" ht="73.5" customHeight="1" x14ac:dyDescent="0.2">
      <c r="A55" s="347">
        <v>48</v>
      </c>
      <c r="B55" s="308" t="s">
        <v>9519</v>
      </c>
      <c r="C55" s="587" t="s">
        <v>10493</v>
      </c>
      <c r="D55" s="334" t="s">
        <v>13663</v>
      </c>
      <c r="E55" s="354" t="s">
        <v>3255</v>
      </c>
      <c r="F55" s="577" t="s">
        <v>13648</v>
      </c>
      <c r="G55" s="576" t="s">
        <v>6349</v>
      </c>
    </row>
    <row r="56" spans="1:7" s="335" customFormat="1" ht="21" customHeight="1" x14ac:dyDescent="0.2">
      <c r="A56" s="347">
        <v>49</v>
      </c>
      <c r="B56" s="308" t="s">
        <v>9213</v>
      </c>
      <c r="C56" s="587" t="s">
        <v>3184</v>
      </c>
      <c r="D56" s="334" t="s">
        <v>13663</v>
      </c>
      <c r="E56" s="354" t="s">
        <v>619</v>
      </c>
      <c r="F56" s="577" t="s">
        <v>13648</v>
      </c>
      <c r="G56" s="576" t="s">
        <v>6349</v>
      </c>
    </row>
    <row r="57" spans="1:7" s="335" customFormat="1" ht="21" customHeight="1" x14ac:dyDescent="0.2">
      <c r="A57" s="347">
        <v>50</v>
      </c>
      <c r="B57" s="308" t="s">
        <v>8202</v>
      </c>
      <c r="C57" s="587" t="s">
        <v>3184</v>
      </c>
      <c r="D57" s="334" t="s">
        <v>13663</v>
      </c>
      <c r="E57" s="354" t="s">
        <v>2582</v>
      </c>
      <c r="F57" s="577" t="s">
        <v>13648</v>
      </c>
      <c r="G57" s="576" t="s">
        <v>6349</v>
      </c>
    </row>
    <row r="58" spans="1:7" s="335" customFormat="1" ht="21" customHeight="1" x14ac:dyDescent="0.2">
      <c r="A58" s="347">
        <v>51</v>
      </c>
      <c r="B58" s="308" t="s">
        <v>2368</v>
      </c>
      <c r="C58" s="587" t="s">
        <v>9816</v>
      </c>
      <c r="D58" s="334" t="s">
        <v>13663</v>
      </c>
      <c r="E58" s="354" t="s">
        <v>1176</v>
      </c>
      <c r="F58" s="577" t="s">
        <v>13648</v>
      </c>
      <c r="G58" s="576" t="s">
        <v>6349</v>
      </c>
    </row>
    <row r="59" spans="1:7" s="335" customFormat="1" ht="21" customHeight="1" x14ac:dyDescent="0.2">
      <c r="A59" s="347">
        <v>52</v>
      </c>
      <c r="B59" s="308" t="s">
        <v>2369</v>
      </c>
      <c r="C59" s="587" t="s">
        <v>9816</v>
      </c>
      <c r="D59" s="334" t="s">
        <v>13663</v>
      </c>
      <c r="E59" s="354" t="s">
        <v>1177</v>
      </c>
      <c r="F59" s="577" t="s">
        <v>13648</v>
      </c>
      <c r="G59" s="576" t="s">
        <v>6349</v>
      </c>
    </row>
    <row r="60" spans="1:7" s="335" customFormat="1" ht="21" customHeight="1" x14ac:dyDescent="0.2">
      <c r="A60" s="347">
        <v>53</v>
      </c>
      <c r="B60" s="308" t="s">
        <v>2370</v>
      </c>
      <c r="C60" s="587" t="s">
        <v>9816</v>
      </c>
      <c r="D60" s="334" t="s">
        <v>13663</v>
      </c>
      <c r="E60" s="354" t="s">
        <v>646</v>
      </c>
      <c r="F60" s="577" t="s">
        <v>13648</v>
      </c>
      <c r="G60" s="576" t="s">
        <v>6349</v>
      </c>
    </row>
    <row r="61" spans="1:7" s="335" customFormat="1" ht="21" customHeight="1" x14ac:dyDescent="0.2">
      <c r="A61" s="347">
        <v>54</v>
      </c>
      <c r="B61" s="308" t="s">
        <v>2371</v>
      </c>
      <c r="C61" s="587" t="s">
        <v>9816</v>
      </c>
      <c r="D61" s="334" t="s">
        <v>13663</v>
      </c>
      <c r="E61" s="354" t="s">
        <v>647</v>
      </c>
      <c r="F61" s="577" t="s">
        <v>13648</v>
      </c>
      <c r="G61" s="576" t="s">
        <v>6349</v>
      </c>
    </row>
    <row r="62" spans="1:7" s="335" customFormat="1" ht="24.75" customHeight="1" x14ac:dyDescent="0.2">
      <c r="A62" s="347">
        <v>55</v>
      </c>
      <c r="B62" s="308" t="s">
        <v>2372</v>
      </c>
      <c r="C62" s="587" t="s">
        <v>8302</v>
      </c>
      <c r="D62" s="334" t="s">
        <v>13663</v>
      </c>
      <c r="E62" s="458" t="s">
        <v>618</v>
      </c>
      <c r="F62" s="577" t="s">
        <v>13648</v>
      </c>
      <c r="G62" s="576" t="s">
        <v>6349</v>
      </c>
    </row>
    <row r="63" spans="1:7" s="335" customFormat="1" ht="31.5" customHeight="1" x14ac:dyDescent="0.2">
      <c r="A63" s="347">
        <v>56</v>
      </c>
      <c r="B63" s="308" t="s">
        <v>1428</v>
      </c>
      <c r="C63" s="587" t="s">
        <v>5182</v>
      </c>
      <c r="D63" s="322" t="s">
        <v>13664</v>
      </c>
      <c r="E63" s="354" t="s">
        <v>1783</v>
      </c>
      <c r="F63" s="577" t="s">
        <v>13652</v>
      </c>
      <c r="G63" s="435" t="s">
        <v>8549</v>
      </c>
    </row>
    <row r="64" spans="1:7" s="335" customFormat="1" ht="31.5" customHeight="1" x14ac:dyDescent="0.2">
      <c r="A64" s="347">
        <v>57</v>
      </c>
      <c r="B64" s="308" t="s">
        <v>1429</v>
      </c>
      <c r="C64" s="587" t="s">
        <v>5182</v>
      </c>
      <c r="D64" s="322" t="s">
        <v>13664</v>
      </c>
      <c r="E64" s="354" t="s">
        <v>1784</v>
      </c>
      <c r="F64" s="577" t="s">
        <v>13652</v>
      </c>
      <c r="G64" s="435" t="s">
        <v>8549</v>
      </c>
    </row>
    <row r="65" spans="1:7" s="335" customFormat="1" ht="31.5" customHeight="1" x14ac:dyDescent="0.2">
      <c r="A65" s="347">
        <v>58</v>
      </c>
      <c r="B65" s="308" t="s">
        <v>2796</v>
      </c>
      <c r="C65" s="587" t="s">
        <v>131</v>
      </c>
      <c r="D65" s="322" t="s">
        <v>13664</v>
      </c>
      <c r="E65" s="354" t="s">
        <v>10422</v>
      </c>
      <c r="F65" s="577" t="s">
        <v>13652</v>
      </c>
      <c r="G65" s="435" t="s">
        <v>8549</v>
      </c>
    </row>
    <row r="66" spans="1:7" s="335" customFormat="1" ht="42" customHeight="1" x14ac:dyDescent="0.2">
      <c r="A66" s="347">
        <v>59</v>
      </c>
      <c r="B66" s="308" t="s">
        <v>2797</v>
      </c>
      <c r="C66" s="587" t="s">
        <v>9862</v>
      </c>
      <c r="D66" s="322" t="s">
        <v>13664</v>
      </c>
      <c r="E66" s="354" t="s">
        <v>7923</v>
      </c>
      <c r="F66" s="577" t="s">
        <v>13652</v>
      </c>
      <c r="G66" s="435" t="s">
        <v>8549</v>
      </c>
    </row>
    <row r="67" spans="1:7" s="335" customFormat="1" ht="31.5" customHeight="1" x14ac:dyDescent="0.2">
      <c r="A67" s="347">
        <v>60</v>
      </c>
      <c r="B67" s="308" t="s">
        <v>2798</v>
      </c>
      <c r="C67" s="587" t="s">
        <v>7582</v>
      </c>
      <c r="D67" s="322" t="s">
        <v>13664</v>
      </c>
      <c r="E67" s="354" t="s">
        <v>2638</v>
      </c>
      <c r="F67" s="577" t="s">
        <v>13652</v>
      </c>
      <c r="G67" s="435" t="s">
        <v>8549</v>
      </c>
    </row>
    <row r="68" spans="1:7" s="335" customFormat="1" ht="21" customHeight="1" x14ac:dyDescent="0.2">
      <c r="A68" s="347">
        <v>61</v>
      </c>
      <c r="B68" s="308" t="s">
        <v>2799</v>
      </c>
      <c r="C68" s="587" t="s">
        <v>1265</v>
      </c>
      <c r="D68" s="322" t="s">
        <v>13664</v>
      </c>
      <c r="E68" s="354" t="s">
        <v>1622</v>
      </c>
      <c r="F68" s="577" t="s">
        <v>13652</v>
      </c>
      <c r="G68" s="435" t="s">
        <v>8549</v>
      </c>
    </row>
    <row r="69" spans="1:7" s="335" customFormat="1" ht="31.5" customHeight="1" x14ac:dyDescent="0.2">
      <c r="A69" s="347">
        <v>62</v>
      </c>
      <c r="B69" s="308" t="s">
        <v>46</v>
      </c>
      <c r="C69" s="463" t="s">
        <v>3080</v>
      </c>
      <c r="D69" s="322" t="s">
        <v>13644</v>
      </c>
      <c r="E69" s="354" t="s">
        <v>10801</v>
      </c>
      <c r="F69" s="577" t="s">
        <v>13653</v>
      </c>
      <c r="G69" s="317" t="s">
        <v>8549</v>
      </c>
    </row>
    <row r="70" spans="1:7" s="335" customFormat="1" ht="31.5" customHeight="1" x14ac:dyDescent="0.2">
      <c r="A70" s="347">
        <v>63</v>
      </c>
      <c r="B70" s="308" t="s">
        <v>47</v>
      </c>
      <c r="C70" s="463" t="s">
        <v>9940</v>
      </c>
      <c r="D70" s="322" t="s">
        <v>13644</v>
      </c>
      <c r="E70" s="354" t="s">
        <v>10802</v>
      </c>
      <c r="F70" s="577" t="s">
        <v>13653</v>
      </c>
      <c r="G70" s="317" t="s">
        <v>8549</v>
      </c>
    </row>
    <row r="71" spans="1:7" s="335" customFormat="1" ht="52.5" customHeight="1" x14ac:dyDescent="0.2">
      <c r="A71" s="347">
        <v>64</v>
      </c>
      <c r="B71" s="308" t="s">
        <v>48</v>
      </c>
      <c r="C71" s="463" t="s">
        <v>9804</v>
      </c>
      <c r="D71" s="322" t="s">
        <v>13665</v>
      </c>
      <c r="E71" s="354" t="s">
        <v>1273</v>
      </c>
      <c r="F71" s="577" t="s">
        <v>13645</v>
      </c>
      <c r="G71" s="317" t="s">
        <v>8549</v>
      </c>
    </row>
    <row r="72" spans="1:7" s="335" customFormat="1" ht="52.5" customHeight="1" x14ac:dyDescent="0.2">
      <c r="A72" s="347">
        <v>65</v>
      </c>
      <c r="B72" s="308" t="s">
        <v>339</v>
      </c>
      <c r="C72" s="463" t="s">
        <v>9804</v>
      </c>
      <c r="D72" s="322" t="s">
        <v>13666</v>
      </c>
      <c r="E72" s="354" t="s">
        <v>1280</v>
      </c>
      <c r="F72" s="577" t="s">
        <v>13645</v>
      </c>
      <c r="G72" s="317" t="s">
        <v>8549</v>
      </c>
    </row>
    <row r="73" spans="1:7" s="335" customFormat="1" ht="31.5" customHeight="1" x14ac:dyDescent="0.2">
      <c r="A73" s="347">
        <v>66</v>
      </c>
      <c r="B73" s="308" t="s">
        <v>51</v>
      </c>
      <c r="C73" s="463" t="s">
        <v>4381</v>
      </c>
      <c r="D73" s="322" t="s">
        <v>13667</v>
      </c>
      <c r="E73" s="354" t="s">
        <v>614</v>
      </c>
      <c r="F73" s="577" t="s">
        <v>13656</v>
      </c>
      <c r="G73" s="435" t="s">
        <v>8549</v>
      </c>
    </row>
    <row r="74" spans="1:7" s="335" customFormat="1" ht="21" customHeight="1" x14ac:dyDescent="0.2">
      <c r="A74" s="347">
        <v>67</v>
      </c>
      <c r="B74" s="308" t="s">
        <v>8904</v>
      </c>
      <c r="C74" s="463" t="s">
        <v>7120</v>
      </c>
      <c r="D74" s="322" t="s">
        <v>13660</v>
      </c>
      <c r="E74" s="354" t="s">
        <v>10190</v>
      </c>
      <c r="F74" s="577" t="s">
        <v>13655</v>
      </c>
      <c r="G74" s="317" t="s">
        <v>8549</v>
      </c>
    </row>
    <row r="75" spans="1:7" s="335" customFormat="1" ht="21" customHeight="1" x14ac:dyDescent="0.2">
      <c r="A75" s="347">
        <v>68</v>
      </c>
      <c r="B75" s="308" t="s">
        <v>6551</v>
      </c>
      <c r="C75" s="463" t="s">
        <v>4164</v>
      </c>
      <c r="D75" s="322" t="s">
        <v>13660</v>
      </c>
      <c r="E75" s="354" t="s">
        <v>10892</v>
      </c>
      <c r="F75" s="577" t="s">
        <v>13655</v>
      </c>
      <c r="G75" s="317" t="s">
        <v>8549</v>
      </c>
    </row>
    <row r="76" spans="1:7" s="335" customFormat="1" ht="21" customHeight="1" x14ac:dyDescent="0.2">
      <c r="A76" s="347">
        <v>69</v>
      </c>
      <c r="B76" s="308" t="s">
        <v>405</v>
      </c>
      <c r="C76" s="463" t="s">
        <v>8279</v>
      </c>
      <c r="D76" s="322" t="s">
        <v>13660</v>
      </c>
      <c r="E76" s="354" t="s">
        <v>1539</v>
      </c>
      <c r="F76" s="577" t="s">
        <v>13655</v>
      </c>
      <c r="G76" s="317" t="s">
        <v>8549</v>
      </c>
    </row>
    <row r="77" spans="1:7" s="335" customFormat="1" ht="31.5" customHeight="1" x14ac:dyDescent="0.2">
      <c r="A77" s="347">
        <v>70</v>
      </c>
      <c r="B77" s="308" t="s">
        <v>406</v>
      </c>
      <c r="C77" s="463" t="s">
        <v>3544</v>
      </c>
      <c r="D77" s="322" t="s">
        <v>13660</v>
      </c>
      <c r="E77" s="354" t="s">
        <v>9962</v>
      </c>
      <c r="F77" s="577" t="s">
        <v>13655</v>
      </c>
      <c r="G77" s="317" t="s">
        <v>8549</v>
      </c>
    </row>
    <row r="78" spans="1:7" s="335" customFormat="1" ht="21" customHeight="1" x14ac:dyDescent="0.2">
      <c r="A78" s="347">
        <v>71</v>
      </c>
      <c r="B78" s="308" t="s">
        <v>3990</v>
      </c>
      <c r="C78" s="463" t="s">
        <v>5267</v>
      </c>
      <c r="D78" s="322" t="s">
        <v>13660</v>
      </c>
      <c r="E78" s="354" t="s">
        <v>9963</v>
      </c>
      <c r="F78" s="577" t="s">
        <v>13655</v>
      </c>
      <c r="G78" s="317" t="s">
        <v>8549</v>
      </c>
    </row>
    <row r="79" spans="1:7" s="335" customFormat="1" ht="21" customHeight="1" x14ac:dyDescent="0.2">
      <c r="A79" s="347">
        <v>72</v>
      </c>
      <c r="B79" s="308" t="s">
        <v>3991</v>
      </c>
      <c r="C79" s="463" t="s">
        <v>7441</v>
      </c>
      <c r="D79" s="322" t="s">
        <v>13660</v>
      </c>
      <c r="E79" s="354" t="s">
        <v>8722</v>
      </c>
      <c r="F79" s="577" t="s">
        <v>13655</v>
      </c>
      <c r="G79" s="317" t="s">
        <v>8549</v>
      </c>
    </row>
    <row r="80" spans="1:7" s="335" customFormat="1" ht="21" customHeight="1" x14ac:dyDescent="0.2">
      <c r="A80" s="347">
        <v>73</v>
      </c>
      <c r="B80" s="308" t="s">
        <v>3992</v>
      </c>
      <c r="C80" s="463" t="s">
        <v>3071</v>
      </c>
      <c r="D80" s="322" t="s">
        <v>13660</v>
      </c>
      <c r="E80" s="354" t="s">
        <v>8723</v>
      </c>
      <c r="F80" s="577" t="s">
        <v>13655</v>
      </c>
      <c r="G80" s="317" t="s">
        <v>8549</v>
      </c>
    </row>
    <row r="81" spans="1:7" s="335" customFormat="1" ht="42" customHeight="1" x14ac:dyDescent="0.2">
      <c r="A81" s="347">
        <v>74</v>
      </c>
      <c r="B81" s="308" t="s">
        <v>3993</v>
      </c>
      <c r="C81" s="463" t="s">
        <v>5268</v>
      </c>
      <c r="D81" s="322" t="s">
        <v>13660</v>
      </c>
      <c r="E81" s="354" t="s">
        <v>12325</v>
      </c>
      <c r="F81" s="577" t="s">
        <v>13655</v>
      </c>
      <c r="G81" s="317" t="s">
        <v>8549</v>
      </c>
    </row>
    <row r="82" spans="1:7" s="335" customFormat="1" ht="31.5" customHeight="1" x14ac:dyDescent="0.2">
      <c r="A82" s="347">
        <v>75</v>
      </c>
      <c r="B82" s="308" t="s">
        <v>10098</v>
      </c>
      <c r="C82" s="463" t="s">
        <v>8715</v>
      </c>
      <c r="D82" s="322" t="s">
        <v>13660</v>
      </c>
      <c r="E82" s="354" t="s">
        <v>1412</v>
      </c>
      <c r="F82" s="577" t="s">
        <v>13655</v>
      </c>
      <c r="G82" s="317" t="s">
        <v>8549</v>
      </c>
    </row>
    <row r="83" spans="1:7" s="335" customFormat="1" ht="31.5" customHeight="1" x14ac:dyDescent="0.2">
      <c r="A83" s="347">
        <v>76</v>
      </c>
      <c r="B83" s="308" t="s">
        <v>10100</v>
      </c>
      <c r="C83" s="463" t="s">
        <v>531</v>
      </c>
      <c r="D83" s="322" t="s">
        <v>13660</v>
      </c>
      <c r="E83" s="354" t="s">
        <v>6450</v>
      </c>
      <c r="F83" s="577" t="s">
        <v>13655</v>
      </c>
      <c r="G83" s="317" t="s">
        <v>8549</v>
      </c>
    </row>
    <row r="84" spans="1:7" s="335" customFormat="1" ht="21" customHeight="1" x14ac:dyDescent="0.2">
      <c r="A84" s="347">
        <v>77</v>
      </c>
      <c r="B84" s="308" t="s">
        <v>9565</v>
      </c>
      <c r="C84" s="463" t="s">
        <v>1191</v>
      </c>
      <c r="D84" s="322" t="s">
        <v>13660</v>
      </c>
      <c r="E84" s="458" t="s">
        <v>10902</v>
      </c>
      <c r="F84" s="577" t="s">
        <v>13655</v>
      </c>
      <c r="G84" s="317" t="s">
        <v>8549</v>
      </c>
    </row>
    <row r="85" spans="1:7" s="335" customFormat="1" ht="21" customHeight="1" x14ac:dyDescent="0.2">
      <c r="A85" s="347">
        <v>78</v>
      </c>
      <c r="B85" s="308" t="s">
        <v>9566</v>
      </c>
      <c r="C85" s="463" t="s">
        <v>2760</v>
      </c>
      <c r="D85" s="322" t="s">
        <v>13660</v>
      </c>
      <c r="E85" s="354" t="s">
        <v>10903</v>
      </c>
      <c r="F85" s="577" t="s">
        <v>13655</v>
      </c>
      <c r="G85" s="317" t="s">
        <v>8549</v>
      </c>
    </row>
    <row r="86" spans="1:7" s="335" customFormat="1" ht="31.5" customHeight="1" x14ac:dyDescent="0.2">
      <c r="A86" s="347">
        <v>79</v>
      </c>
      <c r="B86" s="308" t="s">
        <v>9567</v>
      </c>
      <c r="C86" s="587" t="s">
        <v>6898</v>
      </c>
      <c r="D86" s="334" t="s">
        <v>13663</v>
      </c>
      <c r="E86" s="354" t="s">
        <v>9563</v>
      </c>
      <c r="F86" s="577" t="s">
        <v>13648</v>
      </c>
      <c r="G86" s="576" t="s">
        <v>6349</v>
      </c>
    </row>
    <row r="87" spans="1:7" s="335" customFormat="1" ht="42" customHeight="1" x14ac:dyDescent="0.2">
      <c r="A87" s="347">
        <v>80</v>
      </c>
      <c r="B87" s="308" t="s">
        <v>9568</v>
      </c>
      <c r="C87" s="587" t="s">
        <v>6898</v>
      </c>
      <c r="D87" s="334" t="s">
        <v>13663</v>
      </c>
      <c r="E87" s="354" t="s">
        <v>648</v>
      </c>
      <c r="F87" s="577" t="s">
        <v>13648</v>
      </c>
      <c r="G87" s="576" t="s">
        <v>6349</v>
      </c>
    </row>
    <row r="88" spans="1:7" s="335" customFormat="1" ht="42" customHeight="1" x14ac:dyDescent="0.2">
      <c r="A88" s="347">
        <v>81</v>
      </c>
      <c r="B88" s="308" t="s">
        <v>9569</v>
      </c>
      <c r="C88" s="587" t="s">
        <v>6898</v>
      </c>
      <c r="D88" s="334" t="s">
        <v>13663</v>
      </c>
      <c r="E88" s="354" t="s">
        <v>649</v>
      </c>
      <c r="F88" s="577" t="s">
        <v>13648</v>
      </c>
      <c r="G88" s="576" t="s">
        <v>6349</v>
      </c>
    </row>
    <row r="89" spans="1:7" s="335" customFormat="1" ht="31.5" customHeight="1" x14ac:dyDescent="0.2">
      <c r="A89" s="347">
        <v>82</v>
      </c>
      <c r="B89" s="308" t="s">
        <v>9571</v>
      </c>
      <c r="C89" s="587" t="s">
        <v>6898</v>
      </c>
      <c r="D89" s="334" t="s">
        <v>13663</v>
      </c>
      <c r="E89" s="354" t="s">
        <v>679</v>
      </c>
      <c r="F89" s="577" t="s">
        <v>13648</v>
      </c>
      <c r="G89" s="576" t="s">
        <v>6349</v>
      </c>
    </row>
    <row r="90" spans="1:7" s="335" customFormat="1" ht="21" customHeight="1" x14ac:dyDescent="0.2">
      <c r="A90" s="347">
        <v>83</v>
      </c>
      <c r="B90" s="308" t="s">
        <v>1742</v>
      </c>
      <c r="C90" s="587" t="s">
        <v>6053</v>
      </c>
      <c r="D90" s="334" t="s">
        <v>13663</v>
      </c>
      <c r="E90" s="354" t="s">
        <v>2731</v>
      </c>
      <c r="F90" s="577" t="s">
        <v>13648</v>
      </c>
      <c r="G90" s="576" t="s">
        <v>6349</v>
      </c>
    </row>
    <row r="91" spans="1:7" s="335" customFormat="1" ht="32.25" customHeight="1" x14ac:dyDescent="0.2">
      <c r="A91" s="347">
        <v>84</v>
      </c>
      <c r="B91" s="308" t="s">
        <v>10144</v>
      </c>
      <c r="C91" s="588" t="s">
        <v>4786</v>
      </c>
      <c r="D91" s="322" t="s">
        <v>13647</v>
      </c>
      <c r="E91" s="352" t="s">
        <v>7024</v>
      </c>
      <c r="F91" s="577" t="s">
        <v>13648</v>
      </c>
      <c r="G91" s="435" t="s">
        <v>4357</v>
      </c>
    </row>
    <row r="92" spans="1:7" s="335" customFormat="1" ht="21" customHeight="1" x14ac:dyDescent="0.2">
      <c r="A92" s="347">
        <v>85</v>
      </c>
      <c r="B92" s="308" t="s">
        <v>10554</v>
      </c>
      <c r="C92" s="588" t="s">
        <v>5007</v>
      </c>
      <c r="D92" s="322" t="s">
        <v>13647</v>
      </c>
      <c r="E92" s="354" t="s">
        <v>7613</v>
      </c>
      <c r="F92" s="577" t="s">
        <v>13648</v>
      </c>
      <c r="G92" s="317" t="s">
        <v>6349</v>
      </c>
    </row>
    <row r="93" spans="1:7" s="335" customFormat="1" ht="31.5" customHeight="1" x14ac:dyDescent="0.2">
      <c r="A93" s="347">
        <v>86</v>
      </c>
      <c r="B93" s="308" t="s">
        <v>801</v>
      </c>
      <c r="C93" s="587" t="s">
        <v>2080</v>
      </c>
      <c r="D93" s="334" t="s">
        <v>13663</v>
      </c>
      <c r="E93" s="354" t="s">
        <v>1311</v>
      </c>
      <c r="F93" s="577" t="s">
        <v>13648</v>
      </c>
      <c r="G93" s="576" t="s">
        <v>6349</v>
      </c>
    </row>
    <row r="94" spans="1:7" s="335" customFormat="1" ht="52.5" customHeight="1" x14ac:dyDescent="0.2">
      <c r="A94" s="347">
        <v>87</v>
      </c>
      <c r="B94" s="308" t="s">
        <v>802</v>
      </c>
      <c r="C94" s="587" t="s">
        <v>2082</v>
      </c>
      <c r="D94" s="334" t="s">
        <v>13663</v>
      </c>
      <c r="E94" s="354" t="s">
        <v>7022</v>
      </c>
      <c r="F94" s="577" t="s">
        <v>13648</v>
      </c>
      <c r="G94" s="576" t="s">
        <v>6349</v>
      </c>
    </row>
    <row r="95" spans="1:7" s="335" customFormat="1" ht="31.5" customHeight="1" x14ac:dyDescent="0.2">
      <c r="A95" s="347">
        <v>88</v>
      </c>
      <c r="B95" s="308" t="s">
        <v>803</v>
      </c>
      <c r="C95" s="587" t="s">
        <v>2082</v>
      </c>
      <c r="D95" s="334" t="s">
        <v>13663</v>
      </c>
      <c r="E95" s="354" t="s">
        <v>7023</v>
      </c>
      <c r="F95" s="577" t="s">
        <v>13648</v>
      </c>
      <c r="G95" s="576" t="s">
        <v>6349</v>
      </c>
    </row>
    <row r="96" spans="1:7" s="335" customFormat="1" ht="21" customHeight="1" x14ac:dyDescent="0.2">
      <c r="A96" s="347">
        <v>89</v>
      </c>
      <c r="B96" s="308" t="s">
        <v>2807</v>
      </c>
      <c r="C96" s="588" t="s">
        <v>8263</v>
      </c>
      <c r="D96" s="322" t="s">
        <v>13647</v>
      </c>
      <c r="E96" s="354" t="s">
        <v>7612</v>
      </c>
      <c r="F96" s="577" t="s">
        <v>13648</v>
      </c>
      <c r="G96" s="435" t="s">
        <v>4357</v>
      </c>
    </row>
    <row r="97" spans="1:7" s="335" customFormat="1" ht="21" customHeight="1" x14ac:dyDescent="0.2">
      <c r="A97" s="347">
        <v>90</v>
      </c>
      <c r="B97" s="308" t="s">
        <v>804</v>
      </c>
      <c r="C97" s="587" t="s">
        <v>6163</v>
      </c>
      <c r="D97" s="322" t="s">
        <v>13662</v>
      </c>
      <c r="E97" s="458" t="s">
        <v>1271</v>
      </c>
      <c r="F97" s="577" t="s">
        <v>13643</v>
      </c>
      <c r="G97" s="317" t="s">
        <v>8549</v>
      </c>
    </row>
    <row r="98" spans="1:7" s="335" customFormat="1" ht="28.5" customHeight="1" x14ac:dyDescent="0.2">
      <c r="A98" s="347">
        <v>91</v>
      </c>
      <c r="B98" s="308" t="s">
        <v>2809</v>
      </c>
      <c r="C98" s="585" t="s">
        <v>590</v>
      </c>
      <c r="D98" s="334" t="s">
        <v>13661</v>
      </c>
      <c r="E98" s="354" t="s">
        <v>11416</v>
      </c>
      <c r="F98" s="308"/>
      <c r="G98" s="574" t="s">
        <v>3360</v>
      </c>
    </row>
    <row r="99" spans="1:7" s="335" customFormat="1" ht="21" customHeight="1" x14ac:dyDescent="0.2">
      <c r="A99" s="347">
        <v>92</v>
      </c>
      <c r="B99" s="308" t="s">
        <v>805</v>
      </c>
      <c r="C99" s="463" t="s">
        <v>2162</v>
      </c>
      <c r="D99" s="322" t="s">
        <v>13668</v>
      </c>
      <c r="E99" s="354" t="s">
        <v>4353</v>
      </c>
      <c r="F99" s="577" t="s">
        <v>13645</v>
      </c>
      <c r="G99" s="435" t="s">
        <v>8549</v>
      </c>
    </row>
    <row r="100" spans="1:7" s="335" customFormat="1" ht="21" customHeight="1" x14ac:dyDescent="0.2">
      <c r="A100" s="347">
        <v>93</v>
      </c>
      <c r="B100" s="308" t="s">
        <v>807</v>
      </c>
      <c r="C100" s="463" t="s">
        <v>5432</v>
      </c>
      <c r="D100" s="322" t="s">
        <v>13660</v>
      </c>
      <c r="E100" s="354" t="s">
        <v>10894</v>
      </c>
      <c r="F100" s="577" t="s">
        <v>13655</v>
      </c>
      <c r="G100" s="317" t="s">
        <v>8549</v>
      </c>
    </row>
    <row r="101" spans="1:7" s="335" customFormat="1" ht="21" customHeight="1" x14ac:dyDescent="0.2">
      <c r="A101" s="347">
        <v>94</v>
      </c>
      <c r="B101" s="308" t="s">
        <v>808</v>
      </c>
      <c r="C101" s="463" t="s">
        <v>5527</v>
      </c>
      <c r="D101" s="322" t="s">
        <v>13660</v>
      </c>
      <c r="E101" s="354" t="s">
        <v>10895</v>
      </c>
      <c r="F101" s="577" t="s">
        <v>13655</v>
      </c>
      <c r="G101" s="317" t="s">
        <v>8549</v>
      </c>
    </row>
    <row r="102" spans="1:7" s="335" customFormat="1" ht="21" customHeight="1" x14ac:dyDescent="0.2">
      <c r="A102" s="347">
        <v>95</v>
      </c>
      <c r="B102" s="308" t="s">
        <v>809</v>
      </c>
      <c r="C102" s="463" t="s">
        <v>545</v>
      </c>
      <c r="D102" s="322" t="s">
        <v>13660</v>
      </c>
      <c r="E102" s="354" t="s">
        <v>10904</v>
      </c>
      <c r="F102" s="577" t="s">
        <v>13655</v>
      </c>
      <c r="G102" s="317" t="s">
        <v>8549</v>
      </c>
    </row>
    <row r="103" spans="1:7" s="335" customFormat="1" ht="21" customHeight="1" x14ac:dyDescent="0.2">
      <c r="A103" s="347">
        <v>96</v>
      </c>
      <c r="B103" s="308" t="s">
        <v>811</v>
      </c>
      <c r="C103" s="463" t="s">
        <v>2272</v>
      </c>
      <c r="D103" s="322" t="s">
        <v>13660</v>
      </c>
      <c r="E103" s="354" t="s">
        <v>10906</v>
      </c>
      <c r="F103" s="577" t="s">
        <v>13655</v>
      </c>
      <c r="G103" s="317" t="s">
        <v>8549</v>
      </c>
    </row>
    <row r="104" spans="1:7" s="335" customFormat="1" ht="21" customHeight="1" x14ac:dyDescent="0.2">
      <c r="A104" s="347">
        <v>97</v>
      </c>
      <c r="B104" s="308" t="s">
        <v>2439</v>
      </c>
      <c r="C104" s="463" t="s">
        <v>2606</v>
      </c>
      <c r="D104" s="322" t="s">
        <v>13660</v>
      </c>
      <c r="E104" s="354" t="s">
        <v>10907</v>
      </c>
      <c r="F104" s="577" t="s">
        <v>13655</v>
      </c>
      <c r="G104" s="317" t="s">
        <v>8549</v>
      </c>
    </row>
    <row r="105" spans="1:7" s="335" customFormat="1" ht="21" customHeight="1" x14ac:dyDescent="0.2">
      <c r="A105" s="347">
        <v>98</v>
      </c>
      <c r="B105" s="308" t="s">
        <v>2440</v>
      </c>
      <c r="C105" s="463" t="s">
        <v>8615</v>
      </c>
      <c r="D105" s="322" t="s">
        <v>13660</v>
      </c>
      <c r="E105" s="354" t="s">
        <v>10908</v>
      </c>
      <c r="F105" s="577" t="s">
        <v>13655</v>
      </c>
      <c r="G105" s="317" t="s">
        <v>8549</v>
      </c>
    </row>
    <row r="106" spans="1:7" s="335" customFormat="1" ht="31.5" customHeight="1" x14ac:dyDescent="0.2">
      <c r="A106" s="347">
        <v>99</v>
      </c>
      <c r="B106" s="308" t="s">
        <v>1290</v>
      </c>
      <c r="C106" s="463" t="s">
        <v>4963</v>
      </c>
      <c r="D106" s="322" t="s">
        <v>13644</v>
      </c>
      <c r="E106" s="354" t="s">
        <v>769</v>
      </c>
      <c r="F106" s="577" t="s">
        <v>13654</v>
      </c>
      <c r="G106" s="435" t="s">
        <v>8549</v>
      </c>
    </row>
    <row r="107" spans="1:7" s="335" customFormat="1" ht="31.5" customHeight="1" x14ac:dyDescent="0.2">
      <c r="A107" s="347">
        <v>100</v>
      </c>
      <c r="B107" s="308" t="s">
        <v>1291</v>
      </c>
      <c r="C107" s="463" t="s">
        <v>289</v>
      </c>
      <c r="D107" s="322" t="s">
        <v>13644</v>
      </c>
      <c r="E107" s="354" t="s">
        <v>770</v>
      </c>
      <c r="F107" s="577" t="s">
        <v>13654</v>
      </c>
      <c r="G107" s="435" t="s">
        <v>8549</v>
      </c>
    </row>
    <row r="108" spans="1:7" s="335" customFormat="1" ht="26.25" customHeight="1" x14ac:dyDescent="0.2">
      <c r="A108" s="347">
        <v>101</v>
      </c>
      <c r="B108" s="308" t="s">
        <v>1292</v>
      </c>
      <c r="C108" s="463" t="s">
        <v>9560</v>
      </c>
      <c r="D108" s="322" t="s">
        <v>13641</v>
      </c>
      <c r="E108" s="354" t="s">
        <v>5775</v>
      </c>
      <c r="F108" s="577" t="s">
        <v>13649</v>
      </c>
      <c r="G108" s="435" t="s">
        <v>8549</v>
      </c>
    </row>
    <row r="109" spans="1:7" s="335" customFormat="1" ht="21" customHeight="1" x14ac:dyDescent="0.2">
      <c r="A109" s="347">
        <v>102</v>
      </c>
      <c r="B109" s="308" t="s">
        <v>1293</v>
      </c>
      <c r="C109" s="463" t="s">
        <v>4928</v>
      </c>
      <c r="D109" s="322" t="s">
        <v>13660</v>
      </c>
      <c r="E109" s="354" t="s">
        <v>10897</v>
      </c>
      <c r="F109" s="577" t="s">
        <v>13655</v>
      </c>
      <c r="G109" s="317" t="s">
        <v>8549</v>
      </c>
    </row>
    <row r="110" spans="1:7" s="335" customFormat="1" ht="21" customHeight="1" x14ac:dyDescent="0.2">
      <c r="A110" s="347">
        <v>103</v>
      </c>
      <c r="B110" s="308" t="s">
        <v>1295</v>
      </c>
      <c r="C110" s="587" t="s">
        <v>4923</v>
      </c>
      <c r="D110" s="322" t="s">
        <v>13662</v>
      </c>
      <c r="E110" s="354" t="s">
        <v>5658</v>
      </c>
      <c r="F110" s="577" t="s">
        <v>13643</v>
      </c>
      <c r="G110" s="317" t="s">
        <v>8549</v>
      </c>
    </row>
    <row r="111" spans="1:7" s="335" customFormat="1" ht="21" customHeight="1" x14ac:dyDescent="0.2">
      <c r="A111" s="347">
        <v>104</v>
      </c>
      <c r="B111" s="308" t="s">
        <v>1296</v>
      </c>
      <c r="C111" s="587" t="s">
        <v>9419</v>
      </c>
      <c r="D111" s="322" t="s">
        <v>13662</v>
      </c>
      <c r="E111" s="354" t="s">
        <v>5659</v>
      </c>
      <c r="F111" s="577" t="s">
        <v>13643</v>
      </c>
      <c r="G111" s="317" t="s">
        <v>8549</v>
      </c>
    </row>
    <row r="112" spans="1:7" s="335" customFormat="1" ht="21" customHeight="1" x14ac:dyDescent="0.2">
      <c r="A112" s="347">
        <v>105</v>
      </c>
      <c r="B112" s="308" t="s">
        <v>1297</v>
      </c>
      <c r="C112" s="587" t="s">
        <v>9419</v>
      </c>
      <c r="D112" s="322" t="s">
        <v>13662</v>
      </c>
      <c r="E112" s="354" t="s">
        <v>446</v>
      </c>
      <c r="F112" s="577" t="s">
        <v>13643</v>
      </c>
      <c r="G112" s="317" t="s">
        <v>8549</v>
      </c>
    </row>
    <row r="113" spans="1:7" s="335" customFormat="1" ht="21" customHeight="1" x14ac:dyDescent="0.2">
      <c r="A113" s="347">
        <v>106</v>
      </c>
      <c r="B113" s="308" t="s">
        <v>689</v>
      </c>
      <c r="C113" s="463" t="s">
        <v>1398</v>
      </c>
      <c r="D113" s="322" t="s">
        <v>13665</v>
      </c>
      <c r="E113" s="354" t="s">
        <v>3811</v>
      </c>
      <c r="F113" s="577" t="s">
        <v>13645</v>
      </c>
      <c r="G113" s="317" t="s">
        <v>8549</v>
      </c>
    </row>
    <row r="114" spans="1:7" s="335" customFormat="1" ht="21" customHeight="1" x14ac:dyDescent="0.2">
      <c r="A114" s="347">
        <v>107</v>
      </c>
      <c r="B114" s="308" t="s">
        <v>690</v>
      </c>
      <c r="C114" s="463" t="s">
        <v>9334</v>
      </c>
      <c r="D114" s="322" t="s">
        <v>13665</v>
      </c>
      <c r="E114" s="458" t="s">
        <v>1274</v>
      </c>
      <c r="F114" s="577" t="s">
        <v>13645</v>
      </c>
      <c r="G114" s="317" t="s">
        <v>8549</v>
      </c>
    </row>
    <row r="115" spans="1:7" s="335" customFormat="1" ht="21" customHeight="1" x14ac:dyDescent="0.2">
      <c r="A115" s="347">
        <v>108</v>
      </c>
      <c r="B115" s="308" t="s">
        <v>4946</v>
      </c>
      <c r="C115" s="463" t="s">
        <v>3634</v>
      </c>
      <c r="D115" s="322" t="s">
        <v>13665</v>
      </c>
      <c r="E115" s="458" t="s">
        <v>1275</v>
      </c>
      <c r="F115" s="577" t="s">
        <v>13645</v>
      </c>
      <c r="G115" s="317" t="s">
        <v>8549</v>
      </c>
    </row>
    <row r="116" spans="1:7" s="335" customFormat="1" ht="31.5" customHeight="1" x14ac:dyDescent="0.2">
      <c r="A116" s="347">
        <v>109</v>
      </c>
      <c r="B116" s="308" t="s">
        <v>4947</v>
      </c>
      <c r="C116" s="587" t="s">
        <v>8444</v>
      </c>
      <c r="D116" s="322" t="s">
        <v>13644</v>
      </c>
      <c r="E116" s="354" t="s">
        <v>10803</v>
      </c>
      <c r="F116" s="577" t="s">
        <v>13653</v>
      </c>
      <c r="G116" s="317" t="s">
        <v>8549</v>
      </c>
    </row>
    <row r="117" spans="1:7" s="335" customFormat="1" ht="31.5" customHeight="1" x14ac:dyDescent="0.2">
      <c r="A117" s="347">
        <v>110</v>
      </c>
      <c r="B117" s="308" t="s">
        <v>4948</v>
      </c>
      <c r="C117" s="587" t="s">
        <v>2805</v>
      </c>
      <c r="D117" s="322" t="s">
        <v>13644</v>
      </c>
      <c r="E117" s="458" t="s">
        <v>10804</v>
      </c>
      <c r="F117" s="577" t="s">
        <v>13653</v>
      </c>
      <c r="G117" s="317" t="s">
        <v>8549</v>
      </c>
    </row>
    <row r="118" spans="1:7" s="335" customFormat="1" ht="31.5" customHeight="1" x14ac:dyDescent="0.2">
      <c r="A118" s="347">
        <v>111</v>
      </c>
      <c r="B118" s="308" t="s">
        <v>666</v>
      </c>
      <c r="C118" s="587" t="s">
        <v>1672</v>
      </c>
      <c r="D118" s="322" t="s">
        <v>13644</v>
      </c>
      <c r="E118" s="354" t="s">
        <v>10805</v>
      </c>
      <c r="F118" s="577" t="s">
        <v>13653</v>
      </c>
      <c r="G118" s="317" t="s">
        <v>8549</v>
      </c>
    </row>
    <row r="119" spans="1:7" s="335" customFormat="1" ht="73.5" customHeight="1" x14ac:dyDescent="0.2">
      <c r="A119" s="347">
        <v>112</v>
      </c>
      <c r="B119" s="308" t="s">
        <v>667</v>
      </c>
      <c r="C119" s="587" t="s">
        <v>4609</v>
      </c>
      <c r="D119" s="322" t="s">
        <v>13647</v>
      </c>
      <c r="E119" s="354" t="s">
        <v>3795</v>
      </c>
      <c r="F119" s="577" t="s">
        <v>13648</v>
      </c>
      <c r="G119" s="317" t="s">
        <v>6349</v>
      </c>
    </row>
    <row r="120" spans="1:7" s="335" customFormat="1" ht="31.5" customHeight="1" x14ac:dyDescent="0.2">
      <c r="A120" s="347">
        <v>113</v>
      </c>
      <c r="B120" s="308" t="s">
        <v>1829</v>
      </c>
      <c r="C120" s="587" t="s">
        <v>11865</v>
      </c>
      <c r="D120" s="322" t="s">
        <v>13647</v>
      </c>
      <c r="E120" s="354" t="s">
        <v>6579</v>
      </c>
      <c r="F120" s="577" t="s">
        <v>13648</v>
      </c>
      <c r="G120" s="317" t="s">
        <v>6349</v>
      </c>
    </row>
    <row r="121" spans="1:7" s="335" customFormat="1" ht="31.5" customHeight="1" x14ac:dyDescent="0.2">
      <c r="A121" s="347">
        <v>114</v>
      </c>
      <c r="B121" s="308" t="s">
        <v>1828</v>
      </c>
      <c r="C121" s="587" t="s">
        <v>4609</v>
      </c>
      <c r="D121" s="322" t="s">
        <v>13647</v>
      </c>
      <c r="E121" s="354" t="s">
        <v>5240</v>
      </c>
      <c r="F121" s="577" t="s">
        <v>13648</v>
      </c>
      <c r="G121" s="317" t="s">
        <v>6349</v>
      </c>
    </row>
    <row r="122" spans="1:7" s="335" customFormat="1" ht="21" customHeight="1" x14ac:dyDescent="0.2">
      <c r="A122" s="347">
        <v>115</v>
      </c>
      <c r="B122" s="308" t="s">
        <v>1830</v>
      </c>
      <c r="C122" s="463" t="s">
        <v>5694</v>
      </c>
      <c r="D122" s="322" t="s">
        <v>13660</v>
      </c>
      <c r="E122" s="354" t="s">
        <v>10910</v>
      </c>
      <c r="F122" s="577" t="s">
        <v>13655</v>
      </c>
      <c r="G122" s="317" t="s">
        <v>8549</v>
      </c>
    </row>
    <row r="123" spans="1:7" s="335" customFormat="1" ht="21" customHeight="1" x14ac:dyDescent="0.2">
      <c r="A123" s="347">
        <v>116</v>
      </c>
      <c r="B123" s="308" t="s">
        <v>1831</v>
      </c>
      <c r="C123" s="463" t="s">
        <v>1498</v>
      </c>
      <c r="D123" s="322" t="s">
        <v>13660</v>
      </c>
      <c r="E123" s="458" t="s">
        <v>10911</v>
      </c>
      <c r="F123" s="577" t="s">
        <v>13655</v>
      </c>
      <c r="G123" s="317" t="s">
        <v>8549</v>
      </c>
    </row>
    <row r="124" spans="1:7" s="335" customFormat="1" ht="21" customHeight="1" x14ac:dyDescent="0.2">
      <c r="A124" s="347">
        <v>117</v>
      </c>
      <c r="B124" s="308" t="s">
        <v>1832</v>
      </c>
      <c r="C124" s="463" t="s">
        <v>10912</v>
      </c>
      <c r="D124" s="322" t="s">
        <v>13660</v>
      </c>
      <c r="E124" s="354" t="s">
        <v>10913</v>
      </c>
      <c r="F124" s="577" t="s">
        <v>13655</v>
      </c>
      <c r="G124" s="317" t="s">
        <v>8549</v>
      </c>
    </row>
    <row r="125" spans="1:7" s="335" customFormat="1" ht="21" customHeight="1" x14ac:dyDescent="0.2">
      <c r="A125" s="347">
        <v>118</v>
      </c>
      <c r="B125" s="308" t="s">
        <v>1833</v>
      </c>
      <c r="C125" s="463" t="s">
        <v>9733</v>
      </c>
      <c r="D125" s="322" t="s">
        <v>13660</v>
      </c>
      <c r="E125" s="354" t="s">
        <v>10914</v>
      </c>
      <c r="F125" s="577" t="s">
        <v>13655</v>
      </c>
      <c r="G125" s="317" t="s">
        <v>8549</v>
      </c>
    </row>
    <row r="126" spans="1:7" s="335" customFormat="1" ht="21" customHeight="1" x14ac:dyDescent="0.2">
      <c r="A126" s="347">
        <v>119</v>
      </c>
      <c r="B126" s="308" t="s">
        <v>1834</v>
      </c>
      <c r="C126" s="463" t="s">
        <v>4663</v>
      </c>
      <c r="D126" s="322" t="s">
        <v>13660</v>
      </c>
      <c r="E126" s="354" t="s">
        <v>10915</v>
      </c>
      <c r="F126" s="577" t="s">
        <v>13655</v>
      </c>
      <c r="G126" s="317" t="s">
        <v>8549</v>
      </c>
    </row>
    <row r="127" spans="1:7" s="335" customFormat="1" ht="21" customHeight="1" x14ac:dyDescent="0.2">
      <c r="A127" s="347">
        <v>120</v>
      </c>
      <c r="B127" s="308" t="s">
        <v>1835</v>
      </c>
      <c r="C127" s="463" t="s">
        <v>3066</v>
      </c>
      <c r="D127" s="322" t="s">
        <v>13660</v>
      </c>
      <c r="E127" s="354" t="s">
        <v>10916</v>
      </c>
      <c r="F127" s="577" t="s">
        <v>13655</v>
      </c>
      <c r="G127" s="317" t="s">
        <v>8549</v>
      </c>
    </row>
    <row r="128" spans="1:7" s="335" customFormat="1" ht="21" customHeight="1" x14ac:dyDescent="0.2">
      <c r="A128" s="347">
        <v>121</v>
      </c>
      <c r="B128" s="308" t="s">
        <v>1841</v>
      </c>
      <c r="C128" s="463" t="s">
        <v>837</v>
      </c>
      <c r="D128" s="322" t="s">
        <v>13660</v>
      </c>
      <c r="E128" s="354" t="s">
        <v>10923</v>
      </c>
      <c r="F128" s="577" t="s">
        <v>13655</v>
      </c>
      <c r="G128" s="317" t="s">
        <v>8549</v>
      </c>
    </row>
    <row r="129" spans="1:7" s="335" customFormat="1" ht="21" customHeight="1" x14ac:dyDescent="0.2">
      <c r="A129" s="347">
        <v>122</v>
      </c>
      <c r="B129" s="308" t="s">
        <v>1842</v>
      </c>
      <c r="C129" s="587" t="s">
        <v>2082</v>
      </c>
      <c r="D129" s="334" t="s">
        <v>13663</v>
      </c>
      <c r="E129" s="352" t="s">
        <v>1345</v>
      </c>
      <c r="F129" s="577" t="s">
        <v>13648</v>
      </c>
      <c r="G129" s="576" t="s">
        <v>6349</v>
      </c>
    </row>
    <row r="130" spans="1:7" s="335" customFormat="1" ht="21" customHeight="1" x14ac:dyDescent="0.2">
      <c r="A130" s="347">
        <v>123</v>
      </c>
      <c r="B130" s="308" t="s">
        <v>1843</v>
      </c>
      <c r="C130" s="587" t="s">
        <v>2082</v>
      </c>
      <c r="D130" s="334" t="s">
        <v>13663</v>
      </c>
      <c r="E130" s="352" t="s">
        <v>5077</v>
      </c>
      <c r="F130" s="577" t="s">
        <v>13648</v>
      </c>
      <c r="G130" s="576" t="s">
        <v>6349</v>
      </c>
    </row>
    <row r="131" spans="1:7" s="335" customFormat="1" ht="21" customHeight="1" x14ac:dyDescent="0.2">
      <c r="A131" s="347">
        <v>124</v>
      </c>
      <c r="B131" s="308" t="s">
        <v>1844</v>
      </c>
      <c r="C131" s="587" t="s">
        <v>4767</v>
      </c>
      <c r="D131" s="334" t="s">
        <v>13663</v>
      </c>
      <c r="E131" s="352" t="s">
        <v>581</v>
      </c>
      <c r="F131" s="577" t="s">
        <v>13648</v>
      </c>
      <c r="G131" s="576" t="s">
        <v>6349</v>
      </c>
    </row>
    <row r="132" spans="1:7" s="335" customFormat="1" ht="21" customHeight="1" x14ac:dyDescent="0.2">
      <c r="A132" s="347">
        <v>125</v>
      </c>
      <c r="B132" s="308" t="s">
        <v>9842</v>
      </c>
      <c r="C132" s="587" t="s">
        <v>2081</v>
      </c>
      <c r="D132" s="334" t="s">
        <v>13663</v>
      </c>
      <c r="E132" s="352" t="s">
        <v>1342</v>
      </c>
      <c r="F132" s="577" t="s">
        <v>13648</v>
      </c>
      <c r="G132" s="576" t="s">
        <v>6349</v>
      </c>
    </row>
    <row r="133" spans="1:7" s="335" customFormat="1" ht="21" customHeight="1" x14ac:dyDescent="0.2">
      <c r="A133" s="347">
        <v>126</v>
      </c>
      <c r="B133" s="308" t="s">
        <v>9843</v>
      </c>
      <c r="C133" s="587" t="s">
        <v>2082</v>
      </c>
      <c r="D133" s="334" t="s">
        <v>13663</v>
      </c>
      <c r="E133" s="352" t="s">
        <v>6277</v>
      </c>
      <c r="F133" s="577" t="s">
        <v>13648</v>
      </c>
      <c r="G133" s="576" t="s">
        <v>6349</v>
      </c>
    </row>
    <row r="134" spans="1:7" s="335" customFormat="1" ht="21" customHeight="1" x14ac:dyDescent="0.2">
      <c r="A134" s="347">
        <v>127</v>
      </c>
      <c r="B134" s="308" t="s">
        <v>9844</v>
      </c>
      <c r="C134" s="587" t="s">
        <v>3557</v>
      </c>
      <c r="D134" s="334" t="s">
        <v>13663</v>
      </c>
      <c r="E134" s="352" t="s">
        <v>7972</v>
      </c>
      <c r="F134" s="577" t="s">
        <v>13648</v>
      </c>
      <c r="G134" s="576" t="s">
        <v>6349</v>
      </c>
    </row>
    <row r="135" spans="1:7" s="335" customFormat="1" ht="21" customHeight="1" x14ac:dyDescent="0.2">
      <c r="A135" s="347">
        <v>128</v>
      </c>
      <c r="B135" s="308" t="s">
        <v>9845</v>
      </c>
      <c r="C135" s="587" t="s">
        <v>3558</v>
      </c>
      <c r="D135" s="334" t="s">
        <v>13663</v>
      </c>
      <c r="E135" s="352" t="s">
        <v>2888</v>
      </c>
      <c r="F135" s="577" t="s">
        <v>13648</v>
      </c>
      <c r="G135" s="576" t="s">
        <v>6349</v>
      </c>
    </row>
    <row r="136" spans="1:7" s="335" customFormat="1" ht="21" customHeight="1" x14ac:dyDescent="0.2">
      <c r="A136" s="347">
        <v>129</v>
      </c>
      <c r="B136" s="308" t="s">
        <v>9846</v>
      </c>
      <c r="C136" s="587" t="s">
        <v>2082</v>
      </c>
      <c r="D136" s="334" t="s">
        <v>13663</v>
      </c>
      <c r="E136" s="352" t="s">
        <v>7222</v>
      </c>
      <c r="F136" s="577" t="s">
        <v>13648</v>
      </c>
      <c r="G136" s="576" t="s">
        <v>6349</v>
      </c>
    </row>
    <row r="137" spans="1:7" s="335" customFormat="1" ht="21" customHeight="1" x14ac:dyDescent="0.2">
      <c r="A137" s="347">
        <v>130</v>
      </c>
      <c r="B137" s="308" t="s">
        <v>9847</v>
      </c>
      <c r="C137" s="587" t="s">
        <v>2082</v>
      </c>
      <c r="D137" s="334" t="s">
        <v>13663</v>
      </c>
      <c r="E137" s="352" t="s">
        <v>1846</v>
      </c>
      <c r="F137" s="577" t="s">
        <v>13648</v>
      </c>
      <c r="G137" s="576" t="s">
        <v>6349</v>
      </c>
    </row>
    <row r="138" spans="1:7" s="335" customFormat="1" ht="21" customHeight="1" x14ac:dyDescent="0.2">
      <c r="A138" s="347">
        <v>131</v>
      </c>
      <c r="B138" s="308" t="s">
        <v>9848</v>
      </c>
      <c r="C138" s="587" t="s">
        <v>2082</v>
      </c>
      <c r="D138" s="334" t="s">
        <v>13663</v>
      </c>
      <c r="E138" s="352" t="s">
        <v>5208</v>
      </c>
      <c r="F138" s="577" t="s">
        <v>13648</v>
      </c>
      <c r="G138" s="576" t="s">
        <v>6349</v>
      </c>
    </row>
    <row r="139" spans="1:7" s="335" customFormat="1" ht="21" customHeight="1" x14ac:dyDescent="0.2">
      <c r="A139" s="347">
        <v>132</v>
      </c>
      <c r="B139" s="308" t="s">
        <v>9849</v>
      </c>
      <c r="C139" s="587" t="s">
        <v>2082</v>
      </c>
      <c r="D139" s="334" t="s">
        <v>13663</v>
      </c>
      <c r="E139" s="352" t="s">
        <v>5209</v>
      </c>
      <c r="F139" s="577" t="s">
        <v>13648</v>
      </c>
      <c r="G139" s="576" t="s">
        <v>6349</v>
      </c>
    </row>
    <row r="140" spans="1:7" s="335" customFormat="1" ht="21" customHeight="1" x14ac:dyDescent="0.2">
      <c r="A140" s="347">
        <v>133</v>
      </c>
      <c r="B140" s="308" t="s">
        <v>9850</v>
      </c>
      <c r="C140" s="587" t="s">
        <v>2082</v>
      </c>
      <c r="D140" s="334" t="s">
        <v>13663</v>
      </c>
      <c r="E140" s="352" t="s">
        <v>8632</v>
      </c>
      <c r="F140" s="577" t="s">
        <v>13648</v>
      </c>
      <c r="G140" s="576" t="s">
        <v>6349</v>
      </c>
    </row>
    <row r="141" spans="1:7" s="335" customFormat="1" ht="21" customHeight="1" x14ac:dyDescent="0.2">
      <c r="A141" s="347">
        <v>134</v>
      </c>
      <c r="B141" s="308" t="s">
        <v>9851</v>
      </c>
      <c r="C141" s="587" t="s">
        <v>6898</v>
      </c>
      <c r="D141" s="334" t="s">
        <v>13663</v>
      </c>
      <c r="E141" s="352" t="s">
        <v>2687</v>
      </c>
      <c r="F141" s="577" t="s">
        <v>13648</v>
      </c>
      <c r="G141" s="576" t="s">
        <v>6349</v>
      </c>
    </row>
    <row r="142" spans="1:7" s="335" customFormat="1" ht="21" customHeight="1" x14ac:dyDescent="0.2">
      <c r="A142" s="347">
        <v>135</v>
      </c>
      <c r="B142" s="308" t="s">
        <v>9852</v>
      </c>
      <c r="C142" s="587" t="s">
        <v>6898</v>
      </c>
      <c r="D142" s="334" t="s">
        <v>13663</v>
      </c>
      <c r="E142" s="352" t="s">
        <v>2688</v>
      </c>
      <c r="F142" s="577" t="s">
        <v>13648</v>
      </c>
      <c r="G142" s="576" t="s">
        <v>6349</v>
      </c>
    </row>
    <row r="143" spans="1:7" s="335" customFormat="1" ht="21" customHeight="1" x14ac:dyDescent="0.2">
      <c r="A143" s="347">
        <v>136</v>
      </c>
      <c r="B143" s="308" t="s">
        <v>7882</v>
      </c>
      <c r="C143" s="587" t="s">
        <v>6898</v>
      </c>
      <c r="D143" s="334" t="s">
        <v>13663</v>
      </c>
      <c r="E143" s="352" t="s">
        <v>1542</v>
      </c>
      <c r="F143" s="577" t="s">
        <v>13648</v>
      </c>
      <c r="G143" s="576" t="s">
        <v>6349</v>
      </c>
    </row>
    <row r="144" spans="1:7" s="335" customFormat="1" ht="21" customHeight="1" x14ac:dyDescent="0.2">
      <c r="A144" s="347">
        <v>137</v>
      </c>
      <c r="B144" s="308" t="s">
        <v>7883</v>
      </c>
      <c r="C144" s="587" t="s">
        <v>6646</v>
      </c>
      <c r="D144" s="334" t="s">
        <v>13663</v>
      </c>
      <c r="E144" s="352" t="s">
        <v>2689</v>
      </c>
      <c r="F144" s="577" t="s">
        <v>13648</v>
      </c>
      <c r="G144" s="576" t="s">
        <v>6349</v>
      </c>
    </row>
    <row r="145" spans="1:7" s="335" customFormat="1" ht="21" customHeight="1" x14ac:dyDescent="0.2">
      <c r="A145" s="347">
        <v>138</v>
      </c>
      <c r="B145" s="308" t="s">
        <v>1625</v>
      </c>
      <c r="C145" s="587" t="s">
        <v>27</v>
      </c>
      <c r="D145" s="322" t="s">
        <v>13666</v>
      </c>
      <c r="E145" s="352" t="s">
        <v>7426</v>
      </c>
      <c r="F145" s="577" t="s">
        <v>13645</v>
      </c>
      <c r="G145" s="317" t="s">
        <v>8549</v>
      </c>
    </row>
    <row r="146" spans="1:7" s="335" customFormat="1" ht="24" customHeight="1" x14ac:dyDescent="0.2">
      <c r="A146" s="347">
        <v>139</v>
      </c>
      <c r="B146" s="308" t="s">
        <v>2054</v>
      </c>
      <c r="C146" s="588" t="s">
        <v>5211</v>
      </c>
      <c r="D146" s="322" t="s">
        <v>13647</v>
      </c>
      <c r="E146" s="352" t="s">
        <v>10376</v>
      </c>
      <c r="F146" s="577" t="s">
        <v>13648</v>
      </c>
      <c r="G146" s="435" t="s">
        <v>4357</v>
      </c>
    </row>
    <row r="147" spans="1:7" s="335" customFormat="1" ht="24.75" customHeight="1" x14ac:dyDescent="0.2">
      <c r="A147" s="347">
        <v>140</v>
      </c>
      <c r="B147" s="308" t="s">
        <v>2055</v>
      </c>
      <c r="C147" s="588" t="s">
        <v>918</v>
      </c>
      <c r="D147" s="322" t="s">
        <v>13647</v>
      </c>
      <c r="E147" s="352" t="s">
        <v>10377</v>
      </c>
      <c r="F147" s="577" t="s">
        <v>13648</v>
      </c>
      <c r="G147" s="435" t="s">
        <v>4357</v>
      </c>
    </row>
    <row r="148" spans="1:7" s="335" customFormat="1" ht="28.5" customHeight="1" x14ac:dyDescent="0.2">
      <c r="A148" s="347">
        <v>141</v>
      </c>
      <c r="B148" s="308" t="s">
        <v>9205</v>
      </c>
      <c r="C148" s="588" t="s">
        <v>11991</v>
      </c>
      <c r="D148" s="334" t="s">
        <v>13663</v>
      </c>
      <c r="E148" s="352" t="s">
        <v>11990</v>
      </c>
      <c r="F148" s="577" t="s">
        <v>13648</v>
      </c>
      <c r="G148" s="576" t="s">
        <v>6349</v>
      </c>
    </row>
    <row r="149" spans="1:7" s="335" customFormat="1" ht="29.25" customHeight="1" x14ac:dyDescent="0.2">
      <c r="A149" s="347">
        <v>142</v>
      </c>
      <c r="B149" s="308" t="s">
        <v>11454</v>
      </c>
      <c r="C149" s="588" t="s">
        <v>918</v>
      </c>
      <c r="D149" s="322" t="s">
        <v>13647</v>
      </c>
      <c r="E149" s="352" t="s">
        <v>10373</v>
      </c>
      <c r="F149" s="577" t="s">
        <v>13648</v>
      </c>
      <c r="G149" s="317" t="s">
        <v>6349</v>
      </c>
    </row>
    <row r="150" spans="1:7" s="335" customFormat="1" ht="25.5" customHeight="1" x14ac:dyDescent="0.2">
      <c r="A150" s="347">
        <v>143</v>
      </c>
      <c r="B150" s="308" t="s">
        <v>7884</v>
      </c>
      <c r="C150" s="587" t="s">
        <v>9718</v>
      </c>
      <c r="D150" s="322" t="s">
        <v>13641</v>
      </c>
      <c r="E150" s="352"/>
      <c r="F150" s="577" t="s">
        <v>13649</v>
      </c>
      <c r="G150" s="317" t="s">
        <v>8549</v>
      </c>
    </row>
    <row r="151" spans="1:7" s="335" customFormat="1" ht="33" customHeight="1" x14ac:dyDescent="0.2">
      <c r="A151" s="347">
        <v>144</v>
      </c>
      <c r="B151" s="308" t="s">
        <v>7885</v>
      </c>
      <c r="C151" s="587" t="s">
        <v>9064</v>
      </c>
      <c r="D151" s="322" t="s">
        <v>13641</v>
      </c>
      <c r="E151" s="352"/>
      <c r="F151" s="577" t="s">
        <v>13649</v>
      </c>
      <c r="G151" s="317" t="s">
        <v>8549</v>
      </c>
    </row>
    <row r="152" spans="1:7" s="335" customFormat="1" ht="21" customHeight="1" x14ac:dyDescent="0.2">
      <c r="A152" s="347">
        <v>145</v>
      </c>
      <c r="B152" s="308" t="s">
        <v>1451</v>
      </c>
      <c r="C152" s="587" t="s">
        <v>276</v>
      </c>
      <c r="D152" s="322" t="s">
        <v>13641</v>
      </c>
      <c r="E152" s="535"/>
      <c r="F152" s="577" t="s">
        <v>13649</v>
      </c>
      <c r="G152" s="317" t="s">
        <v>8549</v>
      </c>
    </row>
    <row r="153" spans="1:7" s="335" customFormat="1" ht="21.75" customHeight="1" x14ac:dyDescent="0.2">
      <c r="A153" s="347">
        <v>146</v>
      </c>
      <c r="B153" s="308" t="s">
        <v>10552</v>
      </c>
      <c r="C153" s="588" t="s">
        <v>918</v>
      </c>
      <c r="D153" s="322" t="s">
        <v>13647</v>
      </c>
      <c r="E153" s="354" t="s">
        <v>10368</v>
      </c>
      <c r="F153" s="577" t="s">
        <v>13648</v>
      </c>
      <c r="G153" s="317" t="s">
        <v>6349</v>
      </c>
    </row>
    <row r="154" spans="1:7" s="335" customFormat="1" ht="28.5" customHeight="1" x14ac:dyDescent="0.2">
      <c r="A154" s="347">
        <v>147</v>
      </c>
      <c r="B154" s="308" t="s">
        <v>2059</v>
      </c>
      <c r="C154" s="588" t="s">
        <v>627</v>
      </c>
      <c r="D154" s="322" t="s">
        <v>13647</v>
      </c>
      <c r="E154" s="354" t="s">
        <v>10371</v>
      </c>
      <c r="F154" s="577" t="s">
        <v>13648</v>
      </c>
      <c r="G154" s="435" t="s">
        <v>4357</v>
      </c>
    </row>
    <row r="155" spans="1:7" s="335" customFormat="1" ht="21" customHeight="1" x14ac:dyDescent="0.2">
      <c r="A155" s="347">
        <v>148</v>
      </c>
      <c r="B155" s="308" t="s">
        <v>9275</v>
      </c>
      <c r="C155" s="587" t="s">
        <v>8330</v>
      </c>
      <c r="D155" s="322" t="s">
        <v>13664</v>
      </c>
      <c r="E155" s="354" t="s">
        <v>6025</v>
      </c>
      <c r="F155" s="577" t="s">
        <v>13652</v>
      </c>
      <c r="G155" s="435" t="s">
        <v>8549</v>
      </c>
    </row>
    <row r="156" spans="1:7" s="335" customFormat="1" ht="20.25" customHeight="1" x14ac:dyDescent="0.2">
      <c r="A156" s="347">
        <v>149</v>
      </c>
      <c r="B156" s="308" t="s">
        <v>2744</v>
      </c>
      <c r="C156" s="588" t="s">
        <v>7806</v>
      </c>
      <c r="D156" s="322" t="s">
        <v>13647</v>
      </c>
      <c r="E156" s="354" t="s">
        <v>10378</v>
      </c>
      <c r="F156" s="577" t="s">
        <v>13648</v>
      </c>
      <c r="G156" s="435" t="s">
        <v>4357</v>
      </c>
    </row>
    <row r="157" spans="1:7" s="335" customFormat="1" ht="21" customHeight="1" x14ac:dyDescent="0.2">
      <c r="A157" s="347">
        <v>150</v>
      </c>
      <c r="B157" s="308" t="s">
        <v>10553</v>
      </c>
      <c r="C157" s="588" t="s">
        <v>918</v>
      </c>
      <c r="D157" s="322" t="s">
        <v>13647</v>
      </c>
      <c r="E157" s="354" t="s">
        <v>10379</v>
      </c>
      <c r="F157" s="577" t="s">
        <v>13648</v>
      </c>
      <c r="G157" s="317" t="s">
        <v>6349</v>
      </c>
    </row>
    <row r="158" spans="1:7" s="335" customFormat="1" ht="21" customHeight="1" x14ac:dyDescent="0.2">
      <c r="A158" s="347">
        <v>151</v>
      </c>
      <c r="B158" s="308" t="s">
        <v>9276</v>
      </c>
      <c r="C158" s="587" t="s">
        <v>7149</v>
      </c>
      <c r="D158" s="322" t="s">
        <v>13641</v>
      </c>
      <c r="E158" s="354"/>
      <c r="F158" s="577" t="s">
        <v>13649</v>
      </c>
      <c r="G158" s="317" t="s">
        <v>8549</v>
      </c>
    </row>
    <row r="159" spans="1:7" s="335" customFormat="1" ht="21" customHeight="1" x14ac:dyDescent="0.2">
      <c r="A159" s="347">
        <v>152</v>
      </c>
      <c r="B159" s="308" t="s">
        <v>3455</v>
      </c>
      <c r="C159" s="587" t="s">
        <v>3363</v>
      </c>
      <c r="D159" s="322" t="s">
        <v>13641</v>
      </c>
      <c r="E159" s="354"/>
      <c r="F159" s="577" t="s">
        <v>13649</v>
      </c>
      <c r="G159" s="317" t="s">
        <v>8549</v>
      </c>
    </row>
    <row r="160" spans="1:7" s="335" customFormat="1" ht="21" customHeight="1" x14ac:dyDescent="0.2">
      <c r="A160" s="347">
        <v>153</v>
      </c>
      <c r="B160" s="308" t="s">
        <v>6612</v>
      </c>
      <c r="C160" s="587" t="s">
        <v>12742</v>
      </c>
      <c r="D160" s="322" t="s">
        <v>13641</v>
      </c>
      <c r="E160" s="354" t="s">
        <v>12743</v>
      </c>
      <c r="F160" s="577" t="s">
        <v>13649</v>
      </c>
      <c r="G160" s="317" t="s">
        <v>8549</v>
      </c>
    </row>
    <row r="161" spans="1:7" s="335" customFormat="1" ht="21" customHeight="1" x14ac:dyDescent="0.2">
      <c r="A161" s="347">
        <v>154</v>
      </c>
      <c r="B161" s="308" t="s">
        <v>6613</v>
      </c>
      <c r="C161" s="587" t="s">
        <v>7149</v>
      </c>
      <c r="D161" s="322" t="s">
        <v>13641</v>
      </c>
      <c r="E161" s="354"/>
      <c r="F161" s="577" t="s">
        <v>13649</v>
      </c>
      <c r="G161" s="317" t="s">
        <v>8549</v>
      </c>
    </row>
    <row r="162" spans="1:7" s="335" customFormat="1" ht="21" customHeight="1" x14ac:dyDescent="0.2">
      <c r="A162" s="347">
        <v>155</v>
      </c>
      <c r="B162" s="308" t="s">
        <v>6614</v>
      </c>
      <c r="C162" s="463" t="s">
        <v>401</v>
      </c>
      <c r="D162" s="334" t="s">
        <v>13669</v>
      </c>
      <c r="E162" s="612" t="s">
        <v>800</v>
      </c>
      <c r="F162" s="577" t="s">
        <v>13651</v>
      </c>
      <c r="G162" s="317" t="s">
        <v>8549</v>
      </c>
    </row>
    <row r="163" spans="1:7" s="335" customFormat="1" ht="21" customHeight="1" x14ac:dyDescent="0.2">
      <c r="A163" s="347">
        <v>156</v>
      </c>
      <c r="B163" s="308" t="s">
        <v>6615</v>
      </c>
      <c r="C163" s="463" t="s">
        <v>5468</v>
      </c>
      <c r="D163" s="334" t="s">
        <v>13670</v>
      </c>
      <c r="E163" s="354" t="s">
        <v>11042</v>
      </c>
      <c r="F163" s="577" t="s">
        <v>13645</v>
      </c>
      <c r="G163" s="317" t="s">
        <v>8549</v>
      </c>
    </row>
    <row r="164" spans="1:7" s="335" customFormat="1" ht="21" customHeight="1" x14ac:dyDescent="0.2">
      <c r="A164" s="347">
        <v>157</v>
      </c>
      <c r="B164" s="308" t="s">
        <v>727</v>
      </c>
      <c r="C164" s="463" t="s">
        <v>5228</v>
      </c>
      <c r="D164" s="322" t="s">
        <v>13666</v>
      </c>
      <c r="E164" s="354" t="s">
        <v>11155</v>
      </c>
      <c r="F164" s="577" t="s">
        <v>13645</v>
      </c>
      <c r="G164" s="317" t="s">
        <v>8549</v>
      </c>
    </row>
    <row r="165" spans="1:7" s="335" customFormat="1" ht="21" customHeight="1" x14ac:dyDescent="0.2">
      <c r="A165" s="347">
        <v>158</v>
      </c>
      <c r="B165" s="308" t="s">
        <v>341</v>
      </c>
      <c r="C165" s="463" t="s">
        <v>3632</v>
      </c>
      <c r="D165" s="322" t="s">
        <v>13666</v>
      </c>
      <c r="E165" s="354" t="s">
        <v>11156</v>
      </c>
      <c r="F165" s="577" t="s">
        <v>13645</v>
      </c>
      <c r="G165" s="317" t="s">
        <v>8549</v>
      </c>
    </row>
    <row r="166" spans="1:7" s="335" customFormat="1" ht="21" customHeight="1" x14ac:dyDescent="0.2">
      <c r="A166" s="347">
        <v>159</v>
      </c>
      <c r="B166" s="308" t="s">
        <v>342</v>
      </c>
      <c r="C166" s="463" t="s">
        <v>3632</v>
      </c>
      <c r="D166" s="322" t="s">
        <v>13666</v>
      </c>
      <c r="E166" s="354" t="s">
        <v>11157</v>
      </c>
      <c r="F166" s="577" t="s">
        <v>13645</v>
      </c>
      <c r="G166" s="317" t="s">
        <v>8549</v>
      </c>
    </row>
    <row r="167" spans="1:7" s="335" customFormat="1" ht="21" customHeight="1" x14ac:dyDescent="0.2">
      <c r="A167" s="347">
        <v>160</v>
      </c>
      <c r="B167" s="308" t="s">
        <v>6618</v>
      </c>
      <c r="C167" s="463" t="s">
        <v>5228</v>
      </c>
      <c r="D167" s="322" t="s">
        <v>13665</v>
      </c>
      <c r="E167" s="354" t="s">
        <v>1668</v>
      </c>
      <c r="F167" s="577" t="s">
        <v>13645</v>
      </c>
      <c r="G167" s="317" t="s">
        <v>8549</v>
      </c>
    </row>
    <row r="168" spans="1:7" s="335" customFormat="1" ht="21" customHeight="1" x14ac:dyDescent="0.2">
      <c r="A168" s="347">
        <v>161</v>
      </c>
      <c r="B168" s="308" t="s">
        <v>1507</v>
      </c>
      <c r="C168" s="463" t="s">
        <v>8265</v>
      </c>
      <c r="D168" s="322" t="s">
        <v>13665</v>
      </c>
      <c r="E168" s="354" t="s">
        <v>1276</v>
      </c>
      <c r="F168" s="577" t="s">
        <v>13645</v>
      </c>
      <c r="G168" s="317" t="s">
        <v>8549</v>
      </c>
    </row>
    <row r="169" spans="1:7" s="335" customFormat="1" ht="21" customHeight="1" x14ac:dyDescent="0.2">
      <c r="A169" s="347">
        <v>162</v>
      </c>
      <c r="B169" s="308" t="s">
        <v>6619</v>
      </c>
      <c r="C169" s="463" t="s">
        <v>6776</v>
      </c>
      <c r="D169" s="322" t="s">
        <v>13665</v>
      </c>
      <c r="E169" s="354" t="s">
        <v>7057</v>
      </c>
      <c r="F169" s="577" t="s">
        <v>13645</v>
      </c>
      <c r="G169" s="317" t="s">
        <v>8549</v>
      </c>
    </row>
    <row r="170" spans="1:7" s="335" customFormat="1" ht="21" customHeight="1" x14ac:dyDescent="0.2">
      <c r="A170" s="347">
        <v>163</v>
      </c>
      <c r="B170" s="308" t="s">
        <v>6620</v>
      </c>
      <c r="C170" s="463" t="s">
        <v>10313</v>
      </c>
      <c r="D170" s="322" t="s">
        <v>13665</v>
      </c>
      <c r="E170" s="354" t="s">
        <v>11275</v>
      </c>
      <c r="F170" s="577" t="s">
        <v>13645</v>
      </c>
      <c r="G170" s="317" t="s">
        <v>8549</v>
      </c>
    </row>
    <row r="171" spans="1:7" s="335" customFormat="1" ht="21" customHeight="1" x14ac:dyDescent="0.2">
      <c r="A171" s="347">
        <v>164</v>
      </c>
      <c r="B171" s="308" t="s">
        <v>6621</v>
      </c>
      <c r="C171" s="463" t="s">
        <v>2784</v>
      </c>
      <c r="D171" s="322" t="s">
        <v>13665</v>
      </c>
      <c r="E171" s="354" t="s">
        <v>11276</v>
      </c>
      <c r="F171" s="577" t="s">
        <v>13645</v>
      </c>
      <c r="G171" s="317" t="s">
        <v>8549</v>
      </c>
    </row>
    <row r="172" spans="1:7" s="335" customFormat="1" ht="21" customHeight="1" x14ac:dyDescent="0.2">
      <c r="A172" s="347">
        <v>165</v>
      </c>
      <c r="B172" s="308" t="s">
        <v>6622</v>
      </c>
      <c r="C172" s="463" t="s">
        <v>1960</v>
      </c>
      <c r="D172" s="322" t="s">
        <v>13665</v>
      </c>
      <c r="E172" s="354" t="s">
        <v>11261</v>
      </c>
      <c r="F172" s="577" t="s">
        <v>13645</v>
      </c>
      <c r="G172" s="317" t="s">
        <v>8549</v>
      </c>
    </row>
    <row r="173" spans="1:7" s="335" customFormat="1" ht="21" customHeight="1" x14ac:dyDescent="0.2">
      <c r="A173" s="347">
        <v>166</v>
      </c>
      <c r="B173" s="308" t="s">
        <v>6623</v>
      </c>
      <c r="C173" s="463" t="s">
        <v>4238</v>
      </c>
      <c r="D173" s="322" t="s">
        <v>13665</v>
      </c>
      <c r="E173" s="354" t="s">
        <v>11264</v>
      </c>
      <c r="F173" s="577" t="s">
        <v>13645</v>
      </c>
      <c r="G173" s="317" t="s">
        <v>8549</v>
      </c>
    </row>
    <row r="174" spans="1:7" s="335" customFormat="1" ht="21" customHeight="1" x14ac:dyDescent="0.2">
      <c r="A174" s="347">
        <v>167</v>
      </c>
      <c r="B174" s="308" t="s">
        <v>6624</v>
      </c>
      <c r="C174" s="463" t="s">
        <v>4241</v>
      </c>
      <c r="D174" s="322" t="s">
        <v>13665</v>
      </c>
      <c r="E174" s="354" t="s">
        <v>11277</v>
      </c>
      <c r="F174" s="577" t="s">
        <v>13645</v>
      </c>
      <c r="G174" s="317" t="s">
        <v>8549</v>
      </c>
    </row>
    <row r="175" spans="1:7" s="335" customFormat="1" ht="31.5" customHeight="1" x14ac:dyDescent="0.2">
      <c r="A175" s="347">
        <v>168</v>
      </c>
      <c r="B175" s="308" t="s">
        <v>6625</v>
      </c>
      <c r="C175" s="463" t="s">
        <v>1819</v>
      </c>
      <c r="D175" s="322" t="s">
        <v>13665</v>
      </c>
      <c r="E175" s="354" t="s">
        <v>11278</v>
      </c>
      <c r="F175" s="577" t="s">
        <v>13645</v>
      </c>
      <c r="G175" s="317" t="s">
        <v>8549</v>
      </c>
    </row>
    <row r="176" spans="1:7" s="335" customFormat="1" ht="21" customHeight="1" x14ac:dyDescent="0.2">
      <c r="A176" s="347">
        <v>169</v>
      </c>
      <c r="B176" s="308" t="s">
        <v>4279</v>
      </c>
      <c r="C176" s="463" t="s">
        <v>1960</v>
      </c>
      <c r="D176" s="334" t="s">
        <v>13670</v>
      </c>
      <c r="E176" s="354" t="s">
        <v>11044</v>
      </c>
      <c r="F176" s="577" t="s">
        <v>13645</v>
      </c>
      <c r="G176" s="317" t="s">
        <v>8549</v>
      </c>
    </row>
    <row r="177" spans="1:7" s="335" customFormat="1" ht="21" customHeight="1" x14ac:dyDescent="0.2">
      <c r="A177" s="347">
        <v>170</v>
      </c>
      <c r="B177" s="308" t="s">
        <v>4280</v>
      </c>
      <c r="C177" s="463" t="s">
        <v>10313</v>
      </c>
      <c r="D177" s="334" t="s">
        <v>13670</v>
      </c>
      <c r="E177" s="354" t="s">
        <v>11045</v>
      </c>
      <c r="F177" s="577" t="s">
        <v>13645</v>
      </c>
      <c r="G177" s="317" t="s">
        <v>8549</v>
      </c>
    </row>
    <row r="178" spans="1:7" s="335" customFormat="1" ht="21" customHeight="1" x14ac:dyDescent="0.2">
      <c r="A178" s="347">
        <v>171</v>
      </c>
      <c r="B178" s="308" t="s">
        <v>8293</v>
      </c>
      <c r="C178" s="463" t="s">
        <v>2784</v>
      </c>
      <c r="D178" s="334" t="s">
        <v>13670</v>
      </c>
      <c r="E178" s="354" t="s">
        <v>2448</v>
      </c>
      <c r="F178" s="577" t="s">
        <v>13645</v>
      </c>
      <c r="G178" s="317" t="s">
        <v>8549</v>
      </c>
    </row>
    <row r="179" spans="1:7" s="335" customFormat="1" ht="21" customHeight="1" x14ac:dyDescent="0.2">
      <c r="A179" s="347">
        <v>172</v>
      </c>
      <c r="B179" s="308" t="s">
        <v>8294</v>
      </c>
      <c r="C179" s="463" t="s">
        <v>5965</v>
      </c>
      <c r="D179" s="334" t="s">
        <v>13670</v>
      </c>
      <c r="E179" s="354" t="s">
        <v>11046</v>
      </c>
      <c r="F179" s="577" t="s">
        <v>13645</v>
      </c>
      <c r="G179" s="317" t="s">
        <v>8549</v>
      </c>
    </row>
    <row r="180" spans="1:7" s="335" customFormat="1" ht="21" customHeight="1" x14ac:dyDescent="0.2">
      <c r="A180" s="347">
        <v>173</v>
      </c>
      <c r="B180" s="308" t="s">
        <v>8295</v>
      </c>
      <c r="C180" s="463" t="s">
        <v>4692</v>
      </c>
      <c r="D180" s="334" t="s">
        <v>13670</v>
      </c>
      <c r="E180" s="354" t="s">
        <v>8481</v>
      </c>
      <c r="F180" s="577" t="s">
        <v>13645</v>
      </c>
      <c r="G180" s="317" t="s">
        <v>8549</v>
      </c>
    </row>
    <row r="181" spans="1:7" s="335" customFormat="1" ht="21" customHeight="1" x14ac:dyDescent="0.2">
      <c r="A181" s="347">
        <v>174</v>
      </c>
      <c r="B181" s="308" t="s">
        <v>8296</v>
      </c>
      <c r="C181" s="463" t="s">
        <v>6790</v>
      </c>
      <c r="D181" s="322" t="s">
        <v>13665</v>
      </c>
      <c r="E181" s="354" t="s">
        <v>10268</v>
      </c>
      <c r="F181" s="577" t="s">
        <v>13645</v>
      </c>
      <c r="G181" s="317" t="s">
        <v>8549</v>
      </c>
    </row>
    <row r="182" spans="1:7" s="335" customFormat="1" ht="21" customHeight="1" x14ac:dyDescent="0.2">
      <c r="A182" s="347">
        <v>175</v>
      </c>
      <c r="B182" s="308" t="s">
        <v>8297</v>
      </c>
      <c r="C182" s="463" t="s">
        <v>1739</v>
      </c>
      <c r="D182" s="322" t="s">
        <v>13665</v>
      </c>
      <c r="E182" s="354" t="s">
        <v>691</v>
      </c>
      <c r="F182" s="577" t="s">
        <v>13645</v>
      </c>
      <c r="G182" s="317" t="s">
        <v>8549</v>
      </c>
    </row>
    <row r="183" spans="1:7" s="335" customFormat="1" ht="21" customHeight="1" x14ac:dyDescent="0.2">
      <c r="A183" s="347">
        <v>176</v>
      </c>
      <c r="B183" s="308" t="s">
        <v>729</v>
      </c>
      <c r="C183" s="463" t="s">
        <v>1104</v>
      </c>
      <c r="D183" s="334" t="s">
        <v>13670</v>
      </c>
      <c r="E183" s="354" t="s">
        <v>11047</v>
      </c>
      <c r="F183" s="577" t="s">
        <v>13645</v>
      </c>
      <c r="G183" s="317" t="s">
        <v>8549</v>
      </c>
    </row>
    <row r="184" spans="1:7" s="335" customFormat="1" ht="21" customHeight="1" x14ac:dyDescent="0.2">
      <c r="A184" s="347">
        <v>177</v>
      </c>
      <c r="B184" s="308" t="s">
        <v>2821</v>
      </c>
      <c r="C184" s="463" t="s">
        <v>9959</v>
      </c>
      <c r="D184" s="334" t="s">
        <v>13670</v>
      </c>
      <c r="E184" s="354" t="s">
        <v>11048</v>
      </c>
      <c r="F184" s="577" t="s">
        <v>13645</v>
      </c>
      <c r="G184" s="317" t="s">
        <v>8549</v>
      </c>
    </row>
    <row r="185" spans="1:7" s="335" customFormat="1" ht="21" customHeight="1" x14ac:dyDescent="0.2">
      <c r="A185" s="347">
        <v>178</v>
      </c>
      <c r="B185" s="308" t="s">
        <v>2822</v>
      </c>
      <c r="C185" s="463" t="s">
        <v>7451</v>
      </c>
      <c r="D185" s="334" t="s">
        <v>13670</v>
      </c>
      <c r="E185" s="354" t="s">
        <v>11049</v>
      </c>
      <c r="F185" s="577" t="s">
        <v>13645</v>
      </c>
      <c r="G185" s="317" t="s">
        <v>8549</v>
      </c>
    </row>
    <row r="186" spans="1:7" s="335" customFormat="1" ht="21" customHeight="1" x14ac:dyDescent="0.2">
      <c r="A186" s="347">
        <v>179</v>
      </c>
      <c r="B186" s="308" t="s">
        <v>8644</v>
      </c>
      <c r="C186" s="463" t="s">
        <v>4953</v>
      </c>
      <c r="D186" s="334" t="s">
        <v>13670</v>
      </c>
      <c r="E186" s="354" t="s">
        <v>11050</v>
      </c>
      <c r="F186" s="577" t="s">
        <v>13645</v>
      </c>
      <c r="G186" s="317" t="s">
        <v>8549</v>
      </c>
    </row>
    <row r="187" spans="1:7" s="335" customFormat="1" ht="21" customHeight="1" x14ac:dyDescent="0.2">
      <c r="A187" s="347">
        <v>180</v>
      </c>
      <c r="B187" s="308" t="s">
        <v>8645</v>
      </c>
      <c r="C187" s="463" t="s">
        <v>3009</v>
      </c>
      <c r="D187" s="334" t="s">
        <v>13670</v>
      </c>
      <c r="E187" s="354" t="s">
        <v>11051</v>
      </c>
      <c r="F187" s="577" t="s">
        <v>13645</v>
      </c>
      <c r="G187" s="317" t="s">
        <v>8549</v>
      </c>
    </row>
    <row r="188" spans="1:7" s="335" customFormat="1" ht="21" customHeight="1" x14ac:dyDescent="0.2">
      <c r="A188" s="347">
        <v>181</v>
      </c>
      <c r="B188" s="308" t="s">
        <v>8646</v>
      </c>
      <c r="C188" s="463" t="s">
        <v>4274</v>
      </c>
      <c r="D188" s="334" t="s">
        <v>13670</v>
      </c>
      <c r="E188" s="354" t="s">
        <v>11052</v>
      </c>
      <c r="F188" s="577" t="s">
        <v>13645</v>
      </c>
      <c r="G188" s="317" t="s">
        <v>8549</v>
      </c>
    </row>
    <row r="189" spans="1:7" s="335" customFormat="1" ht="31.5" customHeight="1" x14ac:dyDescent="0.2">
      <c r="A189" s="347">
        <v>182</v>
      </c>
      <c r="B189" s="308" t="s">
        <v>7690</v>
      </c>
      <c r="C189" s="463" t="s">
        <v>9539</v>
      </c>
      <c r="D189" s="334" t="s">
        <v>13670</v>
      </c>
      <c r="E189" s="354" t="s">
        <v>11053</v>
      </c>
      <c r="F189" s="577" t="s">
        <v>13645</v>
      </c>
      <c r="G189" s="317" t="s">
        <v>8549</v>
      </c>
    </row>
    <row r="190" spans="1:7" s="335" customFormat="1" ht="21" customHeight="1" x14ac:dyDescent="0.2">
      <c r="A190" s="347">
        <v>183</v>
      </c>
      <c r="B190" s="308" t="s">
        <v>7691</v>
      </c>
      <c r="C190" s="463" t="s">
        <v>6790</v>
      </c>
      <c r="D190" s="334" t="s">
        <v>13670</v>
      </c>
      <c r="E190" s="354" t="s">
        <v>11054</v>
      </c>
      <c r="F190" s="577" t="s">
        <v>13645</v>
      </c>
      <c r="G190" s="317" t="s">
        <v>8549</v>
      </c>
    </row>
    <row r="191" spans="1:7" s="335" customFormat="1" ht="21" customHeight="1" x14ac:dyDescent="0.2">
      <c r="A191" s="347">
        <v>184</v>
      </c>
      <c r="B191" s="308" t="s">
        <v>5078</v>
      </c>
      <c r="C191" s="463" t="s">
        <v>1739</v>
      </c>
      <c r="D191" s="334" t="s">
        <v>13670</v>
      </c>
      <c r="E191" s="354" t="s">
        <v>4142</v>
      </c>
      <c r="F191" s="577" t="s">
        <v>13645</v>
      </c>
      <c r="G191" s="317" t="s">
        <v>8549</v>
      </c>
    </row>
    <row r="192" spans="1:7" s="335" customFormat="1" ht="21" customHeight="1" x14ac:dyDescent="0.2">
      <c r="A192" s="347">
        <v>185</v>
      </c>
      <c r="B192" s="308" t="s">
        <v>5079</v>
      </c>
      <c r="C192" s="463" t="s">
        <v>8641</v>
      </c>
      <c r="D192" s="334" t="s">
        <v>13670</v>
      </c>
      <c r="E192" s="354" t="s">
        <v>11055</v>
      </c>
      <c r="F192" s="577" t="s">
        <v>13645</v>
      </c>
      <c r="G192" s="317" t="s">
        <v>8549</v>
      </c>
    </row>
    <row r="193" spans="1:7" s="335" customFormat="1" ht="21" customHeight="1" x14ac:dyDescent="0.2">
      <c r="A193" s="347">
        <v>186</v>
      </c>
      <c r="B193" s="308" t="s">
        <v>5080</v>
      </c>
      <c r="C193" s="463" t="s">
        <v>7344</v>
      </c>
      <c r="D193" s="334" t="s">
        <v>13670</v>
      </c>
      <c r="E193" s="354" t="s">
        <v>11056</v>
      </c>
      <c r="F193" s="577" t="s">
        <v>13645</v>
      </c>
      <c r="G193" s="317" t="s">
        <v>8549</v>
      </c>
    </row>
    <row r="194" spans="1:7" s="335" customFormat="1" ht="21" customHeight="1" x14ac:dyDescent="0.2">
      <c r="A194" s="347">
        <v>187</v>
      </c>
      <c r="B194" s="308" t="s">
        <v>5081</v>
      </c>
      <c r="C194" s="463" t="s">
        <v>1819</v>
      </c>
      <c r="D194" s="334" t="s">
        <v>13670</v>
      </c>
      <c r="E194" s="354" t="s">
        <v>11057</v>
      </c>
      <c r="F194" s="577" t="s">
        <v>13645</v>
      </c>
      <c r="G194" s="317" t="s">
        <v>8549</v>
      </c>
    </row>
    <row r="195" spans="1:7" s="335" customFormat="1" ht="21" customHeight="1" x14ac:dyDescent="0.2">
      <c r="A195" s="347">
        <v>188</v>
      </c>
      <c r="B195" s="308" t="s">
        <v>5082</v>
      </c>
      <c r="C195" s="463" t="s">
        <v>9803</v>
      </c>
      <c r="D195" s="334" t="s">
        <v>13670</v>
      </c>
      <c r="E195" s="354" t="s">
        <v>11058</v>
      </c>
      <c r="F195" s="577" t="s">
        <v>13645</v>
      </c>
      <c r="G195" s="317" t="s">
        <v>8549</v>
      </c>
    </row>
    <row r="196" spans="1:7" s="335" customFormat="1" ht="21" customHeight="1" x14ac:dyDescent="0.2">
      <c r="A196" s="347">
        <v>189</v>
      </c>
      <c r="B196" s="308" t="s">
        <v>1436</v>
      </c>
      <c r="C196" s="463" t="s">
        <v>3854</v>
      </c>
      <c r="D196" s="334" t="s">
        <v>13670</v>
      </c>
      <c r="E196" s="354" t="s">
        <v>11059</v>
      </c>
      <c r="F196" s="577" t="s">
        <v>13645</v>
      </c>
      <c r="G196" s="317" t="s">
        <v>8549</v>
      </c>
    </row>
    <row r="197" spans="1:7" s="335" customFormat="1" ht="21" customHeight="1" x14ac:dyDescent="0.2">
      <c r="A197" s="347">
        <v>190</v>
      </c>
      <c r="B197" s="308" t="s">
        <v>1437</v>
      </c>
      <c r="C197" s="463" t="s">
        <v>9944</v>
      </c>
      <c r="D197" s="334" t="s">
        <v>13670</v>
      </c>
      <c r="E197" s="354" t="s">
        <v>11060</v>
      </c>
      <c r="F197" s="577" t="s">
        <v>13645</v>
      </c>
      <c r="G197" s="317" t="s">
        <v>8549</v>
      </c>
    </row>
    <row r="198" spans="1:7" s="335" customFormat="1" ht="21" customHeight="1" x14ac:dyDescent="0.2">
      <c r="A198" s="347">
        <v>191</v>
      </c>
      <c r="B198" s="308" t="s">
        <v>1438</v>
      </c>
      <c r="C198" s="463" t="s">
        <v>3854</v>
      </c>
      <c r="D198" s="322" t="s">
        <v>13665</v>
      </c>
      <c r="E198" s="354" t="s">
        <v>11265</v>
      </c>
      <c r="F198" s="577" t="s">
        <v>13645</v>
      </c>
      <c r="G198" s="317" t="s">
        <v>8549</v>
      </c>
    </row>
    <row r="199" spans="1:7" s="335" customFormat="1" ht="21" customHeight="1" x14ac:dyDescent="0.2">
      <c r="A199" s="347">
        <v>192</v>
      </c>
      <c r="B199" s="308" t="s">
        <v>1439</v>
      </c>
      <c r="C199" s="463" t="s">
        <v>9944</v>
      </c>
      <c r="D199" s="322" t="s">
        <v>13665</v>
      </c>
      <c r="E199" s="354" t="s">
        <v>11279</v>
      </c>
      <c r="F199" s="577" t="s">
        <v>13645</v>
      </c>
      <c r="G199" s="317" t="s">
        <v>8549</v>
      </c>
    </row>
    <row r="200" spans="1:7" s="335" customFormat="1" ht="21" customHeight="1" x14ac:dyDescent="0.2">
      <c r="A200" s="347">
        <v>193</v>
      </c>
      <c r="B200" s="308" t="s">
        <v>1440</v>
      </c>
      <c r="C200" s="463" t="s">
        <v>9811</v>
      </c>
      <c r="D200" s="322" t="s">
        <v>13665</v>
      </c>
      <c r="E200" s="354" t="s">
        <v>11280</v>
      </c>
      <c r="F200" s="577" t="s">
        <v>13645</v>
      </c>
      <c r="G200" s="317" t="s">
        <v>8549</v>
      </c>
    </row>
    <row r="201" spans="1:7" s="335" customFormat="1" ht="21" customHeight="1" x14ac:dyDescent="0.2">
      <c r="A201" s="347">
        <v>194</v>
      </c>
      <c r="B201" s="308" t="s">
        <v>1441</v>
      </c>
      <c r="C201" s="463" t="s">
        <v>6650</v>
      </c>
      <c r="D201" s="322" t="s">
        <v>13665</v>
      </c>
      <c r="E201" s="458" t="s">
        <v>11281</v>
      </c>
      <c r="F201" s="577" t="s">
        <v>13645</v>
      </c>
      <c r="G201" s="317" t="s">
        <v>8549</v>
      </c>
    </row>
    <row r="202" spans="1:7" s="335" customFormat="1" ht="21" customHeight="1" x14ac:dyDescent="0.2">
      <c r="A202" s="347">
        <v>195</v>
      </c>
      <c r="B202" s="308" t="s">
        <v>1442</v>
      </c>
      <c r="C202" s="463" t="s">
        <v>8781</v>
      </c>
      <c r="D202" s="322" t="s">
        <v>13665</v>
      </c>
      <c r="E202" s="354" t="s">
        <v>11282</v>
      </c>
      <c r="F202" s="577" t="s">
        <v>13645</v>
      </c>
      <c r="G202" s="317" t="s">
        <v>8549</v>
      </c>
    </row>
    <row r="203" spans="1:7" s="335" customFormat="1" ht="21" customHeight="1" x14ac:dyDescent="0.2">
      <c r="A203" s="347">
        <v>196</v>
      </c>
      <c r="B203" s="308" t="s">
        <v>1443</v>
      </c>
      <c r="C203" s="463" t="s">
        <v>7117</v>
      </c>
      <c r="D203" s="334" t="s">
        <v>13670</v>
      </c>
      <c r="E203" s="354" t="s">
        <v>11061</v>
      </c>
      <c r="F203" s="577" t="s">
        <v>13645</v>
      </c>
      <c r="G203" s="317" t="s">
        <v>8549</v>
      </c>
    </row>
    <row r="204" spans="1:7" s="335" customFormat="1" ht="21" customHeight="1" x14ac:dyDescent="0.2">
      <c r="A204" s="347">
        <v>197</v>
      </c>
      <c r="B204" s="308" t="s">
        <v>725</v>
      </c>
      <c r="C204" s="463" t="s">
        <v>4238</v>
      </c>
      <c r="D204" s="334" t="s">
        <v>13670</v>
      </c>
      <c r="E204" s="354" t="s">
        <v>11062</v>
      </c>
      <c r="F204" s="577" t="s">
        <v>13645</v>
      </c>
      <c r="G204" s="317" t="s">
        <v>8549</v>
      </c>
    </row>
    <row r="205" spans="1:7" s="335" customFormat="1" ht="21" customHeight="1" x14ac:dyDescent="0.2">
      <c r="A205" s="347">
        <v>198</v>
      </c>
      <c r="B205" s="308" t="s">
        <v>726</v>
      </c>
      <c r="C205" s="463" t="s">
        <v>3236</v>
      </c>
      <c r="D205" s="334" t="s">
        <v>13670</v>
      </c>
      <c r="E205" s="354" t="s">
        <v>11063</v>
      </c>
      <c r="F205" s="577" t="s">
        <v>13645</v>
      </c>
      <c r="G205" s="317" t="s">
        <v>8549</v>
      </c>
    </row>
    <row r="206" spans="1:7" s="335" customFormat="1" ht="21" customHeight="1" x14ac:dyDescent="0.2">
      <c r="A206" s="347">
        <v>199</v>
      </c>
      <c r="B206" s="308" t="s">
        <v>2934</v>
      </c>
      <c r="C206" s="463" t="s">
        <v>5468</v>
      </c>
      <c r="D206" s="322" t="s">
        <v>13666</v>
      </c>
      <c r="E206" s="354" t="s">
        <v>11090</v>
      </c>
      <c r="F206" s="577" t="s">
        <v>13645</v>
      </c>
      <c r="G206" s="317" t="s">
        <v>8549</v>
      </c>
    </row>
    <row r="207" spans="1:7" s="335" customFormat="1" ht="21" customHeight="1" x14ac:dyDescent="0.2">
      <c r="A207" s="347">
        <v>200</v>
      </c>
      <c r="B207" s="308" t="s">
        <v>8752</v>
      </c>
      <c r="C207" s="463" t="s">
        <v>4656</v>
      </c>
      <c r="D207" s="322" t="s">
        <v>13664</v>
      </c>
      <c r="E207" s="354" t="s">
        <v>5374</v>
      </c>
      <c r="F207" s="577" t="s">
        <v>13652</v>
      </c>
      <c r="G207" s="435" t="s">
        <v>8549</v>
      </c>
    </row>
    <row r="208" spans="1:7" s="335" customFormat="1" ht="21" customHeight="1" x14ac:dyDescent="0.2">
      <c r="A208" s="347">
        <v>201</v>
      </c>
      <c r="B208" s="308" t="s">
        <v>8753</v>
      </c>
      <c r="C208" s="463" t="s">
        <v>371</v>
      </c>
      <c r="D208" s="322" t="s">
        <v>13664</v>
      </c>
      <c r="E208" s="354" t="s">
        <v>6026</v>
      </c>
      <c r="F208" s="577" t="s">
        <v>13652</v>
      </c>
      <c r="G208" s="435" t="s">
        <v>8549</v>
      </c>
    </row>
    <row r="209" spans="1:7" s="335" customFormat="1" ht="21" customHeight="1" x14ac:dyDescent="0.2">
      <c r="A209" s="347">
        <v>202</v>
      </c>
      <c r="B209" s="308" t="s">
        <v>8754</v>
      </c>
      <c r="C209" s="463" t="s">
        <v>1888</v>
      </c>
      <c r="D209" s="322" t="s">
        <v>13664</v>
      </c>
      <c r="E209" s="354" t="s">
        <v>9828</v>
      </c>
      <c r="F209" s="577" t="s">
        <v>13652</v>
      </c>
      <c r="G209" s="435" t="s">
        <v>8549</v>
      </c>
    </row>
    <row r="210" spans="1:7" s="335" customFormat="1" ht="21" customHeight="1" x14ac:dyDescent="0.2">
      <c r="A210" s="347">
        <v>203</v>
      </c>
      <c r="B210" s="308" t="s">
        <v>8755</v>
      </c>
      <c r="C210" s="463" t="s">
        <v>5567</v>
      </c>
      <c r="D210" s="322" t="s">
        <v>13664</v>
      </c>
      <c r="E210" s="354" t="s">
        <v>9829</v>
      </c>
      <c r="F210" s="577" t="s">
        <v>13652</v>
      </c>
      <c r="G210" s="435" t="s">
        <v>8549</v>
      </c>
    </row>
    <row r="211" spans="1:7" s="335" customFormat="1" ht="21" customHeight="1" x14ac:dyDescent="0.2">
      <c r="A211" s="347">
        <v>204</v>
      </c>
      <c r="B211" s="308" t="s">
        <v>8756</v>
      </c>
      <c r="C211" s="463" t="s">
        <v>6497</v>
      </c>
      <c r="D211" s="322" t="s">
        <v>13664</v>
      </c>
      <c r="E211" s="354" t="s">
        <v>9830</v>
      </c>
      <c r="F211" s="577" t="s">
        <v>13652</v>
      </c>
      <c r="G211" s="435" t="s">
        <v>8549</v>
      </c>
    </row>
    <row r="212" spans="1:7" s="335" customFormat="1" ht="21" customHeight="1" x14ac:dyDescent="0.2">
      <c r="A212" s="347">
        <v>205</v>
      </c>
      <c r="B212" s="308" t="s">
        <v>8757</v>
      </c>
      <c r="C212" s="463" t="s">
        <v>6497</v>
      </c>
      <c r="D212" s="322" t="s">
        <v>13664</v>
      </c>
      <c r="E212" s="354" t="s">
        <v>1710</v>
      </c>
      <c r="F212" s="577" t="s">
        <v>13652</v>
      </c>
      <c r="G212" s="435" t="s">
        <v>8549</v>
      </c>
    </row>
    <row r="213" spans="1:7" s="335" customFormat="1" ht="21" customHeight="1" x14ac:dyDescent="0.2">
      <c r="A213" s="347">
        <v>206</v>
      </c>
      <c r="B213" s="308" t="s">
        <v>8758</v>
      </c>
      <c r="C213" s="463" t="s">
        <v>1808</v>
      </c>
      <c r="D213" s="322" t="s">
        <v>13647</v>
      </c>
      <c r="E213" s="354" t="s">
        <v>615</v>
      </c>
      <c r="F213" s="577" t="s">
        <v>13648</v>
      </c>
      <c r="G213" s="317" t="s">
        <v>6349</v>
      </c>
    </row>
    <row r="214" spans="1:7" s="335" customFormat="1" ht="21" customHeight="1" x14ac:dyDescent="0.2">
      <c r="A214" s="347">
        <v>207</v>
      </c>
      <c r="B214" s="308" t="s">
        <v>8759</v>
      </c>
      <c r="C214" s="463" t="s">
        <v>6313</v>
      </c>
      <c r="D214" s="322" t="s">
        <v>13647</v>
      </c>
      <c r="E214" s="354" t="s">
        <v>616</v>
      </c>
      <c r="F214" s="577" t="s">
        <v>13648</v>
      </c>
      <c r="G214" s="317" t="s">
        <v>6349</v>
      </c>
    </row>
    <row r="215" spans="1:7" s="335" customFormat="1" ht="39" customHeight="1" x14ac:dyDescent="0.2">
      <c r="A215" s="347">
        <v>208</v>
      </c>
      <c r="B215" s="308" t="s">
        <v>1086</v>
      </c>
      <c r="C215" s="585" t="s">
        <v>2678</v>
      </c>
      <c r="D215" s="322" t="s">
        <v>13671</v>
      </c>
      <c r="E215" s="354" t="s">
        <v>3289</v>
      </c>
      <c r="F215" s="577" t="s">
        <v>13658</v>
      </c>
      <c r="G215" s="435" t="s">
        <v>69</v>
      </c>
    </row>
    <row r="216" spans="1:7" s="356" customFormat="1" ht="21" customHeight="1" x14ac:dyDescent="0.2">
      <c r="A216" s="347">
        <v>209</v>
      </c>
      <c r="B216" s="308" t="s">
        <v>8724</v>
      </c>
      <c r="C216" s="463" t="s">
        <v>6074</v>
      </c>
      <c r="D216" s="334" t="s">
        <v>13663</v>
      </c>
      <c r="E216" s="354" t="s">
        <v>3249</v>
      </c>
      <c r="F216" s="577" t="s">
        <v>13648</v>
      </c>
      <c r="G216" s="576" t="s">
        <v>6349</v>
      </c>
    </row>
    <row r="217" spans="1:7" s="335" customFormat="1" ht="21" customHeight="1" x14ac:dyDescent="0.2">
      <c r="A217" s="347">
        <v>210</v>
      </c>
      <c r="B217" s="342" t="s">
        <v>8725</v>
      </c>
      <c r="C217" s="584" t="s">
        <v>5776</v>
      </c>
      <c r="D217" s="322" t="s">
        <v>13660</v>
      </c>
      <c r="E217" s="536" t="s">
        <v>10925</v>
      </c>
      <c r="F217" s="577" t="s">
        <v>13655</v>
      </c>
      <c r="G217" s="317" t="s">
        <v>8549</v>
      </c>
    </row>
    <row r="218" spans="1:7" s="335" customFormat="1" ht="21" customHeight="1" x14ac:dyDescent="0.2">
      <c r="A218" s="347">
        <v>211</v>
      </c>
      <c r="B218" s="308" t="s">
        <v>8726</v>
      </c>
      <c r="C218" s="463" t="s">
        <v>1034</v>
      </c>
      <c r="D218" s="322" t="s">
        <v>13660</v>
      </c>
      <c r="E218" s="354" t="s">
        <v>10926</v>
      </c>
      <c r="F218" s="577" t="s">
        <v>13655</v>
      </c>
      <c r="G218" s="317" t="s">
        <v>8549</v>
      </c>
    </row>
    <row r="219" spans="1:7" s="335" customFormat="1" ht="21" customHeight="1" x14ac:dyDescent="0.2">
      <c r="A219" s="347">
        <v>212</v>
      </c>
      <c r="B219" s="308" t="s">
        <v>6474</v>
      </c>
      <c r="C219" s="463" t="s">
        <v>1527</v>
      </c>
      <c r="D219" s="322" t="s">
        <v>13660</v>
      </c>
      <c r="E219" s="354" t="s">
        <v>10898</v>
      </c>
      <c r="F219" s="577" t="s">
        <v>13655</v>
      </c>
      <c r="G219" s="317" t="s">
        <v>8549</v>
      </c>
    </row>
    <row r="220" spans="1:7" s="335" customFormat="1" ht="21" customHeight="1" x14ac:dyDescent="0.2">
      <c r="A220" s="347">
        <v>213</v>
      </c>
      <c r="B220" s="308" t="s">
        <v>9996</v>
      </c>
      <c r="C220" s="463" t="s">
        <v>5468</v>
      </c>
      <c r="D220" s="334" t="s">
        <v>13672</v>
      </c>
      <c r="E220" s="354" t="s">
        <v>10081</v>
      </c>
      <c r="F220" s="577" t="s">
        <v>13654</v>
      </c>
      <c r="G220" s="317" t="s">
        <v>8549</v>
      </c>
    </row>
    <row r="221" spans="1:7" s="335" customFormat="1" ht="21" customHeight="1" x14ac:dyDescent="0.2">
      <c r="A221" s="347">
        <v>214</v>
      </c>
      <c r="B221" s="308" t="s">
        <v>9997</v>
      </c>
      <c r="C221" s="463" t="s">
        <v>10259</v>
      </c>
      <c r="D221" s="322" t="s">
        <v>13660</v>
      </c>
      <c r="E221" s="354" t="s">
        <v>10927</v>
      </c>
      <c r="F221" s="577" t="s">
        <v>13655</v>
      </c>
      <c r="G221" s="317" t="s">
        <v>8549</v>
      </c>
    </row>
    <row r="222" spans="1:7" s="335" customFormat="1" ht="21" customHeight="1" x14ac:dyDescent="0.2">
      <c r="A222" s="347">
        <v>215</v>
      </c>
      <c r="B222" s="308" t="s">
        <v>9998</v>
      </c>
      <c r="C222" s="463" t="s">
        <v>5447</v>
      </c>
      <c r="D222" s="322" t="s">
        <v>13660</v>
      </c>
      <c r="E222" s="354" t="s">
        <v>10069</v>
      </c>
      <c r="F222" s="577" t="s">
        <v>13655</v>
      </c>
      <c r="G222" s="317" t="s">
        <v>8549</v>
      </c>
    </row>
    <row r="223" spans="1:7" s="335" customFormat="1" ht="21" customHeight="1" x14ac:dyDescent="0.2">
      <c r="A223" s="347">
        <v>216</v>
      </c>
      <c r="B223" s="308" t="s">
        <v>596</v>
      </c>
      <c r="C223" s="463" t="s">
        <v>2378</v>
      </c>
      <c r="D223" s="322" t="s">
        <v>13660</v>
      </c>
      <c r="E223" s="354" t="s">
        <v>10928</v>
      </c>
      <c r="F223" s="577" t="s">
        <v>13655</v>
      </c>
      <c r="G223" s="317" t="s">
        <v>8549</v>
      </c>
    </row>
    <row r="224" spans="1:7" s="335" customFormat="1" ht="21" customHeight="1" x14ac:dyDescent="0.2">
      <c r="A224" s="347">
        <v>217</v>
      </c>
      <c r="B224" s="308" t="s">
        <v>3331</v>
      </c>
      <c r="C224" s="463" t="s">
        <v>5913</v>
      </c>
      <c r="D224" s="322" t="s">
        <v>13660</v>
      </c>
      <c r="E224" s="354" t="s">
        <v>10900</v>
      </c>
      <c r="F224" s="577" t="s">
        <v>13655</v>
      </c>
      <c r="G224" s="317" t="s">
        <v>8549</v>
      </c>
    </row>
    <row r="225" spans="1:7" s="335" customFormat="1" ht="21" customHeight="1" x14ac:dyDescent="0.2">
      <c r="A225" s="347">
        <v>218</v>
      </c>
      <c r="B225" s="308" t="s">
        <v>3332</v>
      </c>
      <c r="C225" s="463" t="s">
        <v>5465</v>
      </c>
      <c r="D225" s="322" t="s">
        <v>13660</v>
      </c>
      <c r="E225" s="354" t="s">
        <v>4091</v>
      </c>
      <c r="F225" s="577" t="s">
        <v>13655</v>
      </c>
      <c r="G225" s="317" t="s">
        <v>8549</v>
      </c>
    </row>
    <row r="226" spans="1:7" s="335" customFormat="1" ht="21" customHeight="1" x14ac:dyDescent="0.2">
      <c r="A226" s="347">
        <v>219</v>
      </c>
      <c r="B226" s="308" t="s">
        <v>1623</v>
      </c>
      <c r="C226" s="463" t="s">
        <v>10049</v>
      </c>
      <c r="D226" s="334" t="s">
        <v>13672</v>
      </c>
      <c r="E226" s="354" t="s">
        <v>10082</v>
      </c>
      <c r="F226" s="577" t="s">
        <v>13654</v>
      </c>
      <c r="G226" s="317" t="s">
        <v>8549</v>
      </c>
    </row>
    <row r="227" spans="1:7" s="335" customFormat="1" ht="31.5" customHeight="1" x14ac:dyDescent="0.2">
      <c r="A227" s="347">
        <v>220</v>
      </c>
      <c r="B227" s="308" t="s">
        <v>1624</v>
      </c>
      <c r="C227" s="463" t="s">
        <v>10052</v>
      </c>
      <c r="D227" s="322" t="s">
        <v>13667</v>
      </c>
      <c r="E227" s="354" t="s">
        <v>9627</v>
      </c>
      <c r="F227" s="577" t="s">
        <v>13656</v>
      </c>
      <c r="G227" s="435" t="s">
        <v>8549</v>
      </c>
    </row>
    <row r="228" spans="1:7" s="335" customFormat="1" ht="21" customHeight="1" x14ac:dyDescent="0.2">
      <c r="A228" s="347">
        <v>221</v>
      </c>
      <c r="B228" s="308" t="s">
        <v>6916</v>
      </c>
      <c r="C228" s="463" t="s">
        <v>10154</v>
      </c>
      <c r="D228" s="322" t="s">
        <v>13665</v>
      </c>
      <c r="E228" s="354" t="s">
        <v>11043</v>
      </c>
      <c r="F228" s="577" t="s">
        <v>13645</v>
      </c>
      <c r="G228" s="317" t="s">
        <v>8549</v>
      </c>
    </row>
    <row r="229" spans="1:7" s="335" customFormat="1" ht="21" customHeight="1" x14ac:dyDescent="0.2">
      <c r="A229" s="347">
        <v>222</v>
      </c>
      <c r="B229" s="308" t="s">
        <v>2935</v>
      </c>
      <c r="C229" s="463" t="s">
        <v>1960</v>
      </c>
      <c r="D229" s="322" t="s">
        <v>13666</v>
      </c>
      <c r="E229" s="354" t="s">
        <v>10856</v>
      </c>
      <c r="F229" s="577" t="s">
        <v>13645</v>
      </c>
      <c r="G229" s="317" t="s">
        <v>8549</v>
      </c>
    </row>
    <row r="230" spans="1:7" s="335" customFormat="1" ht="21" customHeight="1" x14ac:dyDescent="0.2">
      <c r="A230" s="347">
        <v>223</v>
      </c>
      <c r="B230" s="308" t="s">
        <v>2936</v>
      </c>
      <c r="C230" s="463" t="s">
        <v>4953</v>
      </c>
      <c r="D230" s="322" t="s">
        <v>13666</v>
      </c>
      <c r="E230" s="354" t="s">
        <v>9458</v>
      </c>
      <c r="F230" s="577" t="s">
        <v>13645</v>
      </c>
      <c r="G230" s="317" t="s">
        <v>8549</v>
      </c>
    </row>
    <row r="231" spans="1:7" s="335" customFormat="1" ht="21" customHeight="1" x14ac:dyDescent="0.2">
      <c r="A231" s="347">
        <v>224</v>
      </c>
      <c r="B231" s="308" t="s">
        <v>2937</v>
      </c>
      <c r="C231" s="463" t="s">
        <v>2784</v>
      </c>
      <c r="D231" s="322" t="s">
        <v>13666</v>
      </c>
      <c r="E231" s="354" t="s">
        <v>9457</v>
      </c>
      <c r="F231" s="577" t="s">
        <v>13645</v>
      </c>
      <c r="G231" s="317" t="s">
        <v>8549</v>
      </c>
    </row>
    <row r="232" spans="1:7" s="335" customFormat="1" ht="21" customHeight="1" x14ac:dyDescent="0.2">
      <c r="A232" s="347">
        <v>225</v>
      </c>
      <c r="B232" s="308" t="s">
        <v>3276</v>
      </c>
      <c r="C232" s="463" t="s">
        <v>6125</v>
      </c>
      <c r="D232" s="322" t="s">
        <v>13666</v>
      </c>
      <c r="E232" s="354" t="s">
        <v>11158</v>
      </c>
      <c r="F232" s="577" t="s">
        <v>13645</v>
      </c>
      <c r="G232" s="317" t="s">
        <v>8549</v>
      </c>
    </row>
    <row r="233" spans="1:7" s="335" customFormat="1" ht="21" customHeight="1" x14ac:dyDescent="0.2">
      <c r="A233" s="347">
        <v>226</v>
      </c>
      <c r="B233" s="308" t="s">
        <v>9855</v>
      </c>
      <c r="C233" s="463" t="s">
        <v>10625</v>
      </c>
      <c r="D233" s="322" t="s">
        <v>13666</v>
      </c>
      <c r="E233" s="354" t="s">
        <v>11159</v>
      </c>
      <c r="F233" s="577" t="s">
        <v>13645</v>
      </c>
      <c r="G233" s="317" t="s">
        <v>8549</v>
      </c>
    </row>
    <row r="234" spans="1:7" s="335" customFormat="1" ht="21" customHeight="1" x14ac:dyDescent="0.2">
      <c r="A234" s="347">
        <v>227</v>
      </c>
      <c r="B234" s="308" t="s">
        <v>2938</v>
      </c>
      <c r="C234" s="463" t="s">
        <v>10313</v>
      </c>
      <c r="D234" s="322" t="s">
        <v>13666</v>
      </c>
      <c r="E234" s="354" t="s">
        <v>11160</v>
      </c>
      <c r="F234" s="577" t="s">
        <v>13645</v>
      </c>
      <c r="G234" s="317" t="s">
        <v>8549</v>
      </c>
    </row>
    <row r="235" spans="1:7" s="335" customFormat="1" ht="21" customHeight="1" x14ac:dyDescent="0.2">
      <c r="A235" s="347">
        <v>228</v>
      </c>
      <c r="B235" s="308" t="s">
        <v>1043</v>
      </c>
      <c r="C235" s="463" t="s">
        <v>6406</v>
      </c>
      <c r="D235" s="322" t="s">
        <v>13666</v>
      </c>
      <c r="E235" s="354" t="s">
        <v>10858</v>
      </c>
      <c r="F235" s="577" t="s">
        <v>13645</v>
      </c>
      <c r="G235" s="317" t="s">
        <v>8549</v>
      </c>
    </row>
    <row r="236" spans="1:7" s="335" customFormat="1" ht="21" customHeight="1" x14ac:dyDescent="0.2">
      <c r="A236" s="347">
        <v>229</v>
      </c>
      <c r="B236" s="308" t="s">
        <v>1044</v>
      </c>
      <c r="C236" s="463" t="s">
        <v>6407</v>
      </c>
      <c r="D236" s="322" t="s">
        <v>13666</v>
      </c>
      <c r="E236" s="354" t="s">
        <v>11161</v>
      </c>
      <c r="F236" s="577" t="s">
        <v>13645</v>
      </c>
      <c r="G236" s="317" t="s">
        <v>8549</v>
      </c>
    </row>
    <row r="237" spans="1:7" s="335" customFormat="1" ht="21" customHeight="1" x14ac:dyDescent="0.2">
      <c r="A237" s="347">
        <v>230</v>
      </c>
      <c r="B237" s="308" t="s">
        <v>9856</v>
      </c>
      <c r="C237" s="463" t="s">
        <v>5298</v>
      </c>
      <c r="D237" s="322" t="s">
        <v>13666</v>
      </c>
      <c r="E237" s="354" t="s">
        <v>11162</v>
      </c>
      <c r="F237" s="577" t="s">
        <v>13645</v>
      </c>
      <c r="G237" s="317" t="s">
        <v>8549</v>
      </c>
    </row>
    <row r="238" spans="1:7" s="335" customFormat="1" ht="21" customHeight="1" x14ac:dyDescent="0.2">
      <c r="A238" s="347">
        <v>231</v>
      </c>
      <c r="B238" s="308" t="s">
        <v>1045</v>
      </c>
      <c r="C238" s="463" t="s">
        <v>4692</v>
      </c>
      <c r="D238" s="322" t="s">
        <v>13666</v>
      </c>
      <c r="E238" s="354" t="s">
        <v>11163</v>
      </c>
      <c r="F238" s="577" t="s">
        <v>13645</v>
      </c>
      <c r="G238" s="317" t="s">
        <v>8549</v>
      </c>
    </row>
    <row r="239" spans="1:7" s="335" customFormat="1" ht="21" customHeight="1" x14ac:dyDescent="0.2">
      <c r="A239" s="347">
        <v>232</v>
      </c>
      <c r="B239" s="308" t="s">
        <v>1046</v>
      </c>
      <c r="C239" s="463" t="s">
        <v>10679</v>
      </c>
      <c r="D239" s="322" t="s">
        <v>13666</v>
      </c>
      <c r="E239" s="354" t="s">
        <v>10678</v>
      </c>
      <c r="F239" s="577" t="s">
        <v>13645</v>
      </c>
      <c r="G239" s="317" t="s">
        <v>8549</v>
      </c>
    </row>
    <row r="240" spans="1:7" s="335" customFormat="1" ht="21" customHeight="1" x14ac:dyDescent="0.2">
      <c r="A240" s="347">
        <v>233</v>
      </c>
      <c r="B240" s="308" t="s">
        <v>1047</v>
      </c>
      <c r="C240" s="463" t="s">
        <v>7117</v>
      </c>
      <c r="D240" s="322" t="s">
        <v>13666</v>
      </c>
      <c r="E240" s="354" t="s">
        <v>2727</v>
      </c>
      <c r="F240" s="577" t="s">
        <v>13645</v>
      </c>
      <c r="G240" s="317" t="s">
        <v>8549</v>
      </c>
    </row>
    <row r="241" spans="1:7" s="335" customFormat="1" ht="21" customHeight="1" x14ac:dyDescent="0.2">
      <c r="A241" s="347">
        <v>234</v>
      </c>
      <c r="B241" s="308" t="s">
        <v>1048</v>
      </c>
      <c r="C241" s="463" t="s">
        <v>1819</v>
      </c>
      <c r="D241" s="322" t="s">
        <v>13666</v>
      </c>
      <c r="E241" s="354" t="s">
        <v>11164</v>
      </c>
      <c r="F241" s="577" t="s">
        <v>13645</v>
      </c>
      <c r="G241" s="317" t="s">
        <v>8549</v>
      </c>
    </row>
    <row r="242" spans="1:7" s="335" customFormat="1" ht="21" customHeight="1" x14ac:dyDescent="0.2">
      <c r="A242" s="347">
        <v>235</v>
      </c>
      <c r="B242" s="308" t="s">
        <v>1049</v>
      </c>
      <c r="C242" s="463" t="s">
        <v>4241</v>
      </c>
      <c r="D242" s="322" t="s">
        <v>13666</v>
      </c>
      <c r="E242" s="354" t="s">
        <v>11165</v>
      </c>
      <c r="F242" s="577" t="s">
        <v>13645</v>
      </c>
      <c r="G242" s="317" t="s">
        <v>8549</v>
      </c>
    </row>
    <row r="243" spans="1:7" s="335" customFormat="1" ht="21" customHeight="1" x14ac:dyDescent="0.2">
      <c r="A243" s="347">
        <v>236</v>
      </c>
      <c r="B243" s="308" t="s">
        <v>1050</v>
      </c>
      <c r="C243" s="463" t="s">
        <v>4243</v>
      </c>
      <c r="D243" s="322" t="s">
        <v>13666</v>
      </c>
      <c r="E243" s="354" t="s">
        <v>11096</v>
      </c>
      <c r="F243" s="577" t="s">
        <v>13645</v>
      </c>
      <c r="G243" s="317" t="s">
        <v>8549</v>
      </c>
    </row>
    <row r="244" spans="1:7" s="335" customFormat="1" ht="21" customHeight="1" x14ac:dyDescent="0.2">
      <c r="A244" s="347">
        <v>237</v>
      </c>
      <c r="B244" s="308" t="s">
        <v>1051</v>
      </c>
      <c r="C244" s="463" t="s">
        <v>1383</v>
      </c>
      <c r="D244" s="322" t="s">
        <v>13666</v>
      </c>
      <c r="E244" s="354" t="s">
        <v>11166</v>
      </c>
      <c r="F244" s="577" t="s">
        <v>13645</v>
      </c>
      <c r="G244" s="317" t="s">
        <v>8549</v>
      </c>
    </row>
    <row r="245" spans="1:7" s="335" customFormat="1" ht="21" customHeight="1" x14ac:dyDescent="0.2">
      <c r="A245" s="347">
        <v>238</v>
      </c>
      <c r="B245" s="308" t="s">
        <v>1052</v>
      </c>
      <c r="C245" s="463" t="s">
        <v>8641</v>
      </c>
      <c r="D245" s="322" t="s">
        <v>13666</v>
      </c>
      <c r="E245" s="354" t="s">
        <v>11167</v>
      </c>
      <c r="F245" s="577" t="s">
        <v>13645</v>
      </c>
      <c r="G245" s="317" t="s">
        <v>8549</v>
      </c>
    </row>
    <row r="246" spans="1:7" s="335" customFormat="1" ht="21" customHeight="1" x14ac:dyDescent="0.2">
      <c r="A246" s="347">
        <v>239</v>
      </c>
      <c r="B246" s="308" t="s">
        <v>1053</v>
      </c>
      <c r="C246" s="463" t="s">
        <v>5745</v>
      </c>
      <c r="D246" s="322" t="s">
        <v>13666</v>
      </c>
      <c r="E246" s="354" t="s">
        <v>11168</v>
      </c>
      <c r="F246" s="577" t="s">
        <v>13645</v>
      </c>
      <c r="G246" s="317" t="s">
        <v>8549</v>
      </c>
    </row>
    <row r="247" spans="1:7" s="335" customFormat="1" ht="21" customHeight="1" x14ac:dyDescent="0.2">
      <c r="A247" s="347">
        <v>240</v>
      </c>
      <c r="B247" s="308" t="s">
        <v>882</v>
      </c>
      <c r="C247" s="585" t="s">
        <v>4945</v>
      </c>
      <c r="D247" s="334" t="s">
        <v>13663</v>
      </c>
      <c r="E247" s="354"/>
      <c r="F247" s="577" t="s">
        <v>13648</v>
      </c>
      <c r="G247" s="576" t="s">
        <v>6349</v>
      </c>
    </row>
    <row r="248" spans="1:7" s="335" customFormat="1" ht="21" customHeight="1" x14ac:dyDescent="0.2">
      <c r="A248" s="347">
        <v>241</v>
      </c>
      <c r="B248" s="308" t="s">
        <v>1626</v>
      </c>
      <c r="C248" s="463" t="s">
        <v>5468</v>
      </c>
      <c r="D248" s="322" t="s">
        <v>13660</v>
      </c>
      <c r="E248" s="354" t="s">
        <v>10930</v>
      </c>
      <c r="F248" s="577" t="s">
        <v>13655</v>
      </c>
      <c r="G248" s="317" t="s">
        <v>8549</v>
      </c>
    </row>
    <row r="249" spans="1:7" s="335" customFormat="1" ht="21" customHeight="1" x14ac:dyDescent="0.2">
      <c r="A249" s="347">
        <v>242</v>
      </c>
      <c r="B249" s="308" t="s">
        <v>7106</v>
      </c>
      <c r="C249" s="463" t="s">
        <v>3813</v>
      </c>
      <c r="D249" s="322" t="s">
        <v>13660</v>
      </c>
      <c r="E249" s="354" t="s">
        <v>10931</v>
      </c>
      <c r="F249" s="577" t="s">
        <v>13655</v>
      </c>
      <c r="G249" s="317" t="s">
        <v>8549</v>
      </c>
    </row>
    <row r="250" spans="1:7" s="335" customFormat="1" ht="21" customHeight="1" x14ac:dyDescent="0.2">
      <c r="A250" s="347">
        <v>243</v>
      </c>
      <c r="B250" s="308" t="s">
        <v>7107</v>
      </c>
      <c r="C250" s="463" t="s">
        <v>3813</v>
      </c>
      <c r="D250" s="322" t="s">
        <v>13660</v>
      </c>
      <c r="E250" s="354" t="s">
        <v>10932</v>
      </c>
      <c r="F250" s="577" t="s">
        <v>13655</v>
      </c>
      <c r="G250" s="317" t="s">
        <v>8549</v>
      </c>
    </row>
    <row r="251" spans="1:7" s="335" customFormat="1" ht="21" customHeight="1" x14ac:dyDescent="0.2">
      <c r="A251" s="347">
        <v>244</v>
      </c>
      <c r="B251" s="308" t="s">
        <v>7108</v>
      </c>
      <c r="C251" s="463" t="s">
        <v>10556</v>
      </c>
      <c r="D251" s="322" t="s">
        <v>13665</v>
      </c>
      <c r="E251" s="354" t="s">
        <v>4363</v>
      </c>
      <c r="F251" s="577" t="s">
        <v>13645</v>
      </c>
      <c r="G251" s="317" t="s">
        <v>8549</v>
      </c>
    </row>
    <row r="252" spans="1:7" s="335" customFormat="1" ht="21" customHeight="1" x14ac:dyDescent="0.2">
      <c r="A252" s="347">
        <v>245</v>
      </c>
      <c r="B252" s="308" t="s">
        <v>7109</v>
      </c>
      <c r="C252" s="463" t="s">
        <v>4136</v>
      </c>
      <c r="D252" s="334" t="s">
        <v>13670</v>
      </c>
      <c r="E252" s="354" t="s">
        <v>455</v>
      </c>
      <c r="F252" s="577" t="s">
        <v>13645</v>
      </c>
      <c r="G252" s="317" t="s">
        <v>8549</v>
      </c>
    </row>
    <row r="253" spans="1:7" s="335" customFormat="1" ht="21" customHeight="1" x14ac:dyDescent="0.2">
      <c r="A253" s="347">
        <v>246</v>
      </c>
      <c r="B253" s="308" t="s">
        <v>7110</v>
      </c>
      <c r="C253" s="463" t="s">
        <v>5496</v>
      </c>
      <c r="D253" s="334" t="s">
        <v>13670</v>
      </c>
      <c r="E253" s="354" t="s">
        <v>5940</v>
      </c>
      <c r="F253" s="577" t="s">
        <v>13645</v>
      </c>
      <c r="G253" s="317" t="s">
        <v>8549</v>
      </c>
    </row>
    <row r="254" spans="1:7" s="335" customFormat="1" ht="21" customHeight="1" x14ac:dyDescent="0.2">
      <c r="A254" s="347">
        <v>247</v>
      </c>
      <c r="B254" s="308" t="s">
        <v>5377</v>
      </c>
      <c r="C254" s="463" t="s">
        <v>4136</v>
      </c>
      <c r="D254" s="322" t="s">
        <v>13666</v>
      </c>
      <c r="E254" s="354" t="s">
        <v>267</v>
      </c>
      <c r="F254" s="577" t="s">
        <v>13645</v>
      </c>
      <c r="G254" s="317" t="s">
        <v>8549</v>
      </c>
    </row>
    <row r="255" spans="1:7" s="335" customFormat="1" ht="21" customHeight="1" x14ac:dyDescent="0.2">
      <c r="A255" s="347">
        <v>248</v>
      </c>
      <c r="B255" s="308" t="s">
        <v>5378</v>
      </c>
      <c r="C255" s="463" t="s">
        <v>10490</v>
      </c>
      <c r="D255" s="322" t="s">
        <v>13666</v>
      </c>
      <c r="E255" s="354" t="s">
        <v>10491</v>
      </c>
      <c r="F255" s="577" t="s">
        <v>13645</v>
      </c>
      <c r="G255" s="317" t="s">
        <v>8549</v>
      </c>
    </row>
    <row r="256" spans="1:7" s="335" customFormat="1" ht="21" customHeight="1" x14ac:dyDescent="0.2">
      <c r="A256" s="347">
        <v>249</v>
      </c>
      <c r="B256" s="308" t="s">
        <v>5379</v>
      </c>
      <c r="C256" s="463" t="s">
        <v>5708</v>
      </c>
      <c r="D256" s="322" t="s">
        <v>13666</v>
      </c>
      <c r="E256" s="354" t="s">
        <v>1510</v>
      </c>
      <c r="F256" s="577" t="s">
        <v>13645</v>
      </c>
      <c r="G256" s="317" t="s">
        <v>8549</v>
      </c>
    </row>
    <row r="257" spans="1:7" s="335" customFormat="1" ht="21" customHeight="1" x14ac:dyDescent="0.2">
      <c r="A257" s="347">
        <v>250</v>
      </c>
      <c r="B257" s="308" t="s">
        <v>5380</v>
      </c>
      <c r="C257" s="463" t="s">
        <v>4944</v>
      </c>
      <c r="D257" s="322" t="s">
        <v>13673</v>
      </c>
      <c r="E257" s="493" t="s">
        <v>10669</v>
      </c>
      <c r="F257" s="577" t="s">
        <v>13651</v>
      </c>
      <c r="G257" s="317" t="s">
        <v>8549</v>
      </c>
    </row>
    <row r="258" spans="1:7" s="335" customFormat="1" ht="21" customHeight="1" x14ac:dyDescent="0.2">
      <c r="A258" s="347">
        <v>251</v>
      </c>
      <c r="B258" s="308" t="s">
        <v>5381</v>
      </c>
      <c r="C258" s="463" t="s">
        <v>10536</v>
      </c>
      <c r="D258" s="322" t="s">
        <v>13673</v>
      </c>
      <c r="E258" s="612" t="s">
        <v>10666</v>
      </c>
      <c r="F258" s="577" t="s">
        <v>13651</v>
      </c>
      <c r="G258" s="317" t="s">
        <v>8549</v>
      </c>
    </row>
    <row r="259" spans="1:7" s="335" customFormat="1" ht="21" customHeight="1" x14ac:dyDescent="0.2">
      <c r="A259" s="347">
        <v>252</v>
      </c>
      <c r="B259" s="308" t="s">
        <v>5382</v>
      </c>
      <c r="C259" s="463" t="s">
        <v>4062</v>
      </c>
      <c r="D259" s="322" t="s">
        <v>13673</v>
      </c>
      <c r="E259" s="612" t="s">
        <v>10665</v>
      </c>
      <c r="F259" s="577" t="s">
        <v>13651</v>
      </c>
      <c r="G259" s="317" t="s">
        <v>8549</v>
      </c>
    </row>
    <row r="260" spans="1:7" s="335" customFormat="1" ht="21" customHeight="1" x14ac:dyDescent="0.2">
      <c r="A260" s="347">
        <v>253</v>
      </c>
      <c r="B260" s="308" t="s">
        <v>5383</v>
      </c>
      <c r="C260" s="463" t="s">
        <v>10658</v>
      </c>
      <c r="D260" s="322" t="s">
        <v>13673</v>
      </c>
      <c r="E260" s="354" t="s">
        <v>11250</v>
      </c>
      <c r="F260" s="577" t="s">
        <v>13651</v>
      </c>
      <c r="G260" s="317" t="s">
        <v>8549</v>
      </c>
    </row>
    <row r="261" spans="1:7" s="335" customFormat="1" ht="21" customHeight="1" x14ac:dyDescent="0.2">
      <c r="A261" s="347">
        <v>254</v>
      </c>
      <c r="B261" s="308" t="s">
        <v>5384</v>
      </c>
      <c r="C261" s="463" t="s">
        <v>1911</v>
      </c>
      <c r="D261" s="322" t="s">
        <v>13673</v>
      </c>
      <c r="E261" s="612" t="s">
        <v>11251</v>
      </c>
      <c r="F261" s="577" t="s">
        <v>13651</v>
      </c>
      <c r="G261" s="317" t="s">
        <v>8549</v>
      </c>
    </row>
    <row r="262" spans="1:7" s="335" customFormat="1" ht="21" customHeight="1" x14ac:dyDescent="0.2">
      <c r="A262" s="347">
        <v>255</v>
      </c>
      <c r="B262" s="308" t="s">
        <v>5385</v>
      </c>
      <c r="C262" s="463" t="s">
        <v>6657</v>
      </c>
      <c r="D262" s="322" t="s">
        <v>13673</v>
      </c>
      <c r="E262" s="335" t="s">
        <v>11252</v>
      </c>
      <c r="F262" s="577" t="s">
        <v>13651</v>
      </c>
      <c r="G262" s="317" t="s">
        <v>8549</v>
      </c>
    </row>
    <row r="263" spans="1:7" s="335" customFormat="1" ht="21" customHeight="1" x14ac:dyDescent="0.2">
      <c r="A263" s="347">
        <v>256</v>
      </c>
      <c r="B263" s="308" t="s">
        <v>5386</v>
      </c>
      <c r="C263" s="463" t="s">
        <v>266</v>
      </c>
      <c r="D263" s="322" t="s">
        <v>13673</v>
      </c>
      <c r="E263" s="354" t="s">
        <v>12582</v>
      </c>
      <c r="F263" s="577" t="s">
        <v>13651</v>
      </c>
      <c r="G263" s="317" t="s">
        <v>8549</v>
      </c>
    </row>
    <row r="264" spans="1:7" s="335" customFormat="1" ht="21" customHeight="1" x14ac:dyDescent="0.2">
      <c r="A264" s="347">
        <v>257</v>
      </c>
      <c r="B264" s="308" t="s">
        <v>5387</v>
      </c>
      <c r="C264" s="463" t="s">
        <v>3364</v>
      </c>
      <c r="D264" s="322" t="s">
        <v>13673</v>
      </c>
      <c r="E264" s="493" t="s">
        <v>10660</v>
      </c>
      <c r="F264" s="577" t="s">
        <v>13651</v>
      </c>
      <c r="G264" s="317" t="s">
        <v>8549</v>
      </c>
    </row>
    <row r="265" spans="1:7" s="335" customFormat="1" ht="24.75" customHeight="1" x14ac:dyDescent="0.2">
      <c r="A265" s="347">
        <v>258</v>
      </c>
      <c r="B265" s="308" t="s">
        <v>5388</v>
      </c>
      <c r="C265" s="463" t="s">
        <v>12583</v>
      </c>
      <c r="D265" s="322" t="s">
        <v>13673</v>
      </c>
      <c r="E265" s="458" t="s">
        <v>10657</v>
      </c>
      <c r="F265" s="577" t="s">
        <v>13651</v>
      </c>
      <c r="G265" s="317" t="s">
        <v>8549</v>
      </c>
    </row>
    <row r="266" spans="1:7" s="335" customFormat="1" ht="21" customHeight="1" x14ac:dyDescent="0.2">
      <c r="A266" s="347">
        <v>259</v>
      </c>
      <c r="B266" s="308" t="s">
        <v>5389</v>
      </c>
      <c r="C266" s="463" t="s">
        <v>8779</v>
      </c>
      <c r="D266" s="322" t="s">
        <v>13673</v>
      </c>
      <c r="E266" s="458" t="s">
        <v>11253</v>
      </c>
      <c r="F266" s="577" t="s">
        <v>13651</v>
      </c>
      <c r="G266" s="317" t="s">
        <v>8549</v>
      </c>
    </row>
    <row r="267" spans="1:7" s="335" customFormat="1" ht="21" customHeight="1" x14ac:dyDescent="0.2">
      <c r="A267" s="347">
        <v>260</v>
      </c>
      <c r="B267" s="308" t="s">
        <v>5390</v>
      </c>
      <c r="C267" s="463" t="s">
        <v>9691</v>
      </c>
      <c r="D267" s="322" t="s">
        <v>13673</v>
      </c>
      <c r="E267" s="612" t="s">
        <v>10661</v>
      </c>
      <c r="F267" s="577" t="s">
        <v>13651</v>
      </c>
      <c r="G267" s="317" t="s">
        <v>8549</v>
      </c>
    </row>
    <row r="268" spans="1:7" s="335" customFormat="1" ht="21" customHeight="1" x14ac:dyDescent="0.2">
      <c r="A268" s="347">
        <v>261</v>
      </c>
      <c r="B268" s="308" t="s">
        <v>5391</v>
      </c>
      <c r="C268" s="463" t="s">
        <v>8631</v>
      </c>
      <c r="D268" s="322" t="s">
        <v>13673</v>
      </c>
      <c r="E268" s="354" t="s">
        <v>10664</v>
      </c>
      <c r="F268" s="577" t="s">
        <v>13651</v>
      </c>
      <c r="G268" s="317" t="s">
        <v>8549</v>
      </c>
    </row>
    <row r="269" spans="1:7" s="335" customFormat="1" ht="21" customHeight="1" x14ac:dyDescent="0.2">
      <c r="A269" s="347">
        <v>262</v>
      </c>
      <c r="B269" s="308" t="s">
        <v>5392</v>
      </c>
      <c r="C269" s="463" t="s">
        <v>401</v>
      </c>
      <c r="D269" s="322" t="s">
        <v>13673</v>
      </c>
      <c r="E269" s="354" t="s">
        <v>11254</v>
      </c>
      <c r="F269" s="577" t="s">
        <v>13651</v>
      </c>
      <c r="G269" s="317" t="s">
        <v>8549</v>
      </c>
    </row>
    <row r="270" spans="1:7" s="335" customFormat="1" ht="21" customHeight="1" x14ac:dyDescent="0.2">
      <c r="A270" s="347">
        <v>263</v>
      </c>
      <c r="B270" s="308" t="s">
        <v>5393</v>
      </c>
      <c r="C270" s="463" t="s">
        <v>288</v>
      </c>
      <c r="D270" s="322" t="s">
        <v>13673</v>
      </c>
      <c r="E270" s="354" t="s">
        <v>10668</v>
      </c>
      <c r="F270" s="577" t="s">
        <v>13651</v>
      </c>
      <c r="G270" s="317" t="s">
        <v>8549</v>
      </c>
    </row>
    <row r="271" spans="1:7" s="335" customFormat="1" ht="21" customHeight="1" x14ac:dyDescent="0.2">
      <c r="A271" s="347">
        <v>264</v>
      </c>
      <c r="B271" s="308" t="s">
        <v>8405</v>
      </c>
      <c r="C271" s="463" t="s">
        <v>4997</v>
      </c>
      <c r="D271" s="322" t="s">
        <v>13673</v>
      </c>
      <c r="E271" s="612" t="s">
        <v>10670</v>
      </c>
      <c r="F271" s="577" t="s">
        <v>13651</v>
      </c>
      <c r="G271" s="317" t="s">
        <v>8549</v>
      </c>
    </row>
    <row r="272" spans="1:7" s="335" customFormat="1" ht="21" customHeight="1" x14ac:dyDescent="0.2">
      <c r="A272" s="347">
        <v>265</v>
      </c>
      <c r="B272" s="308" t="s">
        <v>8406</v>
      </c>
      <c r="C272" s="463" t="s">
        <v>10313</v>
      </c>
      <c r="D272" s="322" t="s">
        <v>13673</v>
      </c>
      <c r="E272" s="612" t="s">
        <v>11255</v>
      </c>
      <c r="F272" s="577" t="s">
        <v>13651</v>
      </c>
      <c r="G272" s="317" t="s">
        <v>8549</v>
      </c>
    </row>
    <row r="273" spans="1:7" s="335" customFormat="1" ht="21" customHeight="1" x14ac:dyDescent="0.2">
      <c r="A273" s="347">
        <v>266</v>
      </c>
      <c r="B273" s="308" t="s">
        <v>8407</v>
      </c>
      <c r="C273" s="463" t="s">
        <v>1027</v>
      </c>
      <c r="D273" s="322" t="s">
        <v>13673</v>
      </c>
      <c r="E273" s="612" t="s">
        <v>10667</v>
      </c>
      <c r="F273" s="577" t="s">
        <v>13651</v>
      </c>
      <c r="G273" s="317" t="s">
        <v>8549</v>
      </c>
    </row>
    <row r="274" spans="1:7" s="335" customFormat="1" ht="21" customHeight="1" x14ac:dyDescent="0.2">
      <c r="A274" s="347">
        <v>267</v>
      </c>
      <c r="B274" s="308" t="s">
        <v>2141</v>
      </c>
      <c r="C274" s="463" t="s">
        <v>3889</v>
      </c>
      <c r="D274" s="322" t="s">
        <v>13673</v>
      </c>
      <c r="E274" s="612" t="s">
        <v>11256</v>
      </c>
      <c r="F274" s="577" t="s">
        <v>13651</v>
      </c>
      <c r="G274" s="317" t="s">
        <v>8549</v>
      </c>
    </row>
    <row r="275" spans="1:7" s="335" customFormat="1" ht="21" customHeight="1" x14ac:dyDescent="0.2">
      <c r="A275" s="347">
        <v>268</v>
      </c>
      <c r="B275" s="308" t="s">
        <v>2142</v>
      </c>
      <c r="C275" s="463" t="s">
        <v>5293</v>
      </c>
      <c r="D275" s="322" t="s">
        <v>13673</v>
      </c>
      <c r="E275" s="354" t="s">
        <v>10662</v>
      </c>
      <c r="F275" s="577" t="s">
        <v>13651</v>
      </c>
      <c r="G275" s="317" t="s">
        <v>8549</v>
      </c>
    </row>
    <row r="276" spans="1:7" s="335" customFormat="1" ht="21" customHeight="1" x14ac:dyDescent="0.2">
      <c r="A276" s="347">
        <v>269</v>
      </c>
      <c r="B276" s="308" t="s">
        <v>2143</v>
      </c>
      <c r="C276" s="463" t="s">
        <v>5468</v>
      </c>
      <c r="D276" s="322" t="s">
        <v>13673</v>
      </c>
      <c r="E276" s="354" t="s">
        <v>11257</v>
      </c>
      <c r="F276" s="577" t="s">
        <v>13651</v>
      </c>
      <c r="G276" s="317" t="s">
        <v>8549</v>
      </c>
    </row>
    <row r="277" spans="1:7" s="335" customFormat="1" ht="21" customHeight="1" x14ac:dyDescent="0.2">
      <c r="A277" s="347">
        <v>270</v>
      </c>
      <c r="B277" s="308" t="s">
        <v>1240</v>
      </c>
      <c r="C277" s="463" t="s">
        <v>9254</v>
      </c>
      <c r="D277" s="322" t="s">
        <v>13666</v>
      </c>
      <c r="E277" s="612" t="s">
        <v>11097</v>
      </c>
      <c r="F277" s="577" t="s">
        <v>13645</v>
      </c>
      <c r="G277" s="317" t="s">
        <v>8549</v>
      </c>
    </row>
    <row r="278" spans="1:7" s="335" customFormat="1" ht="21" customHeight="1" x14ac:dyDescent="0.2">
      <c r="A278" s="347">
        <v>271</v>
      </c>
      <c r="B278" s="308" t="s">
        <v>1241</v>
      </c>
      <c r="C278" s="463" t="s">
        <v>9254</v>
      </c>
      <c r="D278" s="322" t="s">
        <v>13665</v>
      </c>
      <c r="E278" s="612" t="s">
        <v>10869</v>
      </c>
      <c r="F278" s="577" t="s">
        <v>13645</v>
      </c>
      <c r="G278" s="317" t="s">
        <v>8549</v>
      </c>
    </row>
    <row r="279" spans="1:7" s="335" customFormat="1" ht="21" customHeight="1" x14ac:dyDescent="0.2">
      <c r="A279" s="347">
        <v>272</v>
      </c>
      <c r="B279" s="308" t="s">
        <v>1242</v>
      </c>
      <c r="C279" s="463" t="s">
        <v>4323</v>
      </c>
      <c r="D279" s="322" t="s">
        <v>13665</v>
      </c>
      <c r="E279" s="612" t="s">
        <v>10871</v>
      </c>
      <c r="F279" s="577" t="s">
        <v>13645</v>
      </c>
      <c r="G279" s="317" t="s">
        <v>8549</v>
      </c>
    </row>
    <row r="280" spans="1:7" s="335" customFormat="1" ht="21" customHeight="1" x14ac:dyDescent="0.2">
      <c r="A280" s="347">
        <v>273</v>
      </c>
      <c r="B280" s="308" t="s">
        <v>1243</v>
      </c>
      <c r="C280" s="463" t="s">
        <v>5931</v>
      </c>
      <c r="D280" s="322" t="s">
        <v>13665</v>
      </c>
      <c r="E280" s="612" t="s">
        <v>11283</v>
      </c>
      <c r="F280" s="577" t="s">
        <v>13645</v>
      </c>
      <c r="G280" s="317" t="s">
        <v>8549</v>
      </c>
    </row>
    <row r="281" spans="1:7" s="335" customFormat="1" ht="21" customHeight="1" x14ac:dyDescent="0.2">
      <c r="A281" s="347">
        <v>274</v>
      </c>
      <c r="B281" s="308" t="s">
        <v>1244</v>
      </c>
      <c r="C281" s="463" t="s">
        <v>4323</v>
      </c>
      <c r="D281" s="334" t="s">
        <v>13670</v>
      </c>
      <c r="E281" s="354" t="s">
        <v>11064</v>
      </c>
      <c r="F281" s="577" t="s">
        <v>13645</v>
      </c>
      <c r="G281" s="317" t="s">
        <v>8549</v>
      </c>
    </row>
    <row r="282" spans="1:7" s="335" customFormat="1" ht="21" customHeight="1" x14ac:dyDescent="0.2">
      <c r="A282" s="347">
        <v>275</v>
      </c>
      <c r="B282" s="308" t="s">
        <v>10200</v>
      </c>
      <c r="C282" s="463" t="s">
        <v>7151</v>
      </c>
      <c r="D282" s="334" t="s">
        <v>13670</v>
      </c>
      <c r="E282" s="354" t="s">
        <v>10876</v>
      </c>
      <c r="F282" s="577" t="s">
        <v>13645</v>
      </c>
      <c r="G282" s="317" t="s">
        <v>8549</v>
      </c>
    </row>
    <row r="283" spans="1:7" s="335" customFormat="1" ht="21" customHeight="1" x14ac:dyDescent="0.2">
      <c r="A283" s="347">
        <v>276</v>
      </c>
      <c r="B283" s="308" t="s">
        <v>10201</v>
      </c>
      <c r="C283" s="463" t="s">
        <v>7151</v>
      </c>
      <c r="D283" s="334" t="s">
        <v>13674</v>
      </c>
      <c r="E283" s="612" t="s">
        <v>6859</v>
      </c>
      <c r="F283" s="577" t="s">
        <v>13651</v>
      </c>
      <c r="G283" s="317" t="s">
        <v>8549</v>
      </c>
    </row>
    <row r="284" spans="1:7" s="335" customFormat="1" ht="21" customHeight="1" x14ac:dyDescent="0.2">
      <c r="A284" s="347">
        <v>277</v>
      </c>
      <c r="B284" s="308" t="s">
        <v>10202</v>
      </c>
      <c r="C284" s="463" t="s">
        <v>4148</v>
      </c>
      <c r="D284" s="334" t="s">
        <v>13669</v>
      </c>
      <c r="E284" s="612" t="s">
        <v>2366</v>
      </c>
      <c r="F284" s="577" t="s">
        <v>13651</v>
      </c>
      <c r="G284" s="317" t="s">
        <v>8549</v>
      </c>
    </row>
    <row r="285" spans="1:7" s="335" customFormat="1" ht="21" customHeight="1" x14ac:dyDescent="0.2">
      <c r="A285" s="347">
        <v>278</v>
      </c>
      <c r="B285" s="308" t="s">
        <v>10203</v>
      </c>
      <c r="C285" s="463" t="s">
        <v>5468</v>
      </c>
      <c r="D285" s="334" t="s">
        <v>13670</v>
      </c>
      <c r="E285" s="612" t="s">
        <v>11023</v>
      </c>
      <c r="F285" s="577" t="s">
        <v>13651</v>
      </c>
      <c r="G285" s="317" t="s">
        <v>8549</v>
      </c>
    </row>
    <row r="286" spans="1:7" s="335" customFormat="1" ht="21" customHeight="1" x14ac:dyDescent="0.2">
      <c r="A286" s="347">
        <v>279</v>
      </c>
      <c r="B286" s="308" t="s">
        <v>10204</v>
      </c>
      <c r="C286" s="463" t="s">
        <v>8836</v>
      </c>
      <c r="D286" s="322" t="s">
        <v>13665</v>
      </c>
      <c r="E286" s="612" t="s">
        <v>10491</v>
      </c>
      <c r="F286" s="577" t="s">
        <v>13645</v>
      </c>
      <c r="G286" s="317" t="s">
        <v>8549</v>
      </c>
    </row>
    <row r="287" spans="1:7" s="335" customFormat="1" ht="21" customHeight="1" x14ac:dyDescent="0.2">
      <c r="A287" s="347">
        <v>280</v>
      </c>
      <c r="B287" s="308" t="s">
        <v>10205</v>
      </c>
      <c r="C287" s="463" t="s">
        <v>5468</v>
      </c>
      <c r="D287" s="334" t="s">
        <v>13669</v>
      </c>
      <c r="E287" s="612" t="s">
        <v>670</v>
      </c>
      <c r="F287" s="577" t="s">
        <v>13651</v>
      </c>
      <c r="G287" s="317" t="s">
        <v>8549</v>
      </c>
    </row>
    <row r="288" spans="1:7" s="335" customFormat="1" ht="21" customHeight="1" x14ac:dyDescent="0.2">
      <c r="A288" s="347">
        <v>281</v>
      </c>
      <c r="B288" s="308" t="s">
        <v>7211</v>
      </c>
      <c r="C288" s="463" t="s">
        <v>5468</v>
      </c>
      <c r="D288" s="334" t="s">
        <v>13674</v>
      </c>
      <c r="E288" s="612" t="s">
        <v>4552</v>
      </c>
      <c r="F288" s="577" t="s">
        <v>13651</v>
      </c>
      <c r="G288" s="317" t="s">
        <v>8549</v>
      </c>
    </row>
    <row r="289" spans="1:7" s="335" customFormat="1" ht="42" customHeight="1" x14ac:dyDescent="0.2">
      <c r="A289" s="347">
        <v>282</v>
      </c>
      <c r="B289" s="308" t="s">
        <v>7212</v>
      </c>
      <c r="C289" s="463" t="s">
        <v>5708</v>
      </c>
      <c r="D289" s="322" t="s">
        <v>13641</v>
      </c>
      <c r="E289" s="612" t="s">
        <v>10851</v>
      </c>
      <c r="F289" s="577" t="s">
        <v>13649</v>
      </c>
      <c r="G289" s="435" t="s">
        <v>8549</v>
      </c>
    </row>
    <row r="290" spans="1:7" s="335" customFormat="1" ht="42" customHeight="1" x14ac:dyDescent="0.2">
      <c r="A290" s="347">
        <v>283</v>
      </c>
      <c r="B290" s="308" t="s">
        <v>1516</v>
      </c>
      <c r="C290" s="463" t="s">
        <v>5708</v>
      </c>
      <c r="D290" s="322" t="s">
        <v>13641</v>
      </c>
      <c r="E290" s="612" t="s">
        <v>10852</v>
      </c>
      <c r="F290" s="577" t="s">
        <v>13649</v>
      </c>
      <c r="G290" s="435" t="s">
        <v>8549</v>
      </c>
    </row>
    <row r="291" spans="1:7" s="335" customFormat="1" ht="21" customHeight="1" x14ac:dyDescent="0.2">
      <c r="A291" s="347">
        <v>284</v>
      </c>
      <c r="B291" s="308" t="s">
        <v>1517</v>
      </c>
      <c r="C291" s="463" t="s">
        <v>4661</v>
      </c>
      <c r="D291" s="334" t="s">
        <v>13670</v>
      </c>
      <c r="E291" s="354" t="s">
        <v>11065</v>
      </c>
      <c r="F291" s="577" t="s">
        <v>13645</v>
      </c>
      <c r="G291" s="317" t="s">
        <v>8549</v>
      </c>
    </row>
    <row r="292" spans="1:7" s="335" customFormat="1" ht="21" customHeight="1" x14ac:dyDescent="0.2">
      <c r="A292" s="347">
        <v>285</v>
      </c>
      <c r="B292" s="308" t="s">
        <v>1518</v>
      </c>
      <c r="C292" s="463" t="s">
        <v>5468</v>
      </c>
      <c r="D292" s="322" t="s">
        <v>13668</v>
      </c>
      <c r="E292" s="612" t="s">
        <v>4552</v>
      </c>
      <c r="F292" s="577" t="s">
        <v>13645</v>
      </c>
      <c r="G292" s="435" t="s">
        <v>8549</v>
      </c>
    </row>
    <row r="293" spans="1:7" s="335" customFormat="1" ht="21" customHeight="1" x14ac:dyDescent="0.2">
      <c r="A293" s="347">
        <v>286</v>
      </c>
      <c r="B293" s="308" t="s">
        <v>301</v>
      </c>
      <c r="C293" s="463" t="s">
        <v>5468</v>
      </c>
      <c r="D293" s="322" t="s">
        <v>13660</v>
      </c>
      <c r="E293" s="612" t="s">
        <v>8290</v>
      </c>
      <c r="F293" s="577" t="s">
        <v>13655</v>
      </c>
      <c r="G293" s="317" t="s">
        <v>8549</v>
      </c>
    </row>
    <row r="294" spans="1:7" s="335" customFormat="1" ht="21" customHeight="1" x14ac:dyDescent="0.2">
      <c r="A294" s="347">
        <v>287</v>
      </c>
      <c r="B294" s="308" t="s">
        <v>6410</v>
      </c>
      <c r="C294" s="463" t="s">
        <v>4955</v>
      </c>
      <c r="D294" s="334" t="s">
        <v>13672</v>
      </c>
      <c r="E294" s="612" t="s">
        <v>10752</v>
      </c>
      <c r="F294" s="577" t="s">
        <v>13654</v>
      </c>
      <c r="G294" s="317" t="s">
        <v>8549</v>
      </c>
    </row>
    <row r="295" spans="1:7" s="335" customFormat="1" ht="21" customHeight="1" x14ac:dyDescent="0.2">
      <c r="A295" s="347">
        <v>288</v>
      </c>
      <c r="B295" s="308" t="s">
        <v>9659</v>
      </c>
      <c r="C295" s="463" t="s">
        <v>10223</v>
      </c>
      <c r="D295" s="334" t="s">
        <v>13672</v>
      </c>
      <c r="E295" s="612" t="s">
        <v>10753</v>
      </c>
      <c r="F295" s="577" t="s">
        <v>13654</v>
      </c>
      <c r="G295" s="317" t="s">
        <v>8549</v>
      </c>
    </row>
    <row r="296" spans="1:7" s="335" customFormat="1" ht="21" customHeight="1" x14ac:dyDescent="0.2">
      <c r="A296" s="347">
        <v>289</v>
      </c>
      <c r="B296" s="308" t="s">
        <v>9660</v>
      </c>
      <c r="C296" s="463" t="s">
        <v>8781</v>
      </c>
      <c r="D296" s="334" t="s">
        <v>13670</v>
      </c>
      <c r="E296" s="612" t="s">
        <v>10674</v>
      </c>
      <c r="F296" s="577" t="s">
        <v>13645</v>
      </c>
      <c r="G296" s="317" t="s">
        <v>8549</v>
      </c>
    </row>
    <row r="297" spans="1:7" s="335" customFormat="1" ht="21" customHeight="1" x14ac:dyDescent="0.2">
      <c r="A297" s="347">
        <v>290</v>
      </c>
      <c r="B297" s="308" t="s">
        <v>9661</v>
      </c>
      <c r="C297" s="463" t="s">
        <v>10676</v>
      </c>
      <c r="D297" s="322" t="s">
        <v>13666</v>
      </c>
      <c r="E297" s="354" t="s">
        <v>10677</v>
      </c>
      <c r="F297" s="577" t="s">
        <v>13645</v>
      </c>
      <c r="G297" s="317" t="s">
        <v>8549</v>
      </c>
    </row>
    <row r="298" spans="1:7" s="335" customFormat="1" ht="21" customHeight="1" x14ac:dyDescent="0.2">
      <c r="A298" s="347">
        <v>291</v>
      </c>
      <c r="B298" s="308" t="s">
        <v>6877</v>
      </c>
      <c r="C298" s="463" t="s">
        <v>6513</v>
      </c>
      <c r="D298" s="322" t="s">
        <v>13666</v>
      </c>
      <c r="E298" s="612" t="s">
        <v>6085</v>
      </c>
      <c r="F298" s="577" t="s">
        <v>13645</v>
      </c>
      <c r="G298" s="317" t="s">
        <v>8549</v>
      </c>
    </row>
    <row r="299" spans="1:7" s="335" customFormat="1" ht="21" customHeight="1" x14ac:dyDescent="0.2">
      <c r="A299" s="347">
        <v>292</v>
      </c>
      <c r="B299" s="308" t="s">
        <v>9662</v>
      </c>
      <c r="C299" s="463" t="s">
        <v>42</v>
      </c>
      <c r="D299" s="334" t="s">
        <v>13674</v>
      </c>
      <c r="E299" s="612" t="s">
        <v>826</v>
      </c>
      <c r="F299" s="577" t="s">
        <v>13651</v>
      </c>
      <c r="G299" s="317" t="s">
        <v>8549</v>
      </c>
    </row>
    <row r="300" spans="1:7" s="335" customFormat="1" ht="21" customHeight="1" x14ac:dyDescent="0.2">
      <c r="A300" s="347">
        <v>293</v>
      </c>
      <c r="B300" s="308" t="s">
        <v>9663</v>
      </c>
      <c r="C300" s="463" t="s">
        <v>42</v>
      </c>
      <c r="D300" s="334" t="s">
        <v>13670</v>
      </c>
      <c r="E300" s="612" t="s">
        <v>11024</v>
      </c>
      <c r="F300" s="577" t="s">
        <v>13651</v>
      </c>
      <c r="G300" s="317" t="s">
        <v>8549</v>
      </c>
    </row>
    <row r="301" spans="1:7" s="335" customFormat="1" ht="21" customHeight="1" x14ac:dyDescent="0.2">
      <c r="A301" s="347">
        <v>294</v>
      </c>
      <c r="B301" s="308" t="s">
        <v>9664</v>
      </c>
      <c r="C301" s="463" t="s">
        <v>126</v>
      </c>
      <c r="D301" s="322" t="s">
        <v>13641</v>
      </c>
      <c r="E301" s="612"/>
      <c r="F301" s="577" t="s">
        <v>13649</v>
      </c>
      <c r="G301" s="317" t="s">
        <v>8549</v>
      </c>
    </row>
    <row r="302" spans="1:7" s="335" customFormat="1" ht="21" customHeight="1" x14ac:dyDescent="0.2">
      <c r="A302" s="347">
        <v>295</v>
      </c>
      <c r="B302" s="308" t="s">
        <v>9665</v>
      </c>
      <c r="C302" s="463" t="s">
        <v>126</v>
      </c>
      <c r="D302" s="322" t="s">
        <v>13641</v>
      </c>
      <c r="E302" s="612"/>
      <c r="F302" s="577" t="s">
        <v>13649</v>
      </c>
      <c r="G302" s="317" t="s">
        <v>8549</v>
      </c>
    </row>
    <row r="303" spans="1:7" s="335" customFormat="1" ht="21" customHeight="1" x14ac:dyDescent="0.2">
      <c r="A303" s="347">
        <v>296</v>
      </c>
      <c r="B303" s="308" t="s">
        <v>9666</v>
      </c>
      <c r="C303" s="463" t="s">
        <v>8386</v>
      </c>
      <c r="D303" s="322" t="s">
        <v>13664</v>
      </c>
      <c r="E303" s="612" t="s">
        <v>7924</v>
      </c>
      <c r="F303" s="577" t="s">
        <v>13652</v>
      </c>
      <c r="G303" s="435" t="s">
        <v>8549</v>
      </c>
    </row>
    <row r="304" spans="1:7" s="335" customFormat="1" ht="21" customHeight="1" x14ac:dyDescent="0.2">
      <c r="A304" s="347">
        <v>297</v>
      </c>
      <c r="B304" s="308" t="s">
        <v>9667</v>
      </c>
      <c r="C304" s="463" t="s">
        <v>3964</v>
      </c>
      <c r="D304" s="322" t="s">
        <v>13664</v>
      </c>
      <c r="E304" s="612" t="s">
        <v>7925</v>
      </c>
      <c r="F304" s="577" t="s">
        <v>13652</v>
      </c>
      <c r="G304" s="435" t="s">
        <v>8549</v>
      </c>
    </row>
    <row r="305" spans="1:7" s="335" customFormat="1" ht="36" customHeight="1" x14ac:dyDescent="0.2">
      <c r="A305" s="347">
        <v>298</v>
      </c>
      <c r="B305" s="308" t="s">
        <v>6046</v>
      </c>
      <c r="C305" s="328" t="s">
        <v>5986</v>
      </c>
      <c r="D305" s="354" t="s">
        <v>13675</v>
      </c>
      <c r="E305" s="334"/>
      <c r="F305" s="308"/>
      <c r="G305" s="574" t="s">
        <v>3360</v>
      </c>
    </row>
    <row r="306" spans="1:7" s="335" customFormat="1" ht="39" customHeight="1" x14ac:dyDescent="0.2">
      <c r="A306" s="347">
        <v>299</v>
      </c>
      <c r="B306" s="308" t="s">
        <v>6047</v>
      </c>
      <c r="C306" s="328" t="s">
        <v>5986</v>
      </c>
      <c r="D306" s="354" t="s">
        <v>13676</v>
      </c>
      <c r="E306" s="334"/>
      <c r="F306" s="308"/>
      <c r="G306" s="574" t="s">
        <v>3360</v>
      </c>
    </row>
    <row r="307" spans="1:7" s="335" customFormat="1" ht="28.5" customHeight="1" x14ac:dyDescent="0.2">
      <c r="A307" s="347">
        <v>300</v>
      </c>
      <c r="B307" s="308" t="s">
        <v>9668</v>
      </c>
      <c r="C307" s="463" t="s">
        <v>10054</v>
      </c>
      <c r="D307" s="322" t="s">
        <v>13641</v>
      </c>
      <c r="E307" s="612" t="s">
        <v>10853</v>
      </c>
      <c r="F307" s="577" t="s">
        <v>13649</v>
      </c>
      <c r="G307" s="435" t="s">
        <v>8549</v>
      </c>
    </row>
    <row r="308" spans="1:7" s="335" customFormat="1" ht="21" customHeight="1" x14ac:dyDescent="0.2">
      <c r="A308" s="347">
        <v>301</v>
      </c>
      <c r="B308" s="308" t="s">
        <v>9161</v>
      </c>
      <c r="C308" s="463" t="s">
        <v>9501</v>
      </c>
      <c r="D308" s="334" t="s">
        <v>13674</v>
      </c>
      <c r="E308" s="612" t="s">
        <v>11142</v>
      </c>
      <c r="F308" s="577" t="s">
        <v>13651</v>
      </c>
      <c r="G308" s="317" t="s">
        <v>8549</v>
      </c>
    </row>
    <row r="309" spans="1:7" s="335" customFormat="1" ht="21" customHeight="1" x14ac:dyDescent="0.2">
      <c r="A309" s="347">
        <v>302</v>
      </c>
      <c r="B309" s="308" t="s">
        <v>9162</v>
      </c>
      <c r="C309" s="463" t="s">
        <v>8450</v>
      </c>
      <c r="D309" s="334" t="s">
        <v>13669</v>
      </c>
      <c r="E309" s="612" t="s">
        <v>11142</v>
      </c>
      <c r="F309" s="577" t="s">
        <v>13651</v>
      </c>
      <c r="G309" s="317" t="s">
        <v>8549</v>
      </c>
    </row>
    <row r="310" spans="1:7" s="335" customFormat="1" ht="21" customHeight="1" x14ac:dyDescent="0.2">
      <c r="A310" s="347">
        <v>303</v>
      </c>
      <c r="B310" s="308" t="s">
        <v>6878</v>
      </c>
      <c r="C310" s="463" t="s">
        <v>3287</v>
      </c>
      <c r="D310" s="322" t="s">
        <v>13666</v>
      </c>
      <c r="E310" s="612" t="s">
        <v>9151</v>
      </c>
      <c r="F310" s="577" t="s">
        <v>13645</v>
      </c>
      <c r="G310" s="317" t="s">
        <v>8549</v>
      </c>
    </row>
    <row r="311" spans="1:7" s="335" customFormat="1" ht="21" customHeight="1" x14ac:dyDescent="0.2">
      <c r="A311" s="347">
        <v>304</v>
      </c>
      <c r="B311" s="308" t="s">
        <v>9163</v>
      </c>
      <c r="C311" s="463" t="s">
        <v>3287</v>
      </c>
      <c r="D311" s="334" t="s">
        <v>13670</v>
      </c>
      <c r="E311" s="354" t="s">
        <v>11066</v>
      </c>
      <c r="F311" s="577" t="s">
        <v>13645</v>
      </c>
      <c r="G311" s="317" t="s">
        <v>8549</v>
      </c>
    </row>
    <row r="312" spans="1:7" s="335" customFormat="1" ht="21" customHeight="1" x14ac:dyDescent="0.2">
      <c r="A312" s="347">
        <v>305</v>
      </c>
      <c r="B312" s="308" t="s">
        <v>9164</v>
      </c>
      <c r="C312" s="463" t="s">
        <v>2021</v>
      </c>
      <c r="D312" s="322" t="s">
        <v>13665</v>
      </c>
      <c r="E312" s="612" t="s">
        <v>11284</v>
      </c>
      <c r="F312" s="577" t="s">
        <v>13645</v>
      </c>
      <c r="G312" s="317" t="s">
        <v>8549</v>
      </c>
    </row>
    <row r="313" spans="1:7" s="335" customFormat="1" ht="31.5" customHeight="1" x14ac:dyDescent="0.2">
      <c r="A313" s="347">
        <v>306</v>
      </c>
      <c r="B313" s="308" t="s">
        <v>2575</v>
      </c>
      <c r="C313" s="463" t="s">
        <v>6832</v>
      </c>
      <c r="D313" s="322" t="s">
        <v>13667</v>
      </c>
      <c r="E313" s="612" t="s">
        <v>10705</v>
      </c>
      <c r="F313" s="577" t="s">
        <v>13656</v>
      </c>
      <c r="G313" s="435" t="s">
        <v>8549</v>
      </c>
    </row>
    <row r="314" spans="1:7" s="335" customFormat="1" ht="21" customHeight="1" x14ac:dyDescent="0.2">
      <c r="A314" s="347">
        <v>307</v>
      </c>
      <c r="B314" s="308" t="s">
        <v>9239</v>
      </c>
      <c r="C314" s="587" t="s">
        <v>5693</v>
      </c>
      <c r="D314" s="334" t="s">
        <v>13663</v>
      </c>
      <c r="E314" s="612"/>
      <c r="F314" s="577" t="s">
        <v>13648</v>
      </c>
      <c r="G314" s="576" t="s">
        <v>6349</v>
      </c>
    </row>
    <row r="315" spans="1:7" s="335" customFormat="1" ht="21" customHeight="1" x14ac:dyDescent="0.2">
      <c r="A315" s="347">
        <v>308</v>
      </c>
      <c r="B315" s="308" t="s">
        <v>3601</v>
      </c>
      <c r="C315" s="587" t="s">
        <v>1804</v>
      </c>
      <c r="D315" s="322" t="s">
        <v>13665</v>
      </c>
      <c r="E315" s="458" t="s">
        <v>11285</v>
      </c>
      <c r="F315" s="577" t="s">
        <v>13645</v>
      </c>
      <c r="G315" s="317" t="s">
        <v>8549</v>
      </c>
    </row>
    <row r="316" spans="1:7" s="335" customFormat="1" ht="21" customHeight="1" x14ac:dyDescent="0.2">
      <c r="A316" s="347">
        <v>309</v>
      </c>
      <c r="B316" s="308" t="s">
        <v>3602</v>
      </c>
      <c r="C316" s="587" t="s">
        <v>1804</v>
      </c>
      <c r="D316" s="334" t="s">
        <v>13670</v>
      </c>
      <c r="E316" s="458" t="s">
        <v>11067</v>
      </c>
      <c r="F316" s="577" t="s">
        <v>13645</v>
      </c>
      <c r="G316" s="317" t="s">
        <v>8549</v>
      </c>
    </row>
    <row r="317" spans="1:7" s="335" customFormat="1" ht="21" customHeight="1" x14ac:dyDescent="0.2">
      <c r="A317" s="347">
        <v>310</v>
      </c>
      <c r="B317" s="308" t="s">
        <v>3603</v>
      </c>
      <c r="C317" s="463" t="s">
        <v>2021</v>
      </c>
      <c r="D317" s="334" t="s">
        <v>13670</v>
      </c>
      <c r="E317" s="354" t="s">
        <v>11068</v>
      </c>
      <c r="F317" s="577" t="s">
        <v>13645</v>
      </c>
      <c r="G317" s="317" t="s">
        <v>8549</v>
      </c>
    </row>
    <row r="318" spans="1:7" s="335" customFormat="1" ht="43.5" customHeight="1" x14ac:dyDescent="0.2">
      <c r="A318" s="347">
        <v>311</v>
      </c>
      <c r="B318" s="308" t="s">
        <v>3604</v>
      </c>
      <c r="C318" s="587" t="s">
        <v>1804</v>
      </c>
      <c r="D318" s="322" t="s">
        <v>13666</v>
      </c>
      <c r="E318" s="613" t="s">
        <v>11169</v>
      </c>
      <c r="F318" s="577" t="s">
        <v>13645</v>
      </c>
      <c r="G318" s="317" t="s">
        <v>8549</v>
      </c>
    </row>
    <row r="319" spans="1:7" s="335" customFormat="1" ht="21" customHeight="1" x14ac:dyDescent="0.2">
      <c r="A319" s="347">
        <v>312</v>
      </c>
      <c r="B319" s="308" t="s">
        <v>1926</v>
      </c>
      <c r="C319" s="463" t="s">
        <v>2021</v>
      </c>
      <c r="D319" s="334" t="s">
        <v>13669</v>
      </c>
      <c r="E319" s="612" t="s">
        <v>11143</v>
      </c>
      <c r="F319" s="577" t="s">
        <v>13651</v>
      </c>
      <c r="G319" s="317" t="s">
        <v>8549</v>
      </c>
    </row>
    <row r="320" spans="1:7" s="335" customFormat="1" ht="21" customHeight="1" x14ac:dyDescent="0.2">
      <c r="A320" s="347">
        <v>313</v>
      </c>
      <c r="B320" s="308" t="s">
        <v>6306</v>
      </c>
      <c r="C320" s="463" t="s">
        <v>2021</v>
      </c>
      <c r="D320" s="322" t="s">
        <v>13673</v>
      </c>
      <c r="E320" s="612" t="s">
        <v>10663</v>
      </c>
      <c r="F320" s="577" t="s">
        <v>13651</v>
      </c>
      <c r="G320" s="317" t="s">
        <v>8549</v>
      </c>
    </row>
    <row r="321" spans="1:7" s="335" customFormat="1" ht="21" customHeight="1" x14ac:dyDescent="0.2">
      <c r="A321" s="347">
        <v>314</v>
      </c>
      <c r="B321" s="308" t="s">
        <v>673</v>
      </c>
      <c r="C321" s="463" t="s">
        <v>2021</v>
      </c>
      <c r="D321" s="334" t="s">
        <v>13674</v>
      </c>
      <c r="E321" s="612" t="s">
        <v>6400</v>
      </c>
      <c r="F321" s="577" t="s">
        <v>13651</v>
      </c>
      <c r="G321" s="317" t="s">
        <v>8549</v>
      </c>
    </row>
    <row r="322" spans="1:7" s="335" customFormat="1" ht="42" customHeight="1" x14ac:dyDescent="0.2">
      <c r="A322" s="347">
        <v>315</v>
      </c>
      <c r="B322" s="308" t="s">
        <v>6291</v>
      </c>
      <c r="C322" s="463" t="s">
        <v>9685</v>
      </c>
      <c r="D322" s="322" t="s">
        <v>13641</v>
      </c>
      <c r="E322" s="612" t="s">
        <v>10854</v>
      </c>
      <c r="F322" s="577" t="s">
        <v>13649</v>
      </c>
      <c r="G322" s="435" t="s">
        <v>8549</v>
      </c>
    </row>
    <row r="323" spans="1:7" s="335" customFormat="1" ht="21" customHeight="1" x14ac:dyDescent="0.2">
      <c r="A323" s="347">
        <v>316</v>
      </c>
      <c r="B323" s="308" t="s">
        <v>6292</v>
      </c>
      <c r="C323" s="463" t="s">
        <v>2021</v>
      </c>
      <c r="D323" s="322" t="s">
        <v>13660</v>
      </c>
      <c r="E323" s="612" t="s">
        <v>10933</v>
      </c>
      <c r="F323" s="577" t="s">
        <v>13655</v>
      </c>
      <c r="G323" s="317" t="s">
        <v>8549</v>
      </c>
    </row>
    <row r="324" spans="1:7" s="335" customFormat="1" ht="21" customHeight="1" x14ac:dyDescent="0.2">
      <c r="A324" s="347">
        <v>317</v>
      </c>
      <c r="B324" s="308" t="s">
        <v>6293</v>
      </c>
      <c r="C324" s="463" t="s">
        <v>6798</v>
      </c>
      <c r="D324" s="322" t="s">
        <v>13660</v>
      </c>
      <c r="E324" s="612" t="s">
        <v>10934</v>
      </c>
      <c r="F324" s="577" t="s">
        <v>13655</v>
      </c>
      <c r="G324" s="317" t="s">
        <v>8549</v>
      </c>
    </row>
    <row r="325" spans="1:7" s="335" customFormat="1" ht="21" customHeight="1" x14ac:dyDescent="0.2">
      <c r="A325" s="347">
        <v>318</v>
      </c>
      <c r="B325" s="308" t="s">
        <v>6294</v>
      </c>
      <c r="C325" s="463" t="s">
        <v>6798</v>
      </c>
      <c r="D325" s="322" t="s">
        <v>13660</v>
      </c>
      <c r="E325" s="612" t="s">
        <v>10935</v>
      </c>
      <c r="F325" s="577" t="s">
        <v>13655</v>
      </c>
      <c r="G325" s="317" t="s">
        <v>8549</v>
      </c>
    </row>
    <row r="326" spans="1:7" s="335" customFormat="1" ht="21" customHeight="1" x14ac:dyDescent="0.2">
      <c r="A326" s="347">
        <v>319</v>
      </c>
      <c r="B326" s="308" t="s">
        <v>6295</v>
      </c>
      <c r="C326" s="463" t="s">
        <v>2021</v>
      </c>
      <c r="D326" s="334" t="s">
        <v>13672</v>
      </c>
      <c r="E326" s="612" t="s">
        <v>10754</v>
      </c>
      <c r="F326" s="577" t="s">
        <v>13654</v>
      </c>
      <c r="G326" s="317" t="s">
        <v>8549</v>
      </c>
    </row>
    <row r="327" spans="1:7" s="335" customFormat="1" ht="31.5" customHeight="1" x14ac:dyDescent="0.2">
      <c r="A327" s="347">
        <v>320</v>
      </c>
      <c r="B327" s="308" t="s">
        <v>6296</v>
      </c>
      <c r="C327" s="463" t="s">
        <v>2021</v>
      </c>
      <c r="D327" s="322" t="s">
        <v>13644</v>
      </c>
      <c r="E327" s="612" t="s">
        <v>10896</v>
      </c>
      <c r="F327" s="577" t="s">
        <v>13654</v>
      </c>
      <c r="G327" s="435" t="s">
        <v>8549</v>
      </c>
    </row>
    <row r="328" spans="1:7" s="335" customFormat="1" ht="31.5" customHeight="1" x14ac:dyDescent="0.2">
      <c r="A328" s="347">
        <v>321</v>
      </c>
      <c r="B328" s="308" t="s">
        <v>2989</v>
      </c>
      <c r="C328" s="463" t="s">
        <v>10806</v>
      </c>
      <c r="D328" s="322" t="s">
        <v>13644</v>
      </c>
      <c r="E328" s="354" t="s">
        <v>10807</v>
      </c>
      <c r="F328" s="577" t="s">
        <v>13653</v>
      </c>
      <c r="G328" s="317" t="s">
        <v>8549</v>
      </c>
    </row>
    <row r="329" spans="1:7" s="335" customFormat="1" ht="21" customHeight="1" x14ac:dyDescent="0.2">
      <c r="A329" s="347">
        <v>322</v>
      </c>
      <c r="B329" s="308" t="s">
        <v>2990</v>
      </c>
      <c r="C329" s="463" t="s">
        <v>10654</v>
      </c>
      <c r="D329" s="334" t="s">
        <v>13669</v>
      </c>
      <c r="E329" s="612" t="s">
        <v>3664</v>
      </c>
      <c r="F329" s="577" t="s">
        <v>13651</v>
      </c>
      <c r="G329" s="317" t="s">
        <v>8549</v>
      </c>
    </row>
    <row r="330" spans="1:7" s="335" customFormat="1" ht="31.5" customHeight="1" x14ac:dyDescent="0.2">
      <c r="A330" s="347">
        <v>323</v>
      </c>
      <c r="B330" s="308" t="s">
        <v>2991</v>
      </c>
      <c r="C330" s="463" t="s">
        <v>2021</v>
      </c>
      <c r="D330" s="322" t="s">
        <v>13667</v>
      </c>
      <c r="E330" s="612" t="s">
        <v>7463</v>
      </c>
      <c r="F330" s="577" t="s">
        <v>13656</v>
      </c>
      <c r="G330" s="435" t="s">
        <v>8549</v>
      </c>
    </row>
    <row r="331" spans="1:7" s="335" customFormat="1" ht="21" customHeight="1" x14ac:dyDescent="0.2">
      <c r="A331" s="347">
        <v>324</v>
      </c>
      <c r="B331" s="308" t="s">
        <v>9986</v>
      </c>
      <c r="C331" s="463" t="s">
        <v>2021</v>
      </c>
      <c r="D331" s="322" t="s">
        <v>13660</v>
      </c>
      <c r="E331" s="612" t="s">
        <v>10936</v>
      </c>
      <c r="F331" s="577" t="s">
        <v>13655</v>
      </c>
      <c r="G331" s="317" t="s">
        <v>8549</v>
      </c>
    </row>
    <row r="332" spans="1:7" s="335" customFormat="1" ht="21" customHeight="1" x14ac:dyDescent="0.2">
      <c r="A332" s="347">
        <v>325</v>
      </c>
      <c r="B332" s="308" t="s">
        <v>5709</v>
      </c>
      <c r="C332" s="463" t="s">
        <v>6833</v>
      </c>
      <c r="D332" s="334" t="s">
        <v>13672</v>
      </c>
      <c r="E332" s="612" t="s">
        <v>10755</v>
      </c>
      <c r="F332" s="577" t="s">
        <v>13654</v>
      </c>
      <c r="G332" s="317" t="s">
        <v>8549</v>
      </c>
    </row>
    <row r="333" spans="1:7" s="335" customFormat="1" ht="40.5" customHeight="1" x14ac:dyDescent="0.2">
      <c r="A333" s="347">
        <v>326</v>
      </c>
      <c r="B333" s="308" t="s">
        <v>5740</v>
      </c>
      <c r="C333" s="463" t="s">
        <v>9339</v>
      </c>
      <c r="D333" s="334" t="s">
        <v>13663</v>
      </c>
      <c r="E333" s="612"/>
      <c r="F333" s="577" t="s">
        <v>13648</v>
      </c>
      <c r="G333" s="576" t="s">
        <v>6349</v>
      </c>
    </row>
    <row r="334" spans="1:7" s="335" customFormat="1" ht="41.25" customHeight="1" x14ac:dyDescent="0.2">
      <c r="A334" s="347">
        <v>327</v>
      </c>
      <c r="B334" s="308" t="s">
        <v>5741</v>
      </c>
      <c r="C334" s="463" t="s">
        <v>9339</v>
      </c>
      <c r="D334" s="334" t="s">
        <v>13663</v>
      </c>
      <c r="E334" s="612"/>
      <c r="F334" s="577" t="s">
        <v>13648</v>
      </c>
      <c r="G334" s="576" t="s">
        <v>6349</v>
      </c>
    </row>
    <row r="335" spans="1:7" s="335" customFormat="1" ht="21" customHeight="1" x14ac:dyDescent="0.2">
      <c r="A335" s="347">
        <v>328</v>
      </c>
      <c r="B335" s="308" t="s">
        <v>3784</v>
      </c>
      <c r="C335" s="463" t="s">
        <v>9339</v>
      </c>
      <c r="D335" s="334" t="s">
        <v>13663</v>
      </c>
      <c r="E335" s="612"/>
      <c r="F335" s="577" t="s">
        <v>13648</v>
      </c>
      <c r="G335" s="576" t="s">
        <v>6349</v>
      </c>
    </row>
    <row r="336" spans="1:7" s="335" customFormat="1" ht="21" customHeight="1" x14ac:dyDescent="0.2">
      <c r="A336" s="347">
        <v>329</v>
      </c>
      <c r="B336" s="308" t="s">
        <v>2969</v>
      </c>
      <c r="C336" s="463" t="s">
        <v>9040</v>
      </c>
      <c r="D336" s="334" t="s">
        <v>13669</v>
      </c>
      <c r="E336" s="612" t="s">
        <v>11144</v>
      </c>
      <c r="F336" s="577" t="s">
        <v>13651</v>
      </c>
      <c r="G336" s="317" t="s">
        <v>8549</v>
      </c>
    </row>
    <row r="337" spans="1:7" s="335" customFormat="1" ht="21" customHeight="1" x14ac:dyDescent="0.2">
      <c r="A337" s="347">
        <v>330</v>
      </c>
      <c r="B337" s="308" t="s">
        <v>2970</v>
      </c>
      <c r="C337" s="463" t="s">
        <v>9040</v>
      </c>
      <c r="D337" s="322" t="s">
        <v>13673</v>
      </c>
      <c r="E337" s="612" t="s">
        <v>10659</v>
      </c>
      <c r="F337" s="577" t="s">
        <v>13651</v>
      </c>
      <c r="G337" s="317" t="s">
        <v>8549</v>
      </c>
    </row>
    <row r="338" spans="1:7" s="335" customFormat="1" ht="21" customHeight="1" x14ac:dyDescent="0.2">
      <c r="A338" s="347">
        <v>331</v>
      </c>
      <c r="B338" s="308" t="s">
        <v>2971</v>
      </c>
      <c r="C338" s="463" t="s">
        <v>5468</v>
      </c>
      <c r="D338" s="334" t="s">
        <v>13674</v>
      </c>
      <c r="E338" s="612" t="s">
        <v>11391</v>
      </c>
      <c r="F338" s="577" t="s">
        <v>13651</v>
      </c>
      <c r="G338" s="317" t="s">
        <v>8549</v>
      </c>
    </row>
    <row r="339" spans="1:7" s="335" customFormat="1" ht="21" customHeight="1" x14ac:dyDescent="0.2">
      <c r="A339" s="347">
        <v>332</v>
      </c>
      <c r="B339" s="308" t="s">
        <v>5035</v>
      </c>
      <c r="C339" s="463" t="s">
        <v>9928</v>
      </c>
      <c r="D339" s="334" t="s">
        <v>13674</v>
      </c>
      <c r="E339" s="612" t="s">
        <v>11392</v>
      </c>
      <c r="F339" s="577" t="s">
        <v>13651</v>
      </c>
      <c r="G339" s="317" t="s">
        <v>8549</v>
      </c>
    </row>
    <row r="340" spans="1:7" s="335" customFormat="1" ht="21" customHeight="1" x14ac:dyDescent="0.2">
      <c r="A340" s="347">
        <v>333</v>
      </c>
      <c r="B340" s="308" t="s">
        <v>1628</v>
      </c>
      <c r="C340" s="463" t="s">
        <v>7351</v>
      </c>
      <c r="D340" s="322" t="s">
        <v>13660</v>
      </c>
      <c r="E340" s="354" t="s">
        <v>10937</v>
      </c>
      <c r="F340" s="577" t="s">
        <v>13655</v>
      </c>
      <c r="G340" s="317" t="s">
        <v>8549</v>
      </c>
    </row>
    <row r="341" spans="1:7" s="335" customFormat="1" ht="21" customHeight="1" x14ac:dyDescent="0.2">
      <c r="A341" s="347">
        <v>334</v>
      </c>
      <c r="B341" s="308" t="s">
        <v>9823</v>
      </c>
      <c r="C341" s="463" t="s">
        <v>683</v>
      </c>
      <c r="D341" s="322" t="s">
        <v>13662</v>
      </c>
      <c r="E341" s="354" t="s">
        <v>4807</v>
      </c>
      <c r="F341" s="577" t="s">
        <v>13643</v>
      </c>
      <c r="G341" s="317" t="s">
        <v>8549</v>
      </c>
    </row>
    <row r="342" spans="1:7" s="335" customFormat="1" ht="21" customHeight="1" x14ac:dyDescent="0.2">
      <c r="A342" s="347">
        <v>335</v>
      </c>
      <c r="B342" s="308" t="s">
        <v>6048</v>
      </c>
      <c r="C342" s="585" t="s">
        <v>845</v>
      </c>
      <c r="D342" s="322" t="s">
        <v>13647</v>
      </c>
      <c r="E342" s="354" t="s">
        <v>5491</v>
      </c>
      <c r="F342" s="577" t="s">
        <v>13648</v>
      </c>
      <c r="G342" s="317" t="s">
        <v>6349</v>
      </c>
    </row>
    <row r="343" spans="1:7" s="335" customFormat="1" ht="21" customHeight="1" x14ac:dyDescent="0.2">
      <c r="A343" s="347">
        <v>336</v>
      </c>
      <c r="B343" s="308" t="s">
        <v>3281</v>
      </c>
      <c r="C343" s="585" t="s">
        <v>5552</v>
      </c>
      <c r="D343" s="322" t="s">
        <v>13647</v>
      </c>
      <c r="E343" s="458" t="s">
        <v>1536</v>
      </c>
      <c r="F343" s="577" t="s">
        <v>13648</v>
      </c>
      <c r="G343" s="317" t="s">
        <v>6349</v>
      </c>
    </row>
    <row r="344" spans="1:7" s="335" customFormat="1" ht="21" customHeight="1" x14ac:dyDescent="0.2">
      <c r="A344" s="347">
        <v>337</v>
      </c>
      <c r="B344" s="308" t="s">
        <v>9904</v>
      </c>
      <c r="C344" s="585" t="s">
        <v>6207</v>
      </c>
      <c r="D344" s="322" t="s">
        <v>13647</v>
      </c>
      <c r="E344" s="354"/>
      <c r="F344" s="577" t="s">
        <v>13648</v>
      </c>
      <c r="G344" s="317" t="s">
        <v>6349</v>
      </c>
    </row>
    <row r="345" spans="1:7" s="335" customFormat="1" ht="21" customHeight="1" x14ac:dyDescent="0.2">
      <c r="A345" s="347">
        <v>338</v>
      </c>
      <c r="B345" s="308" t="s">
        <v>9825</v>
      </c>
      <c r="C345" s="463" t="s">
        <v>8743</v>
      </c>
      <c r="D345" s="322" t="s">
        <v>13662</v>
      </c>
      <c r="E345" s="354" t="s">
        <v>8744</v>
      </c>
      <c r="F345" s="577" t="s">
        <v>13643</v>
      </c>
      <c r="G345" s="317" t="s">
        <v>8549</v>
      </c>
    </row>
    <row r="346" spans="1:7" s="335" customFormat="1" ht="21" customHeight="1" x14ac:dyDescent="0.2">
      <c r="A346" s="347">
        <v>339</v>
      </c>
      <c r="B346" s="308" t="s">
        <v>9826</v>
      </c>
      <c r="C346" s="463" t="s">
        <v>2387</v>
      </c>
      <c r="D346" s="322" t="s">
        <v>13662</v>
      </c>
      <c r="E346" s="354" t="s">
        <v>8745</v>
      </c>
      <c r="F346" s="577" t="s">
        <v>13643</v>
      </c>
      <c r="G346" s="317" t="s">
        <v>8549</v>
      </c>
    </row>
    <row r="347" spans="1:7" s="335" customFormat="1" ht="31.5" customHeight="1" x14ac:dyDescent="0.2">
      <c r="A347" s="347">
        <v>340</v>
      </c>
      <c r="B347" s="308" t="s">
        <v>7734</v>
      </c>
      <c r="C347" s="463" t="s">
        <v>1156</v>
      </c>
      <c r="D347" s="322" t="s">
        <v>13647</v>
      </c>
      <c r="E347" s="354"/>
      <c r="F347" s="577" t="s">
        <v>13648</v>
      </c>
      <c r="G347" s="317" t="s">
        <v>6349</v>
      </c>
    </row>
    <row r="348" spans="1:7" s="335" customFormat="1" ht="21" customHeight="1" x14ac:dyDescent="0.2">
      <c r="A348" s="347">
        <v>341</v>
      </c>
      <c r="B348" s="308" t="s">
        <v>7736</v>
      </c>
      <c r="C348" s="463" t="s">
        <v>2021</v>
      </c>
      <c r="D348" s="322" t="s">
        <v>13666</v>
      </c>
      <c r="E348" s="354" t="s">
        <v>8702</v>
      </c>
      <c r="F348" s="577" t="s">
        <v>13645</v>
      </c>
      <c r="G348" s="317" t="s">
        <v>8549</v>
      </c>
    </row>
    <row r="349" spans="1:7" s="335" customFormat="1" ht="42" customHeight="1" x14ac:dyDescent="0.2">
      <c r="A349" s="347">
        <v>342</v>
      </c>
      <c r="B349" s="308" t="s">
        <v>7737</v>
      </c>
      <c r="C349" s="463" t="s">
        <v>9040</v>
      </c>
      <c r="D349" s="322" t="s">
        <v>13665</v>
      </c>
      <c r="E349" s="354" t="s">
        <v>11286</v>
      </c>
      <c r="F349" s="577" t="s">
        <v>13645</v>
      </c>
      <c r="G349" s="317" t="s">
        <v>8549</v>
      </c>
    </row>
    <row r="350" spans="1:7" s="335" customFormat="1" ht="42" customHeight="1" x14ac:dyDescent="0.2">
      <c r="A350" s="347">
        <v>343</v>
      </c>
      <c r="B350" s="308" t="s">
        <v>7738</v>
      </c>
      <c r="C350" s="463" t="s">
        <v>4674</v>
      </c>
      <c r="D350" s="322" t="s">
        <v>13665</v>
      </c>
      <c r="E350" s="354" t="s">
        <v>4665</v>
      </c>
      <c r="F350" s="577" t="s">
        <v>13645</v>
      </c>
      <c r="G350" s="317" t="s">
        <v>8549</v>
      </c>
    </row>
    <row r="351" spans="1:7" s="335" customFormat="1" ht="21" customHeight="1" x14ac:dyDescent="0.2">
      <c r="A351" s="347">
        <v>344</v>
      </c>
      <c r="B351" s="308" t="s">
        <v>7739</v>
      </c>
      <c r="C351" s="463" t="s">
        <v>3232</v>
      </c>
      <c r="D351" s="322" t="s">
        <v>13665</v>
      </c>
      <c r="E351" s="354" t="s">
        <v>11287</v>
      </c>
      <c r="F351" s="577" t="s">
        <v>13645</v>
      </c>
      <c r="G351" s="317" t="s">
        <v>8549</v>
      </c>
    </row>
    <row r="352" spans="1:7" s="335" customFormat="1" ht="21" customHeight="1" x14ac:dyDescent="0.2">
      <c r="A352" s="347">
        <v>345</v>
      </c>
      <c r="B352" s="308" t="s">
        <v>6154</v>
      </c>
      <c r="C352" s="463" t="s">
        <v>3232</v>
      </c>
      <c r="D352" s="322" t="s">
        <v>13666</v>
      </c>
      <c r="E352" s="354" t="s">
        <v>11170</v>
      </c>
      <c r="F352" s="577" t="s">
        <v>13645</v>
      </c>
      <c r="G352" s="317" t="s">
        <v>8549</v>
      </c>
    </row>
    <row r="353" spans="1:7" s="335" customFormat="1" ht="21" customHeight="1" x14ac:dyDescent="0.2">
      <c r="A353" s="347">
        <v>346</v>
      </c>
      <c r="B353" s="308" t="s">
        <v>6155</v>
      </c>
      <c r="C353" s="463" t="s">
        <v>3232</v>
      </c>
      <c r="D353" s="334" t="s">
        <v>13670</v>
      </c>
      <c r="E353" s="354" t="s">
        <v>11069</v>
      </c>
      <c r="F353" s="577" t="s">
        <v>13645</v>
      </c>
      <c r="G353" s="317" t="s">
        <v>8549</v>
      </c>
    </row>
    <row r="354" spans="1:7" s="335" customFormat="1" ht="31.5" customHeight="1" x14ac:dyDescent="0.2">
      <c r="A354" s="347">
        <v>347</v>
      </c>
      <c r="B354" s="308" t="s">
        <v>6156</v>
      </c>
      <c r="C354" s="463" t="s">
        <v>704</v>
      </c>
      <c r="D354" s="322" t="s">
        <v>13644</v>
      </c>
      <c r="E354" s="354" t="s">
        <v>1354</v>
      </c>
      <c r="F354" s="577" t="s">
        <v>13654</v>
      </c>
      <c r="G354" s="435" t="s">
        <v>8549</v>
      </c>
    </row>
    <row r="355" spans="1:7" s="335" customFormat="1" ht="21" customHeight="1" x14ac:dyDescent="0.2">
      <c r="A355" s="347">
        <v>348</v>
      </c>
      <c r="B355" s="308" t="s">
        <v>9434</v>
      </c>
      <c r="C355" s="463" t="s">
        <v>8836</v>
      </c>
      <c r="D355" s="334" t="s">
        <v>13670</v>
      </c>
      <c r="E355" s="354" t="s">
        <v>11070</v>
      </c>
      <c r="F355" s="577" t="s">
        <v>13645</v>
      </c>
      <c r="G355" s="317" t="s">
        <v>8549</v>
      </c>
    </row>
    <row r="356" spans="1:7" s="335" customFormat="1" ht="21" customHeight="1" x14ac:dyDescent="0.2">
      <c r="A356" s="347">
        <v>349</v>
      </c>
      <c r="B356" s="308" t="s">
        <v>9436</v>
      </c>
      <c r="C356" s="463" t="s">
        <v>300</v>
      </c>
      <c r="D356" s="322" t="s">
        <v>13666</v>
      </c>
      <c r="E356" s="354" t="s">
        <v>3666</v>
      </c>
      <c r="F356" s="577" t="s">
        <v>13645</v>
      </c>
      <c r="G356" s="317" t="s">
        <v>8549</v>
      </c>
    </row>
    <row r="357" spans="1:7" s="335" customFormat="1" ht="21" customHeight="1" x14ac:dyDescent="0.2">
      <c r="A357" s="347">
        <v>350</v>
      </c>
      <c r="B357" s="308" t="s">
        <v>9437</v>
      </c>
      <c r="C357" s="463" t="s">
        <v>3207</v>
      </c>
      <c r="D357" s="334" t="s">
        <v>13674</v>
      </c>
      <c r="E357" s="354" t="s">
        <v>11144</v>
      </c>
      <c r="F357" s="577" t="s">
        <v>13651</v>
      </c>
      <c r="G357" s="317" t="s">
        <v>8549</v>
      </c>
    </row>
    <row r="358" spans="1:7" s="335" customFormat="1" ht="21" customHeight="1" x14ac:dyDescent="0.2">
      <c r="A358" s="347">
        <v>351</v>
      </c>
      <c r="B358" s="308" t="s">
        <v>9438</v>
      </c>
      <c r="C358" s="463" t="s">
        <v>3210</v>
      </c>
      <c r="D358" s="334" t="s">
        <v>13674</v>
      </c>
      <c r="E358" s="612" t="s">
        <v>11149</v>
      </c>
      <c r="F358" s="577" t="s">
        <v>13651</v>
      </c>
      <c r="G358" s="317" t="s">
        <v>8549</v>
      </c>
    </row>
    <row r="359" spans="1:7" s="335" customFormat="1" ht="21" customHeight="1" x14ac:dyDescent="0.2">
      <c r="A359" s="347">
        <v>352</v>
      </c>
      <c r="B359" s="308" t="s">
        <v>9439</v>
      </c>
      <c r="C359" s="463" t="s">
        <v>5828</v>
      </c>
      <c r="D359" s="334" t="s">
        <v>13674</v>
      </c>
      <c r="E359" s="461" t="s">
        <v>11393</v>
      </c>
      <c r="F359" s="577" t="s">
        <v>13651</v>
      </c>
      <c r="G359" s="317" t="s">
        <v>8549</v>
      </c>
    </row>
    <row r="360" spans="1:7" s="335" customFormat="1" ht="21" customHeight="1" x14ac:dyDescent="0.2">
      <c r="A360" s="347">
        <v>353</v>
      </c>
      <c r="B360" s="308" t="s">
        <v>6332</v>
      </c>
      <c r="C360" s="463" t="s">
        <v>3761</v>
      </c>
      <c r="D360" s="322" t="s">
        <v>13665</v>
      </c>
      <c r="E360" s="458" t="s">
        <v>3762</v>
      </c>
      <c r="F360" s="577" t="s">
        <v>13645</v>
      </c>
      <c r="G360" s="317" t="s">
        <v>8549</v>
      </c>
    </row>
    <row r="361" spans="1:7" s="335" customFormat="1" ht="21" customHeight="1" x14ac:dyDescent="0.2">
      <c r="A361" s="347">
        <v>354</v>
      </c>
      <c r="B361" s="308" t="s">
        <v>6333</v>
      </c>
      <c r="C361" s="463" t="s">
        <v>9168</v>
      </c>
      <c r="D361" s="322" t="s">
        <v>13665</v>
      </c>
      <c r="E361" s="354" t="s">
        <v>9169</v>
      </c>
      <c r="F361" s="577" t="s">
        <v>13645</v>
      </c>
      <c r="G361" s="317" t="s">
        <v>8549</v>
      </c>
    </row>
    <row r="362" spans="1:7" s="335" customFormat="1" ht="21" customHeight="1" x14ac:dyDescent="0.2">
      <c r="A362" s="347">
        <v>355</v>
      </c>
      <c r="B362" s="308" t="s">
        <v>6881</v>
      </c>
      <c r="C362" s="463" t="s">
        <v>9168</v>
      </c>
      <c r="D362" s="334" t="s">
        <v>13674</v>
      </c>
      <c r="E362" s="354" t="s">
        <v>9062</v>
      </c>
      <c r="F362" s="577" t="s">
        <v>13651</v>
      </c>
      <c r="G362" s="317" t="s">
        <v>8549</v>
      </c>
    </row>
    <row r="363" spans="1:7" s="335" customFormat="1" ht="21" customHeight="1" x14ac:dyDescent="0.2">
      <c r="A363" s="347">
        <v>356</v>
      </c>
      <c r="B363" s="308" t="s">
        <v>6334</v>
      </c>
      <c r="C363" s="463" t="s">
        <v>9168</v>
      </c>
      <c r="D363" s="334" t="s">
        <v>13670</v>
      </c>
      <c r="E363" s="354" t="s">
        <v>5932</v>
      </c>
      <c r="F363" s="577" t="s">
        <v>13645</v>
      </c>
      <c r="G363" s="317" t="s">
        <v>8549</v>
      </c>
    </row>
    <row r="364" spans="1:7" s="335" customFormat="1" ht="42.75" customHeight="1" x14ac:dyDescent="0.2">
      <c r="A364" s="347">
        <v>357</v>
      </c>
      <c r="B364" s="308" t="s">
        <v>6335</v>
      </c>
      <c r="C364" s="463" t="s">
        <v>8349</v>
      </c>
      <c r="D364" s="334" t="s">
        <v>13670</v>
      </c>
      <c r="E364" s="458" t="s">
        <v>11071</v>
      </c>
      <c r="F364" s="577" t="s">
        <v>13645</v>
      </c>
      <c r="G364" s="317" t="s">
        <v>8549</v>
      </c>
    </row>
    <row r="365" spans="1:7" s="335" customFormat="1" ht="31.5" customHeight="1" x14ac:dyDescent="0.2">
      <c r="A365" s="347">
        <v>358</v>
      </c>
      <c r="B365" s="308" t="s">
        <v>7330</v>
      </c>
      <c r="C365" s="463" t="s">
        <v>7971</v>
      </c>
      <c r="D365" s="322" t="s">
        <v>13665</v>
      </c>
      <c r="E365" s="458" t="s">
        <v>7332</v>
      </c>
      <c r="F365" s="577" t="s">
        <v>13645</v>
      </c>
      <c r="G365" s="317" t="s">
        <v>8549</v>
      </c>
    </row>
    <row r="366" spans="1:7" s="335" customFormat="1" ht="21" customHeight="1" x14ac:dyDescent="0.2">
      <c r="A366" s="347">
        <v>359</v>
      </c>
      <c r="B366" s="308" t="s">
        <v>7331</v>
      </c>
      <c r="C366" s="463" t="s">
        <v>6995</v>
      </c>
      <c r="D366" s="322" t="s">
        <v>13665</v>
      </c>
      <c r="E366" s="354" t="s">
        <v>11288</v>
      </c>
      <c r="F366" s="577" t="s">
        <v>13645</v>
      </c>
      <c r="G366" s="317" t="s">
        <v>8549</v>
      </c>
    </row>
    <row r="367" spans="1:7" s="335" customFormat="1" ht="21" customHeight="1" x14ac:dyDescent="0.2">
      <c r="A367" s="347">
        <v>360</v>
      </c>
      <c r="B367" s="308" t="s">
        <v>7695</v>
      </c>
      <c r="C367" s="463" t="s">
        <v>3539</v>
      </c>
      <c r="D367" s="322" t="s">
        <v>13665</v>
      </c>
      <c r="E367" s="354" t="s">
        <v>11289</v>
      </c>
      <c r="F367" s="577" t="s">
        <v>13645</v>
      </c>
      <c r="G367" s="317" t="s">
        <v>8549</v>
      </c>
    </row>
    <row r="368" spans="1:7" s="335" customFormat="1" ht="21" customHeight="1" x14ac:dyDescent="0.2">
      <c r="A368" s="347">
        <v>361</v>
      </c>
      <c r="B368" s="308" t="s">
        <v>7696</v>
      </c>
      <c r="C368" s="463" t="s">
        <v>9821</v>
      </c>
      <c r="D368" s="322" t="s">
        <v>13665</v>
      </c>
      <c r="E368" s="354" t="s">
        <v>11290</v>
      </c>
      <c r="F368" s="577" t="s">
        <v>13645</v>
      </c>
      <c r="G368" s="317" t="s">
        <v>8549</v>
      </c>
    </row>
    <row r="369" spans="1:7" s="335" customFormat="1" ht="21" customHeight="1" x14ac:dyDescent="0.2">
      <c r="A369" s="347">
        <v>362</v>
      </c>
      <c r="B369" s="308" t="s">
        <v>5065</v>
      </c>
      <c r="C369" s="463" t="s">
        <v>9686</v>
      </c>
      <c r="D369" s="322" t="s">
        <v>13665</v>
      </c>
      <c r="E369" s="354" t="s">
        <v>11291</v>
      </c>
      <c r="F369" s="577" t="s">
        <v>13645</v>
      </c>
      <c r="G369" s="317" t="s">
        <v>8549</v>
      </c>
    </row>
    <row r="370" spans="1:7" s="335" customFormat="1" ht="21" customHeight="1" x14ac:dyDescent="0.2">
      <c r="A370" s="347">
        <v>363</v>
      </c>
      <c r="B370" s="308" t="s">
        <v>5066</v>
      </c>
      <c r="C370" s="463" t="s">
        <v>10170</v>
      </c>
      <c r="D370" s="322" t="s">
        <v>13665</v>
      </c>
      <c r="E370" s="354" t="s">
        <v>11292</v>
      </c>
      <c r="F370" s="577" t="s">
        <v>13645</v>
      </c>
      <c r="G370" s="317" t="s">
        <v>8549</v>
      </c>
    </row>
    <row r="371" spans="1:7" s="335" customFormat="1" ht="21" customHeight="1" x14ac:dyDescent="0.2">
      <c r="A371" s="347">
        <v>364</v>
      </c>
      <c r="B371" s="308" t="s">
        <v>5067</v>
      </c>
      <c r="C371" s="463" t="s">
        <v>10551</v>
      </c>
      <c r="D371" s="322" t="s">
        <v>13665</v>
      </c>
      <c r="E371" s="354" t="s">
        <v>5561</v>
      </c>
      <c r="F371" s="577" t="s">
        <v>13645</v>
      </c>
      <c r="G371" s="317" t="s">
        <v>8549</v>
      </c>
    </row>
    <row r="372" spans="1:7" s="335" customFormat="1" ht="21" customHeight="1" x14ac:dyDescent="0.2">
      <c r="A372" s="347">
        <v>365</v>
      </c>
      <c r="B372" s="308" t="s">
        <v>5068</v>
      </c>
      <c r="C372" s="463" t="s">
        <v>8193</v>
      </c>
      <c r="D372" s="322" t="s">
        <v>13665</v>
      </c>
      <c r="E372" s="354" t="s">
        <v>11293</v>
      </c>
      <c r="F372" s="577" t="s">
        <v>13645</v>
      </c>
      <c r="G372" s="317" t="s">
        <v>8549</v>
      </c>
    </row>
    <row r="373" spans="1:7" s="335" customFormat="1" ht="21" customHeight="1" x14ac:dyDescent="0.2">
      <c r="A373" s="347">
        <v>366</v>
      </c>
      <c r="B373" s="363" t="s">
        <v>5069</v>
      </c>
      <c r="C373" s="463" t="s">
        <v>8848</v>
      </c>
      <c r="D373" s="322" t="s">
        <v>13665</v>
      </c>
      <c r="E373" s="354" t="s">
        <v>11294</v>
      </c>
      <c r="F373" s="577" t="s">
        <v>13645</v>
      </c>
      <c r="G373" s="317" t="s">
        <v>8549</v>
      </c>
    </row>
    <row r="374" spans="1:7" s="335" customFormat="1" ht="21" customHeight="1" x14ac:dyDescent="0.2">
      <c r="A374" s="347">
        <v>367</v>
      </c>
      <c r="B374" s="308" t="s">
        <v>5070</v>
      </c>
      <c r="C374" s="463" t="s">
        <v>11298</v>
      </c>
      <c r="D374" s="322" t="s">
        <v>13665</v>
      </c>
      <c r="E374" s="458" t="s">
        <v>11295</v>
      </c>
      <c r="F374" s="577" t="s">
        <v>13645</v>
      </c>
      <c r="G374" s="317" t="s">
        <v>8549</v>
      </c>
    </row>
    <row r="375" spans="1:7" s="335" customFormat="1" ht="21" customHeight="1" x14ac:dyDescent="0.2">
      <c r="A375" s="347">
        <v>368</v>
      </c>
      <c r="B375" s="363" t="s">
        <v>5071</v>
      </c>
      <c r="C375" s="539" t="s">
        <v>11297</v>
      </c>
      <c r="D375" s="322" t="s">
        <v>13665</v>
      </c>
      <c r="E375" s="354" t="s">
        <v>11296</v>
      </c>
      <c r="F375" s="577" t="s">
        <v>13645</v>
      </c>
      <c r="G375" s="317" t="s">
        <v>8549</v>
      </c>
    </row>
    <row r="376" spans="1:7" s="335" customFormat="1" ht="21" customHeight="1" x14ac:dyDescent="0.2">
      <c r="A376" s="347">
        <v>369</v>
      </c>
      <c r="B376" s="308" t="s">
        <v>5072</v>
      </c>
      <c r="C376" s="463" t="s">
        <v>197</v>
      </c>
      <c r="D376" s="334" t="s">
        <v>13670</v>
      </c>
      <c r="E376" s="354" t="s">
        <v>11076</v>
      </c>
      <c r="F376" s="577" t="s">
        <v>13645</v>
      </c>
      <c r="G376" s="317" t="s">
        <v>8549</v>
      </c>
    </row>
    <row r="377" spans="1:7" s="335" customFormat="1" ht="21" customHeight="1" x14ac:dyDescent="0.2">
      <c r="A377" s="347">
        <v>370</v>
      </c>
      <c r="B377" s="363" t="s">
        <v>5073</v>
      </c>
      <c r="C377" s="463" t="s">
        <v>6964</v>
      </c>
      <c r="D377" s="334" t="s">
        <v>13670</v>
      </c>
      <c r="E377" s="354" t="s">
        <v>11072</v>
      </c>
      <c r="F377" s="577" t="s">
        <v>13645</v>
      </c>
      <c r="G377" s="317" t="s">
        <v>8549</v>
      </c>
    </row>
    <row r="378" spans="1:7" s="335" customFormat="1" ht="21" customHeight="1" x14ac:dyDescent="0.2">
      <c r="A378" s="347">
        <v>371</v>
      </c>
      <c r="B378" s="308" t="s">
        <v>5473</v>
      </c>
      <c r="C378" s="463" t="s">
        <v>6964</v>
      </c>
      <c r="D378" s="322" t="s">
        <v>13666</v>
      </c>
      <c r="E378" s="354" t="s">
        <v>11079</v>
      </c>
      <c r="F378" s="577" t="s">
        <v>13645</v>
      </c>
      <c r="G378" s="317" t="s">
        <v>8549</v>
      </c>
    </row>
    <row r="379" spans="1:7" s="335" customFormat="1" ht="52.5" customHeight="1" x14ac:dyDescent="0.2">
      <c r="A379" s="347">
        <v>372</v>
      </c>
      <c r="B379" s="363" t="s">
        <v>5474</v>
      </c>
      <c r="C379" s="585" t="s">
        <v>2513</v>
      </c>
      <c r="D379" s="334" t="s">
        <v>13670</v>
      </c>
      <c r="E379" s="458" t="s">
        <v>11077</v>
      </c>
      <c r="F379" s="577" t="s">
        <v>13645</v>
      </c>
      <c r="G379" s="317" t="s">
        <v>8549</v>
      </c>
    </row>
    <row r="380" spans="1:7" s="335" customFormat="1" ht="21" customHeight="1" x14ac:dyDescent="0.2">
      <c r="A380" s="347">
        <v>373</v>
      </c>
      <c r="B380" s="308" t="s">
        <v>5475</v>
      </c>
      <c r="C380" s="585" t="s">
        <v>7469</v>
      </c>
      <c r="D380" s="334" t="s">
        <v>13670</v>
      </c>
      <c r="E380" s="458" t="s">
        <v>11073</v>
      </c>
      <c r="F380" s="577" t="s">
        <v>13645</v>
      </c>
      <c r="G380" s="317" t="s">
        <v>8549</v>
      </c>
    </row>
    <row r="381" spans="1:7" s="335" customFormat="1" ht="31.5" customHeight="1" x14ac:dyDescent="0.2">
      <c r="A381" s="347">
        <v>374</v>
      </c>
      <c r="B381" s="363" t="s">
        <v>5476</v>
      </c>
      <c r="C381" s="585" t="s">
        <v>7470</v>
      </c>
      <c r="D381" s="334" t="s">
        <v>13670</v>
      </c>
      <c r="E381" s="458" t="s">
        <v>11074</v>
      </c>
      <c r="F381" s="577" t="s">
        <v>13645</v>
      </c>
      <c r="G381" s="317" t="s">
        <v>8549</v>
      </c>
    </row>
    <row r="382" spans="1:7" s="335" customFormat="1" ht="31.5" customHeight="1" x14ac:dyDescent="0.2">
      <c r="A382" s="347">
        <v>375</v>
      </c>
      <c r="B382" s="308" t="s">
        <v>5477</v>
      </c>
      <c r="C382" s="585" t="s">
        <v>7471</v>
      </c>
      <c r="D382" s="334" t="s">
        <v>13670</v>
      </c>
      <c r="E382" s="458" t="s">
        <v>11075</v>
      </c>
      <c r="F382" s="577" t="s">
        <v>13645</v>
      </c>
      <c r="G382" s="317" t="s">
        <v>8549</v>
      </c>
    </row>
    <row r="383" spans="1:7" s="335" customFormat="1" ht="21" customHeight="1" x14ac:dyDescent="0.2">
      <c r="A383" s="347">
        <v>376</v>
      </c>
      <c r="B383" s="363" t="s">
        <v>5438</v>
      </c>
      <c r="C383" s="585" t="s">
        <v>2559</v>
      </c>
      <c r="D383" s="322" t="s">
        <v>13665</v>
      </c>
      <c r="E383" s="354" t="s">
        <v>11299</v>
      </c>
      <c r="F383" s="577" t="s">
        <v>13645</v>
      </c>
      <c r="G383" s="317" t="s">
        <v>8549</v>
      </c>
    </row>
    <row r="384" spans="1:7" s="335" customFormat="1" ht="21" customHeight="1" x14ac:dyDescent="0.2">
      <c r="A384" s="347">
        <v>377</v>
      </c>
      <c r="B384" s="308" t="s">
        <v>4779</v>
      </c>
      <c r="C384" s="585" t="s">
        <v>2550</v>
      </c>
      <c r="D384" s="322" t="s">
        <v>13665</v>
      </c>
      <c r="E384" s="354" t="s">
        <v>11300</v>
      </c>
      <c r="F384" s="577" t="s">
        <v>13645</v>
      </c>
      <c r="G384" s="317" t="s">
        <v>8549</v>
      </c>
    </row>
    <row r="385" spans="1:7" s="335" customFormat="1" ht="21" customHeight="1" x14ac:dyDescent="0.2">
      <c r="A385" s="347">
        <v>378</v>
      </c>
      <c r="B385" s="363" t="s">
        <v>4780</v>
      </c>
      <c r="C385" s="585" t="s">
        <v>2549</v>
      </c>
      <c r="D385" s="322" t="s">
        <v>13665</v>
      </c>
      <c r="E385" s="354"/>
      <c r="F385" s="577" t="s">
        <v>13645</v>
      </c>
      <c r="G385" s="317" t="s">
        <v>8549</v>
      </c>
    </row>
    <row r="386" spans="1:7" s="335" customFormat="1" ht="21" customHeight="1" x14ac:dyDescent="0.2">
      <c r="A386" s="347">
        <v>379</v>
      </c>
      <c r="B386" s="308" t="s">
        <v>4781</v>
      </c>
      <c r="C386" s="585" t="s">
        <v>1802</v>
      </c>
      <c r="D386" s="322" t="s">
        <v>13665</v>
      </c>
      <c r="E386" s="354" t="s">
        <v>11301</v>
      </c>
      <c r="F386" s="577" t="s">
        <v>13645</v>
      </c>
      <c r="G386" s="317" t="s">
        <v>8549</v>
      </c>
    </row>
    <row r="387" spans="1:7" s="335" customFormat="1" ht="31.5" customHeight="1" x14ac:dyDescent="0.2">
      <c r="A387" s="347">
        <v>380</v>
      </c>
      <c r="B387" s="363" t="s">
        <v>1940</v>
      </c>
      <c r="C387" s="585" t="s">
        <v>2551</v>
      </c>
      <c r="D387" s="322" t="s">
        <v>13665</v>
      </c>
      <c r="E387" s="354" t="s">
        <v>11074</v>
      </c>
      <c r="F387" s="577" t="s">
        <v>13645</v>
      </c>
      <c r="G387" s="317" t="s">
        <v>8549</v>
      </c>
    </row>
    <row r="388" spans="1:7" s="335" customFormat="1" ht="21" customHeight="1" x14ac:dyDescent="0.2">
      <c r="A388" s="347">
        <v>381</v>
      </c>
      <c r="B388" s="308" t="s">
        <v>1941</v>
      </c>
      <c r="C388" s="585" t="s">
        <v>2552</v>
      </c>
      <c r="D388" s="322" t="s">
        <v>13665</v>
      </c>
      <c r="E388" s="354" t="s">
        <v>99</v>
      </c>
      <c r="F388" s="577" t="s">
        <v>13645</v>
      </c>
      <c r="G388" s="317" t="s">
        <v>8549</v>
      </c>
    </row>
    <row r="389" spans="1:7" s="335" customFormat="1" ht="21" customHeight="1" x14ac:dyDescent="0.2">
      <c r="A389" s="347">
        <v>382</v>
      </c>
      <c r="B389" s="363" t="s">
        <v>7333</v>
      </c>
      <c r="C389" s="585" t="s">
        <v>2553</v>
      </c>
      <c r="D389" s="322" t="s">
        <v>13665</v>
      </c>
      <c r="E389" s="354"/>
      <c r="F389" s="577" t="s">
        <v>13645</v>
      </c>
      <c r="G389" s="317" t="s">
        <v>8549</v>
      </c>
    </row>
    <row r="390" spans="1:7" s="335" customFormat="1" ht="21" customHeight="1" x14ac:dyDescent="0.2">
      <c r="A390" s="347">
        <v>383</v>
      </c>
      <c r="B390" s="308" t="s">
        <v>7334</v>
      </c>
      <c r="C390" s="585" t="s">
        <v>6409</v>
      </c>
      <c r="D390" s="322" t="s">
        <v>13665</v>
      </c>
      <c r="E390" s="458"/>
      <c r="F390" s="577" t="s">
        <v>13645</v>
      </c>
      <c r="G390" s="317" t="s">
        <v>8549</v>
      </c>
    </row>
    <row r="391" spans="1:7" s="335" customFormat="1" ht="21" customHeight="1" x14ac:dyDescent="0.2">
      <c r="A391" s="347">
        <v>384</v>
      </c>
      <c r="B391" s="363" t="s">
        <v>9019</v>
      </c>
      <c r="C391" s="585" t="s">
        <v>3189</v>
      </c>
      <c r="D391" s="322" t="s">
        <v>13665</v>
      </c>
      <c r="E391" s="354"/>
      <c r="F391" s="577" t="s">
        <v>13645</v>
      </c>
      <c r="G391" s="317" t="s">
        <v>8549</v>
      </c>
    </row>
    <row r="392" spans="1:7" s="335" customFormat="1" ht="42" customHeight="1" x14ac:dyDescent="0.2">
      <c r="A392" s="347">
        <v>385</v>
      </c>
      <c r="B392" s="308" t="s">
        <v>9020</v>
      </c>
      <c r="C392" s="585" t="s">
        <v>2831</v>
      </c>
      <c r="D392" s="334" t="s">
        <v>13670</v>
      </c>
      <c r="E392" s="458" t="s">
        <v>11078</v>
      </c>
      <c r="F392" s="577" t="s">
        <v>13645</v>
      </c>
      <c r="G392" s="317" t="s">
        <v>8549</v>
      </c>
    </row>
    <row r="393" spans="1:7" s="335" customFormat="1" ht="21" customHeight="1" x14ac:dyDescent="0.2">
      <c r="A393" s="347">
        <v>386</v>
      </c>
      <c r="B393" s="363" t="s">
        <v>9788</v>
      </c>
      <c r="C393" s="585" t="s">
        <v>2550</v>
      </c>
      <c r="D393" s="334" t="s">
        <v>13670</v>
      </c>
      <c r="E393" s="354" t="s">
        <v>11079</v>
      </c>
      <c r="F393" s="577" t="s">
        <v>13645</v>
      </c>
      <c r="G393" s="317" t="s">
        <v>8549</v>
      </c>
    </row>
    <row r="394" spans="1:7" s="335" customFormat="1" ht="21" customHeight="1" x14ac:dyDescent="0.2">
      <c r="A394" s="347">
        <v>387</v>
      </c>
      <c r="B394" s="308" t="s">
        <v>9789</v>
      </c>
      <c r="C394" s="585" t="s">
        <v>2549</v>
      </c>
      <c r="D394" s="334" t="s">
        <v>13670</v>
      </c>
      <c r="E394" s="354"/>
      <c r="F394" s="577" t="s">
        <v>13645</v>
      </c>
      <c r="G394" s="317" t="s">
        <v>8549</v>
      </c>
    </row>
    <row r="395" spans="1:7" s="335" customFormat="1" ht="21" customHeight="1" x14ac:dyDescent="0.2">
      <c r="A395" s="347">
        <v>388</v>
      </c>
      <c r="B395" s="308" t="s">
        <v>8426</v>
      </c>
      <c r="C395" s="585" t="s">
        <v>9341</v>
      </c>
      <c r="D395" s="334" t="s">
        <v>13670</v>
      </c>
      <c r="E395" s="354" t="s">
        <v>11080</v>
      </c>
      <c r="F395" s="577" t="s">
        <v>13645</v>
      </c>
      <c r="G395" s="317" t="s">
        <v>8549</v>
      </c>
    </row>
    <row r="396" spans="1:7" s="335" customFormat="1" ht="31.5" customHeight="1" x14ac:dyDescent="0.2">
      <c r="A396" s="347">
        <v>389</v>
      </c>
      <c r="B396" s="308" t="s">
        <v>6876</v>
      </c>
      <c r="C396" s="585" t="s">
        <v>2551</v>
      </c>
      <c r="D396" s="334" t="s">
        <v>13670</v>
      </c>
      <c r="E396" s="354" t="s">
        <v>11081</v>
      </c>
      <c r="F396" s="577" t="s">
        <v>13645</v>
      </c>
      <c r="G396" s="317" t="s">
        <v>8549</v>
      </c>
    </row>
    <row r="397" spans="1:7" s="335" customFormat="1" ht="21" customHeight="1" x14ac:dyDescent="0.2">
      <c r="A397" s="347">
        <v>390</v>
      </c>
      <c r="B397" s="308" t="s">
        <v>6875</v>
      </c>
      <c r="C397" s="585" t="s">
        <v>2552</v>
      </c>
      <c r="D397" s="334" t="s">
        <v>13670</v>
      </c>
      <c r="E397" s="354" t="s">
        <v>11082</v>
      </c>
      <c r="F397" s="577" t="s">
        <v>13645</v>
      </c>
      <c r="G397" s="317" t="s">
        <v>8549</v>
      </c>
    </row>
    <row r="398" spans="1:7" s="335" customFormat="1" ht="21" customHeight="1" x14ac:dyDescent="0.2">
      <c r="A398" s="347">
        <v>391</v>
      </c>
      <c r="B398" s="308" t="s">
        <v>6874</v>
      </c>
      <c r="C398" s="585" t="s">
        <v>2553</v>
      </c>
      <c r="D398" s="334" t="s">
        <v>13670</v>
      </c>
      <c r="E398" s="354"/>
      <c r="F398" s="577" t="s">
        <v>13645</v>
      </c>
      <c r="G398" s="317" t="s">
        <v>8549</v>
      </c>
    </row>
    <row r="399" spans="1:7" s="335" customFormat="1" ht="21" customHeight="1" x14ac:dyDescent="0.2">
      <c r="A399" s="347">
        <v>392</v>
      </c>
      <c r="B399" s="308" t="s">
        <v>6873</v>
      </c>
      <c r="C399" s="585" t="s">
        <v>6409</v>
      </c>
      <c r="D399" s="334" t="s">
        <v>13670</v>
      </c>
      <c r="E399" s="458"/>
      <c r="F399" s="577" t="s">
        <v>13645</v>
      </c>
      <c r="G399" s="317" t="s">
        <v>8549</v>
      </c>
    </row>
    <row r="400" spans="1:7" s="335" customFormat="1" ht="21" customHeight="1" x14ac:dyDescent="0.2">
      <c r="A400" s="347">
        <v>393</v>
      </c>
      <c r="B400" s="363" t="s">
        <v>9858</v>
      </c>
      <c r="C400" s="585" t="s">
        <v>3189</v>
      </c>
      <c r="D400" s="334" t="s">
        <v>13670</v>
      </c>
      <c r="E400" s="354"/>
      <c r="F400" s="577" t="s">
        <v>13645</v>
      </c>
      <c r="G400" s="317" t="s">
        <v>8549</v>
      </c>
    </row>
    <row r="401" spans="1:7" s="335" customFormat="1" ht="21" customHeight="1" x14ac:dyDescent="0.2">
      <c r="A401" s="347">
        <v>394</v>
      </c>
      <c r="B401" s="308" t="s">
        <v>5612</v>
      </c>
      <c r="C401" s="585" t="s">
        <v>9342</v>
      </c>
      <c r="D401" s="322" t="s">
        <v>13666</v>
      </c>
      <c r="E401" s="354" t="s">
        <v>11171</v>
      </c>
      <c r="F401" s="577" t="s">
        <v>13645</v>
      </c>
      <c r="G401" s="317" t="s">
        <v>8549</v>
      </c>
    </row>
    <row r="402" spans="1:7" s="335" customFormat="1" ht="21" customHeight="1" x14ac:dyDescent="0.2">
      <c r="A402" s="347">
        <v>395</v>
      </c>
      <c r="B402" s="308" t="s">
        <v>5611</v>
      </c>
      <c r="C402" s="585" t="s">
        <v>2550</v>
      </c>
      <c r="D402" s="322" t="s">
        <v>13666</v>
      </c>
      <c r="E402" s="354" t="s">
        <v>11172</v>
      </c>
      <c r="F402" s="577" t="s">
        <v>13645</v>
      </c>
      <c r="G402" s="317" t="s">
        <v>8549</v>
      </c>
    </row>
    <row r="403" spans="1:7" s="335" customFormat="1" ht="21" customHeight="1" x14ac:dyDescent="0.2">
      <c r="A403" s="347">
        <v>396</v>
      </c>
      <c r="B403" s="308" t="s">
        <v>5607</v>
      </c>
      <c r="C403" s="585" t="s">
        <v>2549</v>
      </c>
      <c r="D403" s="322" t="s">
        <v>13666</v>
      </c>
      <c r="E403" s="354"/>
      <c r="F403" s="577" t="s">
        <v>13645</v>
      </c>
      <c r="G403" s="317" t="s">
        <v>8549</v>
      </c>
    </row>
    <row r="404" spans="1:7" s="335" customFormat="1" ht="21" customHeight="1" x14ac:dyDescent="0.2">
      <c r="A404" s="347">
        <v>397</v>
      </c>
      <c r="B404" s="308" t="s">
        <v>5610</v>
      </c>
      <c r="C404" s="585" t="s">
        <v>9341</v>
      </c>
      <c r="D404" s="322" t="s">
        <v>13666</v>
      </c>
      <c r="E404" s="354" t="s">
        <v>11173</v>
      </c>
      <c r="F404" s="577" t="s">
        <v>13645</v>
      </c>
      <c r="G404" s="317" t="s">
        <v>8549</v>
      </c>
    </row>
    <row r="405" spans="1:7" s="335" customFormat="1" ht="31.5" customHeight="1" x14ac:dyDescent="0.2">
      <c r="A405" s="347">
        <v>398</v>
      </c>
      <c r="B405" s="308" t="s">
        <v>5613</v>
      </c>
      <c r="C405" s="585" t="s">
        <v>2551</v>
      </c>
      <c r="D405" s="322" t="s">
        <v>13666</v>
      </c>
      <c r="E405" s="354" t="s">
        <v>11074</v>
      </c>
      <c r="F405" s="577" t="s">
        <v>13645</v>
      </c>
      <c r="G405" s="317" t="s">
        <v>8549</v>
      </c>
    </row>
    <row r="406" spans="1:7" s="335" customFormat="1" ht="21" customHeight="1" x14ac:dyDescent="0.2">
      <c r="A406" s="347">
        <v>399</v>
      </c>
      <c r="B406" s="308" t="s">
        <v>5614</v>
      </c>
      <c r="C406" s="585" t="s">
        <v>2552</v>
      </c>
      <c r="D406" s="322" t="s">
        <v>13666</v>
      </c>
      <c r="E406" s="354" t="s">
        <v>99</v>
      </c>
      <c r="F406" s="577" t="s">
        <v>13645</v>
      </c>
      <c r="G406" s="317" t="s">
        <v>8549</v>
      </c>
    </row>
    <row r="407" spans="1:7" s="335" customFormat="1" ht="21" customHeight="1" x14ac:dyDescent="0.2">
      <c r="A407" s="347">
        <v>400</v>
      </c>
      <c r="B407" s="308" t="s">
        <v>9857</v>
      </c>
      <c r="C407" s="585" t="s">
        <v>2553</v>
      </c>
      <c r="D407" s="322" t="s">
        <v>13666</v>
      </c>
      <c r="E407" s="354"/>
      <c r="F407" s="577" t="s">
        <v>13645</v>
      </c>
      <c r="G407" s="317" t="s">
        <v>8549</v>
      </c>
    </row>
    <row r="408" spans="1:7" s="335" customFormat="1" ht="21" customHeight="1" x14ac:dyDescent="0.2">
      <c r="A408" s="347">
        <v>401</v>
      </c>
      <c r="B408" s="308" t="s">
        <v>5608</v>
      </c>
      <c r="C408" s="585" t="s">
        <v>6409</v>
      </c>
      <c r="D408" s="322" t="s">
        <v>13666</v>
      </c>
      <c r="E408" s="458" t="s">
        <v>11174</v>
      </c>
      <c r="F408" s="577" t="s">
        <v>13645</v>
      </c>
      <c r="G408" s="317" t="s">
        <v>8549</v>
      </c>
    </row>
    <row r="409" spans="1:7" s="335" customFormat="1" ht="21" customHeight="1" x14ac:dyDescent="0.2">
      <c r="A409" s="347">
        <v>402</v>
      </c>
      <c r="B409" s="308" t="s">
        <v>5609</v>
      </c>
      <c r="C409" s="585" t="s">
        <v>1545</v>
      </c>
      <c r="D409" s="322" t="s">
        <v>13666</v>
      </c>
      <c r="E409" s="354"/>
      <c r="F409" s="577" t="s">
        <v>13645</v>
      </c>
      <c r="G409" s="317" t="s">
        <v>8549</v>
      </c>
    </row>
    <row r="410" spans="1:7" s="335" customFormat="1" ht="31.5" customHeight="1" x14ac:dyDescent="0.2">
      <c r="A410" s="347">
        <v>403</v>
      </c>
      <c r="B410" s="308" t="s">
        <v>8427</v>
      </c>
      <c r="C410" s="585" t="s">
        <v>2690</v>
      </c>
      <c r="D410" s="334" t="s">
        <v>13670</v>
      </c>
      <c r="E410" s="354" t="s">
        <v>11083</v>
      </c>
      <c r="F410" s="577" t="s">
        <v>13645</v>
      </c>
      <c r="G410" s="317" t="s">
        <v>8549</v>
      </c>
    </row>
    <row r="411" spans="1:7" s="335" customFormat="1" ht="21" customHeight="1" x14ac:dyDescent="0.2">
      <c r="A411" s="347">
        <v>404</v>
      </c>
      <c r="B411" s="308" t="s">
        <v>6767</v>
      </c>
      <c r="C411" s="585" t="s">
        <v>8298</v>
      </c>
      <c r="D411" s="334" t="s">
        <v>13670</v>
      </c>
      <c r="E411" s="354" t="s">
        <v>11084</v>
      </c>
      <c r="F411" s="577" t="s">
        <v>13645</v>
      </c>
      <c r="G411" s="317" t="s">
        <v>8549</v>
      </c>
    </row>
    <row r="412" spans="1:7" s="335" customFormat="1" ht="21" customHeight="1" x14ac:dyDescent="0.2">
      <c r="A412" s="347">
        <v>405</v>
      </c>
      <c r="B412" s="308" t="s">
        <v>6768</v>
      </c>
      <c r="C412" s="585" t="s">
        <v>2424</v>
      </c>
      <c r="D412" s="322" t="s">
        <v>13662</v>
      </c>
      <c r="E412" s="354" t="s">
        <v>5727</v>
      </c>
      <c r="F412" s="577" t="s">
        <v>13643</v>
      </c>
      <c r="G412" s="317" t="s">
        <v>8549</v>
      </c>
    </row>
    <row r="413" spans="1:7" s="335" customFormat="1" ht="21" customHeight="1" x14ac:dyDescent="0.2">
      <c r="A413" s="347">
        <v>406</v>
      </c>
      <c r="B413" s="308" t="s">
        <v>6769</v>
      </c>
      <c r="C413" s="585" t="s">
        <v>6597</v>
      </c>
      <c r="D413" s="322" t="s">
        <v>13662</v>
      </c>
      <c r="E413" s="354" t="s">
        <v>8077</v>
      </c>
      <c r="F413" s="577" t="s">
        <v>13643</v>
      </c>
      <c r="G413" s="317" t="s">
        <v>8549</v>
      </c>
    </row>
    <row r="414" spans="1:7" s="335" customFormat="1" ht="21" customHeight="1" x14ac:dyDescent="0.2">
      <c r="A414" s="347">
        <v>407</v>
      </c>
      <c r="B414" s="363" t="s">
        <v>6770</v>
      </c>
      <c r="C414" s="585" t="s">
        <v>8078</v>
      </c>
      <c r="D414" s="322" t="s">
        <v>13662</v>
      </c>
      <c r="E414" s="354" t="s">
        <v>8079</v>
      </c>
      <c r="F414" s="577" t="s">
        <v>13643</v>
      </c>
      <c r="G414" s="317" t="s">
        <v>8549</v>
      </c>
    </row>
    <row r="415" spans="1:7" s="335" customFormat="1" ht="21" customHeight="1" x14ac:dyDescent="0.2">
      <c r="A415" s="347">
        <v>408</v>
      </c>
      <c r="B415" s="308" t="s">
        <v>7546</v>
      </c>
      <c r="C415" s="585" t="s">
        <v>5748</v>
      </c>
      <c r="D415" s="322" t="s">
        <v>13660</v>
      </c>
      <c r="E415" s="354" t="s">
        <v>10938</v>
      </c>
      <c r="F415" s="577" t="s">
        <v>13655</v>
      </c>
      <c r="G415" s="317" t="s">
        <v>8549</v>
      </c>
    </row>
    <row r="416" spans="1:7" s="335" customFormat="1" ht="31.5" customHeight="1" x14ac:dyDescent="0.2">
      <c r="A416" s="347">
        <v>409</v>
      </c>
      <c r="B416" s="308" t="s">
        <v>9615</v>
      </c>
      <c r="C416" s="585" t="s">
        <v>8990</v>
      </c>
      <c r="D416" s="334" t="s">
        <v>13670</v>
      </c>
      <c r="E416" s="354" t="s">
        <v>1279</v>
      </c>
      <c r="F416" s="577" t="s">
        <v>13645</v>
      </c>
      <c r="G416" s="317" t="s">
        <v>8549</v>
      </c>
    </row>
    <row r="417" spans="1:7" s="335" customFormat="1" ht="21" customHeight="1" x14ac:dyDescent="0.2">
      <c r="A417" s="347">
        <v>410</v>
      </c>
      <c r="B417" s="308" t="s">
        <v>9616</v>
      </c>
      <c r="C417" s="585" t="s">
        <v>5124</v>
      </c>
      <c r="D417" s="334" t="s">
        <v>13670</v>
      </c>
      <c r="E417" s="354" t="s">
        <v>1278</v>
      </c>
      <c r="F417" s="577" t="s">
        <v>13645</v>
      </c>
      <c r="G417" s="317" t="s">
        <v>8549</v>
      </c>
    </row>
    <row r="418" spans="1:7" s="335" customFormat="1" ht="21" customHeight="1" x14ac:dyDescent="0.2">
      <c r="A418" s="347">
        <v>411</v>
      </c>
      <c r="B418" s="308" t="s">
        <v>6879</v>
      </c>
      <c r="C418" s="585" t="s">
        <v>8990</v>
      </c>
      <c r="D418" s="322" t="s">
        <v>13665</v>
      </c>
      <c r="E418" s="354" t="s">
        <v>1272</v>
      </c>
      <c r="F418" s="577" t="s">
        <v>13645</v>
      </c>
      <c r="G418" s="317" t="s">
        <v>8549</v>
      </c>
    </row>
    <row r="419" spans="1:7" s="335" customFormat="1" ht="21" customHeight="1" x14ac:dyDescent="0.2">
      <c r="A419" s="347">
        <v>412</v>
      </c>
      <c r="B419" s="364" t="s">
        <v>6879</v>
      </c>
      <c r="C419" s="585" t="s">
        <v>9680</v>
      </c>
      <c r="D419" s="322" t="s">
        <v>13666</v>
      </c>
      <c r="E419" s="354" t="s">
        <v>7048</v>
      </c>
      <c r="F419" s="577" t="s">
        <v>13645</v>
      </c>
      <c r="G419" s="317" t="s">
        <v>8549</v>
      </c>
    </row>
    <row r="420" spans="1:7" s="335" customFormat="1" ht="21" customHeight="1" x14ac:dyDescent="0.2">
      <c r="A420" s="347">
        <v>413</v>
      </c>
      <c r="B420" s="308" t="s">
        <v>6880</v>
      </c>
      <c r="C420" s="585" t="s">
        <v>6492</v>
      </c>
      <c r="D420" s="322" t="s">
        <v>13666</v>
      </c>
      <c r="E420" s="354" t="s">
        <v>278</v>
      </c>
      <c r="F420" s="577" t="s">
        <v>13645</v>
      </c>
      <c r="G420" s="317" t="s">
        <v>8549</v>
      </c>
    </row>
    <row r="421" spans="1:7" s="335" customFormat="1" ht="31.5" customHeight="1" x14ac:dyDescent="0.2">
      <c r="A421" s="347">
        <v>414</v>
      </c>
      <c r="B421" s="308" t="s">
        <v>9617</v>
      </c>
      <c r="C421" s="585" t="s">
        <v>4804</v>
      </c>
      <c r="D421" s="334" t="s">
        <v>13663</v>
      </c>
      <c r="E421" s="354" t="s">
        <v>3640</v>
      </c>
      <c r="F421" s="577" t="s">
        <v>13648</v>
      </c>
      <c r="G421" s="576" t="s">
        <v>6349</v>
      </c>
    </row>
    <row r="422" spans="1:7" s="335" customFormat="1" ht="31.5" customHeight="1" x14ac:dyDescent="0.2">
      <c r="A422" s="347">
        <v>415</v>
      </c>
      <c r="B422" s="308" t="s">
        <v>9618</v>
      </c>
      <c r="C422" s="585" t="s">
        <v>4804</v>
      </c>
      <c r="D422" s="334" t="s">
        <v>13663</v>
      </c>
      <c r="E422" s="354" t="s">
        <v>4805</v>
      </c>
      <c r="F422" s="577" t="s">
        <v>13648</v>
      </c>
      <c r="G422" s="576" t="s">
        <v>6349</v>
      </c>
    </row>
    <row r="423" spans="1:7" s="335" customFormat="1" ht="52.5" customHeight="1" x14ac:dyDescent="0.2">
      <c r="A423" s="347">
        <v>416</v>
      </c>
      <c r="B423" s="308" t="s">
        <v>2441</v>
      </c>
      <c r="C423" s="585" t="s">
        <v>4066</v>
      </c>
      <c r="D423" s="334" t="s">
        <v>13663</v>
      </c>
      <c r="E423" s="354" t="s">
        <v>3641</v>
      </c>
      <c r="F423" s="577" t="s">
        <v>13648</v>
      </c>
      <c r="G423" s="576" t="s">
        <v>6349</v>
      </c>
    </row>
    <row r="424" spans="1:7" s="335" customFormat="1" ht="52.5" customHeight="1" x14ac:dyDescent="0.2">
      <c r="A424" s="347">
        <v>417</v>
      </c>
      <c r="B424" s="308" t="s">
        <v>2442</v>
      </c>
      <c r="C424" s="585" t="s">
        <v>4066</v>
      </c>
      <c r="D424" s="334" t="s">
        <v>13663</v>
      </c>
      <c r="E424" s="354" t="s">
        <v>668</v>
      </c>
      <c r="F424" s="577" t="s">
        <v>13648</v>
      </c>
      <c r="G424" s="576" t="s">
        <v>6349</v>
      </c>
    </row>
    <row r="425" spans="1:7" s="335" customFormat="1" ht="73.5" customHeight="1" x14ac:dyDescent="0.2">
      <c r="A425" s="347">
        <v>418</v>
      </c>
      <c r="B425" s="308" t="s">
        <v>2443</v>
      </c>
      <c r="C425" s="585" t="s">
        <v>4188</v>
      </c>
      <c r="D425" s="334" t="s">
        <v>13663</v>
      </c>
      <c r="E425" s="354" t="s">
        <v>12035</v>
      </c>
      <c r="F425" s="577" t="s">
        <v>13648</v>
      </c>
      <c r="G425" s="576" t="s">
        <v>6349</v>
      </c>
    </row>
    <row r="426" spans="1:7" s="335" customFormat="1" ht="42" customHeight="1" x14ac:dyDescent="0.2">
      <c r="A426" s="347">
        <v>419</v>
      </c>
      <c r="B426" s="308" t="s">
        <v>2444</v>
      </c>
      <c r="C426" s="585" t="s">
        <v>9463</v>
      </c>
      <c r="D426" s="334" t="s">
        <v>13663</v>
      </c>
      <c r="E426" s="354" t="s">
        <v>9527</v>
      </c>
      <c r="F426" s="577" t="s">
        <v>13648</v>
      </c>
      <c r="G426" s="576" t="s">
        <v>6349</v>
      </c>
    </row>
    <row r="427" spans="1:7" s="335" customFormat="1" ht="21" customHeight="1" x14ac:dyDescent="0.2">
      <c r="A427" s="347">
        <v>420</v>
      </c>
      <c r="B427" s="308" t="s">
        <v>6251</v>
      </c>
      <c r="C427" s="585" t="s">
        <v>5574</v>
      </c>
      <c r="D427" s="334" t="s">
        <v>13663</v>
      </c>
      <c r="E427" s="354" t="s">
        <v>7627</v>
      </c>
      <c r="F427" s="577" t="s">
        <v>13648</v>
      </c>
      <c r="G427" s="576" t="s">
        <v>6349</v>
      </c>
    </row>
    <row r="428" spans="1:7" s="335" customFormat="1" ht="31.5" customHeight="1" x14ac:dyDescent="0.2">
      <c r="A428" s="347">
        <v>421</v>
      </c>
      <c r="B428" s="308" t="s">
        <v>6252</v>
      </c>
      <c r="C428" s="585" t="s">
        <v>5917</v>
      </c>
      <c r="D428" s="334" t="s">
        <v>13663</v>
      </c>
      <c r="E428" s="354" t="s">
        <v>7628</v>
      </c>
      <c r="F428" s="577" t="s">
        <v>13648</v>
      </c>
      <c r="G428" s="576" t="s">
        <v>6349</v>
      </c>
    </row>
    <row r="429" spans="1:7" s="335" customFormat="1" ht="31.5" customHeight="1" x14ac:dyDescent="0.2">
      <c r="A429" s="347">
        <v>422</v>
      </c>
      <c r="B429" s="308" t="s">
        <v>9043</v>
      </c>
      <c r="C429" s="585" t="s">
        <v>5917</v>
      </c>
      <c r="D429" s="334" t="s">
        <v>13663</v>
      </c>
      <c r="E429" s="354" t="s">
        <v>7629</v>
      </c>
      <c r="F429" s="577" t="s">
        <v>13648</v>
      </c>
      <c r="G429" s="576" t="s">
        <v>6349</v>
      </c>
    </row>
    <row r="430" spans="1:7" s="335" customFormat="1" ht="31.5" customHeight="1" x14ac:dyDescent="0.2">
      <c r="A430" s="347">
        <v>423</v>
      </c>
      <c r="B430" s="308" t="s">
        <v>9044</v>
      </c>
      <c r="C430" s="585" t="s">
        <v>5917</v>
      </c>
      <c r="D430" s="334" t="s">
        <v>13663</v>
      </c>
      <c r="E430" s="354" t="s">
        <v>9483</v>
      </c>
      <c r="F430" s="577" t="s">
        <v>13648</v>
      </c>
      <c r="G430" s="576" t="s">
        <v>6349</v>
      </c>
    </row>
    <row r="431" spans="1:7" s="335" customFormat="1" ht="42" customHeight="1" x14ac:dyDescent="0.2">
      <c r="A431" s="347">
        <v>424</v>
      </c>
      <c r="B431" s="308" t="s">
        <v>9045</v>
      </c>
      <c r="C431" s="585" t="s">
        <v>5917</v>
      </c>
      <c r="D431" s="334" t="s">
        <v>13663</v>
      </c>
      <c r="E431" s="354" t="s">
        <v>9622</v>
      </c>
      <c r="F431" s="577" t="s">
        <v>13648</v>
      </c>
      <c r="G431" s="576" t="s">
        <v>6349</v>
      </c>
    </row>
    <row r="432" spans="1:7" s="335" customFormat="1" ht="21" customHeight="1" x14ac:dyDescent="0.2">
      <c r="A432" s="347">
        <v>425</v>
      </c>
      <c r="B432" s="308" t="s">
        <v>9046</v>
      </c>
      <c r="C432" s="585" t="s">
        <v>2021</v>
      </c>
      <c r="D432" s="334" t="s">
        <v>13663</v>
      </c>
      <c r="E432" s="354" t="s">
        <v>9623</v>
      </c>
      <c r="F432" s="577" t="s">
        <v>13648</v>
      </c>
      <c r="G432" s="576" t="s">
        <v>6349</v>
      </c>
    </row>
    <row r="433" spans="1:7" s="335" customFormat="1" ht="21" customHeight="1" x14ac:dyDescent="0.2">
      <c r="A433" s="347">
        <v>426</v>
      </c>
      <c r="B433" s="308" t="s">
        <v>9047</v>
      </c>
      <c r="C433" s="585" t="s">
        <v>2021</v>
      </c>
      <c r="D433" s="334" t="s">
        <v>13663</v>
      </c>
      <c r="E433" s="354" t="s">
        <v>10451</v>
      </c>
      <c r="F433" s="577" t="s">
        <v>13648</v>
      </c>
      <c r="G433" s="576" t="s">
        <v>6349</v>
      </c>
    </row>
    <row r="434" spans="1:7" s="335" customFormat="1" ht="21" customHeight="1" x14ac:dyDescent="0.2">
      <c r="A434" s="347">
        <v>427</v>
      </c>
      <c r="B434" s="308" t="s">
        <v>9048</v>
      </c>
      <c r="C434" s="585" t="s">
        <v>2021</v>
      </c>
      <c r="D434" s="334" t="s">
        <v>13663</v>
      </c>
      <c r="E434" s="354" t="s">
        <v>10452</v>
      </c>
      <c r="F434" s="577" t="s">
        <v>13648</v>
      </c>
      <c r="G434" s="576" t="s">
        <v>6349</v>
      </c>
    </row>
    <row r="435" spans="1:7" s="335" customFormat="1" ht="21" customHeight="1" x14ac:dyDescent="0.2">
      <c r="A435" s="347">
        <v>428</v>
      </c>
      <c r="B435" s="308" t="s">
        <v>2187</v>
      </c>
      <c r="C435" s="585" t="s">
        <v>8990</v>
      </c>
      <c r="D435" s="322" t="s">
        <v>13666</v>
      </c>
      <c r="E435" s="354" t="s">
        <v>280</v>
      </c>
      <c r="F435" s="577" t="s">
        <v>13645</v>
      </c>
      <c r="G435" s="317" t="s">
        <v>8549</v>
      </c>
    </row>
    <row r="436" spans="1:7" s="335" customFormat="1" ht="31.5" customHeight="1" x14ac:dyDescent="0.2">
      <c r="A436" s="347">
        <v>429</v>
      </c>
      <c r="B436" s="308" t="s">
        <v>2188</v>
      </c>
      <c r="C436" s="585" t="s">
        <v>8990</v>
      </c>
      <c r="D436" s="322" t="s">
        <v>13666</v>
      </c>
      <c r="E436" s="354" t="s">
        <v>279</v>
      </c>
      <c r="F436" s="577" t="s">
        <v>13645</v>
      </c>
      <c r="G436" s="317" t="s">
        <v>8549</v>
      </c>
    </row>
    <row r="437" spans="1:7" s="335" customFormat="1" ht="24.75" customHeight="1" x14ac:dyDescent="0.2">
      <c r="A437" s="347">
        <v>430</v>
      </c>
      <c r="B437" s="308" t="s">
        <v>2189</v>
      </c>
      <c r="C437" s="585" t="s">
        <v>11258</v>
      </c>
      <c r="D437" s="322" t="s">
        <v>13673</v>
      </c>
      <c r="E437" s="354" t="s">
        <v>11259</v>
      </c>
      <c r="F437" s="577" t="s">
        <v>13651</v>
      </c>
      <c r="G437" s="317" t="s">
        <v>8549</v>
      </c>
    </row>
    <row r="438" spans="1:7" s="335" customFormat="1" ht="22.5" customHeight="1" x14ac:dyDescent="0.2">
      <c r="A438" s="347">
        <v>431</v>
      </c>
      <c r="B438" s="363" t="s">
        <v>2190</v>
      </c>
      <c r="C438" s="585" t="s">
        <v>11260</v>
      </c>
      <c r="D438" s="322" t="s">
        <v>13673</v>
      </c>
      <c r="E438" s="354" t="s">
        <v>11261</v>
      </c>
      <c r="F438" s="577" t="s">
        <v>13651</v>
      </c>
      <c r="G438" s="317" t="s">
        <v>8549</v>
      </c>
    </row>
    <row r="439" spans="1:7" s="335" customFormat="1" ht="27" customHeight="1" x14ac:dyDescent="0.2">
      <c r="A439" s="347">
        <v>432</v>
      </c>
      <c r="B439" s="308" t="s">
        <v>6678</v>
      </c>
      <c r="C439" s="585" t="s">
        <v>11260</v>
      </c>
      <c r="D439" s="334" t="s">
        <v>13674</v>
      </c>
      <c r="E439" s="354" t="s">
        <v>4031</v>
      </c>
      <c r="F439" s="577" t="s">
        <v>13651</v>
      </c>
      <c r="G439" s="317" t="s">
        <v>8549</v>
      </c>
    </row>
    <row r="440" spans="1:7" s="335" customFormat="1" ht="42" customHeight="1" x14ac:dyDescent="0.2">
      <c r="A440" s="347">
        <v>433</v>
      </c>
      <c r="B440" s="364" t="s">
        <v>6387</v>
      </c>
      <c r="C440" s="585" t="s">
        <v>11414</v>
      </c>
      <c r="D440" s="322" t="s">
        <v>13641</v>
      </c>
      <c r="E440" s="354" t="s">
        <v>10855</v>
      </c>
      <c r="F440" s="577" t="s">
        <v>13649</v>
      </c>
      <c r="G440" s="435" t="s">
        <v>8549</v>
      </c>
    </row>
    <row r="441" spans="1:7" s="335" customFormat="1" ht="25.5" customHeight="1" x14ac:dyDescent="0.2">
      <c r="A441" s="347">
        <v>434</v>
      </c>
      <c r="B441" s="364" t="s">
        <v>6388</v>
      </c>
      <c r="C441" s="585" t="s">
        <v>9258</v>
      </c>
      <c r="D441" s="334" t="s">
        <v>13670</v>
      </c>
      <c r="E441" s="354" t="s">
        <v>11026</v>
      </c>
      <c r="F441" s="577" t="s">
        <v>13651</v>
      </c>
      <c r="G441" s="317" t="s">
        <v>8549</v>
      </c>
    </row>
    <row r="442" spans="1:7" s="335" customFormat="1" ht="52.5" customHeight="1" x14ac:dyDescent="0.2">
      <c r="A442" s="347">
        <v>435</v>
      </c>
      <c r="B442" s="364" t="s">
        <v>6389</v>
      </c>
      <c r="C442" s="463" t="s">
        <v>1664</v>
      </c>
      <c r="D442" s="334" t="s">
        <v>13670</v>
      </c>
      <c r="E442" s="354"/>
      <c r="F442" s="577" t="s">
        <v>13645</v>
      </c>
      <c r="G442" s="317" t="s">
        <v>8549</v>
      </c>
    </row>
    <row r="443" spans="1:7" s="335" customFormat="1" ht="42" customHeight="1" x14ac:dyDescent="0.2">
      <c r="A443" s="347">
        <v>436</v>
      </c>
      <c r="B443" s="364" t="s">
        <v>6390</v>
      </c>
      <c r="C443" s="463" t="s">
        <v>9810</v>
      </c>
      <c r="D443" s="334" t="s">
        <v>13670</v>
      </c>
      <c r="E443" s="354"/>
      <c r="F443" s="577" t="s">
        <v>13645</v>
      </c>
      <c r="G443" s="317" t="s">
        <v>8549</v>
      </c>
    </row>
    <row r="444" spans="1:7" s="335" customFormat="1" ht="84" customHeight="1" x14ac:dyDescent="0.2">
      <c r="A444" s="347">
        <v>437</v>
      </c>
      <c r="B444" s="371" t="s">
        <v>6391</v>
      </c>
      <c r="C444" s="463" t="s">
        <v>7725</v>
      </c>
      <c r="D444" s="334" t="s">
        <v>13670</v>
      </c>
      <c r="E444" s="354"/>
      <c r="F444" s="577" t="s">
        <v>13645</v>
      </c>
      <c r="G444" s="317" t="s">
        <v>8549</v>
      </c>
    </row>
    <row r="445" spans="1:7" s="335" customFormat="1" ht="55.5" customHeight="1" x14ac:dyDescent="0.2">
      <c r="A445" s="347">
        <v>438</v>
      </c>
      <c r="B445" s="371" t="s">
        <v>4088</v>
      </c>
      <c r="C445" s="463" t="s">
        <v>9224</v>
      </c>
      <c r="D445" s="334" t="s">
        <v>13670</v>
      </c>
      <c r="E445" s="354"/>
      <c r="F445" s="577" t="s">
        <v>13645</v>
      </c>
      <c r="G445" s="317" t="s">
        <v>8549</v>
      </c>
    </row>
    <row r="446" spans="1:7" s="335" customFormat="1" ht="52.5" customHeight="1" x14ac:dyDescent="0.2">
      <c r="A446" s="347">
        <v>439</v>
      </c>
      <c r="B446" s="364" t="s">
        <v>4089</v>
      </c>
      <c r="C446" s="463" t="s">
        <v>9225</v>
      </c>
      <c r="D446" s="334" t="s">
        <v>13670</v>
      </c>
      <c r="E446" s="354"/>
      <c r="F446" s="577" t="s">
        <v>13645</v>
      </c>
      <c r="G446" s="317" t="s">
        <v>8549</v>
      </c>
    </row>
    <row r="447" spans="1:7" s="335" customFormat="1" ht="42" customHeight="1" x14ac:dyDescent="0.2">
      <c r="A447" s="347">
        <v>440</v>
      </c>
      <c r="B447" s="364" t="s">
        <v>10439</v>
      </c>
      <c r="C447" s="463" t="s">
        <v>9462</v>
      </c>
      <c r="D447" s="334" t="s">
        <v>13670</v>
      </c>
      <c r="E447" s="458"/>
      <c r="F447" s="577" t="s">
        <v>13645</v>
      </c>
      <c r="G447" s="317" t="s">
        <v>8549</v>
      </c>
    </row>
    <row r="448" spans="1:7" s="335" customFormat="1" ht="42" customHeight="1" x14ac:dyDescent="0.2">
      <c r="A448" s="347">
        <v>441</v>
      </c>
      <c r="B448" s="371" t="s">
        <v>50</v>
      </c>
      <c r="C448" s="463" t="s">
        <v>9810</v>
      </c>
      <c r="D448" s="322" t="s">
        <v>13666</v>
      </c>
      <c r="E448" s="354"/>
      <c r="F448" s="577" t="s">
        <v>13645</v>
      </c>
      <c r="G448" s="317" t="s">
        <v>8549</v>
      </c>
    </row>
    <row r="449" spans="1:7" s="335" customFormat="1" ht="52.5" customHeight="1" x14ac:dyDescent="0.2">
      <c r="A449" s="347">
        <v>442</v>
      </c>
      <c r="B449" s="371" t="s">
        <v>50</v>
      </c>
      <c r="C449" s="463" t="s">
        <v>1664</v>
      </c>
      <c r="D449" s="322" t="s">
        <v>13666</v>
      </c>
      <c r="E449" s="354"/>
      <c r="F449" s="577" t="s">
        <v>13645</v>
      </c>
      <c r="G449" s="317" t="s">
        <v>8549</v>
      </c>
    </row>
    <row r="450" spans="1:7" s="335" customFormat="1" ht="84" customHeight="1" x14ac:dyDescent="0.2">
      <c r="A450" s="347">
        <v>443</v>
      </c>
      <c r="B450" s="364" t="s">
        <v>115</v>
      </c>
      <c r="C450" s="463" t="s">
        <v>7725</v>
      </c>
      <c r="D450" s="322" t="s">
        <v>13666</v>
      </c>
      <c r="E450" s="354"/>
      <c r="F450" s="577" t="s">
        <v>13645</v>
      </c>
      <c r="G450" s="317" t="s">
        <v>8549</v>
      </c>
    </row>
    <row r="451" spans="1:7" s="335" customFormat="1" ht="52.5" customHeight="1" x14ac:dyDescent="0.2">
      <c r="A451" s="347">
        <v>444</v>
      </c>
      <c r="B451" s="364" t="s">
        <v>116</v>
      </c>
      <c r="C451" s="463" t="s">
        <v>9224</v>
      </c>
      <c r="D451" s="322" t="s">
        <v>13666</v>
      </c>
      <c r="E451" s="354"/>
      <c r="F451" s="577" t="s">
        <v>13645</v>
      </c>
      <c r="G451" s="317" t="s">
        <v>8549</v>
      </c>
    </row>
    <row r="452" spans="1:7" s="335" customFormat="1" ht="52.5" customHeight="1" x14ac:dyDescent="0.2">
      <c r="A452" s="347">
        <v>445</v>
      </c>
      <c r="B452" s="364" t="s">
        <v>8230</v>
      </c>
      <c r="C452" s="463" t="s">
        <v>9225</v>
      </c>
      <c r="D452" s="322" t="s">
        <v>13666</v>
      </c>
      <c r="E452" s="354"/>
      <c r="F452" s="577" t="s">
        <v>13645</v>
      </c>
      <c r="G452" s="317" t="s">
        <v>8549</v>
      </c>
    </row>
    <row r="453" spans="1:7" s="335" customFormat="1" ht="42" customHeight="1" x14ac:dyDescent="0.2">
      <c r="A453" s="347">
        <v>446</v>
      </c>
      <c r="B453" s="364" t="s">
        <v>4237</v>
      </c>
      <c r="C453" s="463" t="s">
        <v>9462</v>
      </c>
      <c r="D453" s="322" t="s">
        <v>13666</v>
      </c>
      <c r="E453" s="458"/>
      <c r="F453" s="577" t="s">
        <v>13645</v>
      </c>
      <c r="G453" s="317" t="s">
        <v>8549</v>
      </c>
    </row>
    <row r="454" spans="1:7" s="335" customFormat="1" ht="52.5" customHeight="1" x14ac:dyDescent="0.2">
      <c r="A454" s="347">
        <v>447</v>
      </c>
      <c r="B454" s="364" t="s">
        <v>1403</v>
      </c>
      <c r="C454" s="463" t="s">
        <v>1664</v>
      </c>
      <c r="D454" s="322" t="s">
        <v>13665</v>
      </c>
      <c r="E454" s="354"/>
      <c r="F454" s="577" t="s">
        <v>13645</v>
      </c>
      <c r="G454" s="317" t="s">
        <v>8549</v>
      </c>
    </row>
    <row r="455" spans="1:7" s="335" customFormat="1" ht="42" customHeight="1" x14ac:dyDescent="0.2">
      <c r="A455" s="347">
        <v>448</v>
      </c>
      <c r="B455" s="364" t="s">
        <v>1184</v>
      </c>
      <c r="C455" s="463" t="s">
        <v>9810</v>
      </c>
      <c r="D455" s="322" t="s">
        <v>13665</v>
      </c>
      <c r="E455" s="354"/>
      <c r="F455" s="577" t="s">
        <v>13645</v>
      </c>
      <c r="G455" s="317" t="s">
        <v>8549</v>
      </c>
    </row>
    <row r="456" spans="1:7" s="335" customFormat="1" ht="84" customHeight="1" x14ac:dyDescent="0.2">
      <c r="A456" s="347">
        <v>449</v>
      </c>
      <c r="B456" s="371" t="s">
        <v>1185</v>
      </c>
      <c r="C456" s="463" t="s">
        <v>7725</v>
      </c>
      <c r="D456" s="322" t="s">
        <v>13665</v>
      </c>
      <c r="E456" s="354"/>
      <c r="F456" s="577" t="s">
        <v>13645</v>
      </c>
      <c r="G456" s="317" t="s">
        <v>8549</v>
      </c>
    </row>
    <row r="457" spans="1:7" s="335" customFormat="1" ht="52.5" customHeight="1" x14ac:dyDescent="0.2">
      <c r="A457" s="347">
        <v>450</v>
      </c>
      <c r="B457" s="371" t="s">
        <v>1192</v>
      </c>
      <c r="C457" s="463" t="s">
        <v>9224</v>
      </c>
      <c r="D457" s="322" t="s">
        <v>13665</v>
      </c>
      <c r="E457" s="354"/>
      <c r="F457" s="577" t="s">
        <v>13645</v>
      </c>
      <c r="G457" s="317" t="s">
        <v>8549</v>
      </c>
    </row>
    <row r="458" spans="1:7" s="335" customFormat="1" ht="52.5" customHeight="1" x14ac:dyDescent="0.2">
      <c r="A458" s="347">
        <v>451</v>
      </c>
      <c r="B458" s="371" t="s">
        <v>7183</v>
      </c>
      <c r="C458" s="463" t="s">
        <v>9225</v>
      </c>
      <c r="D458" s="322" t="s">
        <v>13665</v>
      </c>
      <c r="E458" s="354"/>
      <c r="F458" s="577" t="s">
        <v>13645</v>
      </c>
      <c r="G458" s="317" t="s">
        <v>8549</v>
      </c>
    </row>
    <row r="459" spans="1:7" s="335" customFormat="1" ht="42" customHeight="1" x14ac:dyDescent="0.2">
      <c r="A459" s="347">
        <v>452</v>
      </c>
      <c r="B459" s="371" t="s">
        <v>7184</v>
      </c>
      <c r="C459" s="463" t="s">
        <v>9462</v>
      </c>
      <c r="D459" s="322" t="s">
        <v>13665</v>
      </c>
      <c r="E459" s="458"/>
      <c r="F459" s="577" t="s">
        <v>13645</v>
      </c>
      <c r="G459" s="317" t="s">
        <v>8549</v>
      </c>
    </row>
    <row r="460" spans="1:7" s="335" customFormat="1" ht="21" customHeight="1" x14ac:dyDescent="0.2">
      <c r="A460" s="347">
        <v>453</v>
      </c>
      <c r="B460" s="371" t="s">
        <v>3277</v>
      </c>
      <c r="C460" s="463" t="s">
        <v>3250</v>
      </c>
      <c r="D460" s="322" t="s">
        <v>13666</v>
      </c>
      <c r="E460" s="354" t="s">
        <v>4665</v>
      </c>
      <c r="F460" s="577" t="s">
        <v>13645</v>
      </c>
      <c r="G460" s="317" t="s">
        <v>8549</v>
      </c>
    </row>
    <row r="461" spans="1:7" s="335" customFormat="1" ht="21" customHeight="1" x14ac:dyDescent="0.2">
      <c r="A461" s="347">
        <v>454</v>
      </c>
      <c r="B461" s="371" t="s">
        <v>9854</v>
      </c>
      <c r="C461" s="463" t="s">
        <v>3250</v>
      </c>
      <c r="D461" s="322" t="s">
        <v>13666</v>
      </c>
      <c r="E461" s="354" t="s">
        <v>10063</v>
      </c>
      <c r="F461" s="577" t="s">
        <v>13645</v>
      </c>
      <c r="G461" s="317" t="s">
        <v>8549</v>
      </c>
    </row>
    <row r="462" spans="1:7" s="335" customFormat="1" ht="26.25" customHeight="1" x14ac:dyDescent="0.2">
      <c r="A462" s="347">
        <v>455</v>
      </c>
      <c r="B462" s="364" t="s">
        <v>839</v>
      </c>
      <c r="C462" s="463" t="s">
        <v>5529</v>
      </c>
      <c r="D462" s="334" t="s">
        <v>13669</v>
      </c>
      <c r="E462" s="354" t="s">
        <v>4666</v>
      </c>
      <c r="F462" s="577" t="s">
        <v>13651</v>
      </c>
      <c r="G462" s="317" t="s">
        <v>8549</v>
      </c>
    </row>
    <row r="463" spans="1:7" s="335" customFormat="1" ht="21" customHeight="1" x14ac:dyDescent="0.2">
      <c r="A463" s="347">
        <v>456</v>
      </c>
      <c r="B463" s="373" t="s">
        <v>7185</v>
      </c>
      <c r="C463" s="584" t="s">
        <v>1426</v>
      </c>
      <c r="D463" s="334" t="s">
        <v>13670</v>
      </c>
      <c r="E463" s="536" t="s">
        <v>277</v>
      </c>
      <c r="F463" s="577" t="s">
        <v>13651</v>
      </c>
      <c r="G463" s="317" t="s">
        <v>8549</v>
      </c>
    </row>
    <row r="464" spans="1:7" s="335" customFormat="1" ht="21" customHeight="1" x14ac:dyDescent="0.2">
      <c r="A464" s="347">
        <v>457</v>
      </c>
      <c r="B464" s="364" t="s">
        <v>7186</v>
      </c>
      <c r="C464" s="463" t="s">
        <v>10085</v>
      </c>
      <c r="D464" s="334" t="s">
        <v>13670</v>
      </c>
      <c r="E464" s="354" t="s">
        <v>274</v>
      </c>
      <c r="F464" s="577" t="s">
        <v>13651</v>
      </c>
      <c r="G464" s="317" t="s">
        <v>8549</v>
      </c>
    </row>
    <row r="465" spans="1:7" s="335" customFormat="1" ht="21" customHeight="1" x14ac:dyDescent="0.2">
      <c r="A465" s="347">
        <v>458</v>
      </c>
      <c r="B465" s="364" t="s">
        <v>7187</v>
      </c>
      <c r="C465" s="463" t="s">
        <v>4660</v>
      </c>
      <c r="D465" s="334" t="s">
        <v>13663</v>
      </c>
      <c r="E465" s="354" t="s">
        <v>273</v>
      </c>
      <c r="F465" s="577" t="s">
        <v>13648</v>
      </c>
      <c r="G465" s="576" t="s">
        <v>6349</v>
      </c>
    </row>
    <row r="466" spans="1:7" s="335" customFormat="1" ht="31.5" customHeight="1" x14ac:dyDescent="0.2">
      <c r="A466" s="347">
        <v>459</v>
      </c>
      <c r="B466" s="364" t="s">
        <v>7188</v>
      </c>
      <c r="C466" s="463" t="s">
        <v>6009</v>
      </c>
      <c r="D466" s="322" t="s">
        <v>13644</v>
      </c>
      <c r="E466" s="354" t="s">
        <v>10740</v>
      </c>
      <c r="F466" s="577" t="s">
        <v>13654</v>
      </c>
      <c r="G466" s="435" t="s">
        <v>8549</v>
      </c>
    </row>
    <row r="467" spans="1:7" s="335" customFormat="1" ht="31.5" customHeight="1" x14ac:dyDescent="0.2">
      <c r="A467" s="347">
        <v>460</v>
      </c>
      <c r="B467" s="364" t="s">
        <v>582</v>
      </c>
      <c r="C467" s="463" t="s">
        <v>10306</v>
      </c>
      <c r="D467" s="322" t="s">
        <v>13644</v>
      </c>
      <c r="E467" s="354" t="s">
        <v>272</v>
      </c>
      <c r="F467" s="577" t="s">
        <v>13654</v>
      </c>
      <c r="G467" s="435" t="s">
        <v>8549</v>
      </c>
    </row>
    <row r="468" spans="1:7" s="335" customFormat="1" ht="21" customHeight="1" x14ac:dyDescent="0.2">
      <c r="A468" s="347">
        <v>461</v>
      </c>
      <c r="B468" s="375" t="s">
        <v>583</v>
      </c>
      <c r="C468" s="539" t="s">
        <v>9676</v>
      </c>
      <c r="D468" s="322" t="s">
        <v>13665</v>
      </c>
      <c r="E468" s="614" t="s">
        <v>1721</v>
      </c>
      <c r="F468" s="577" t="s">
        <v>13645</v>
      </c>
      <c r="G468" s="317" t="s">
        <v>8549</v>
      </c>
    </row>
    <row r="469" spans="1:7" s="335" customFormat="1" ht="52.5" customHeight="1" x14ac:dyDescent="0.2">
      <c r="A469" s="347">
        <v>462</v>
      </c>
      <c r="B469" s="364" t="s">
        <v>584</v>
      </c>
      <c r="C469" s="463" t="s">
        <v>7714</v>
      </c>
      <c r="D469" s="322" t="s">
        <v>13666</v>
      </c>
      <c r="E469" s="354" t="s">
        <v>1720</v>
      </c>
      <c r="F469" s="577" t="s">
        <v>13645</v>
      </c>
      <c r="G469" s="317" t="s">
        <v>8549</v>
      </c>
    </row>
    <row r="470" spans="1:7" s="335" customFormat="1" ht="52.5" customHeight="1" x14ac:dyDescent="0.2">
      <c r="A470" s="347">
        <v>463</v>
      </c>
      <c r="B470" s="364" t="s">
        <v>585</v>
      </c>
      <c r="C470" s="463" t="s">
        <v>7458</v>
      </c>
      <c r="D470" s="322" t="s">
        <v>13664</v>
      </c>
      <c r="E470" s="458" t="s">
        <v>1719</v>
      </c>
      <c r="F470" s="577" t="s">
        <v>13652</v>
      </c>
      <c r="G470" s="435" t="s">
        <v>8549</v>
      </c>
    </row>
    <row r="471" spans="1:7" s="335" customFormat="1" ht="21" customHeight="1" x14ac:dyDescent="0.2">
      <c r="A471" s="347">
        <v>464</v>
      </c>
      <c r="B471" s="364" t="s">
        <v>586</v>
      </c>
      <c r="C471" s="463" t="s">
        <v>7317</v>
      </c>
      <c r="D471" s="322" t="s">
        <v>13666</v>
      </c>
      <c r="E471" s="354" t="s">
        <v>11175</v>
      </c>
      <c r="F471" s="577" t="s">
        <v>13645</v>
      </c>
      <c r="G471" s="317" t="s">
        <v>8549</v>
      </c>
    </row>
    <row r="472" spans="1:7" s="335" customFormat="1" ht="21" customHeight="1" x14ac:dyDescent="0.2">
      <c r="A472" s="347">
        <v>465</v>
      </c>
      <c r="B472" s="364" t="s">
        <v>587</v>
      </c>
      <c r="C472" s="463" t="s">
        <v>7317</v>
      </c>
      <c r="D472" s="322" t="s">
        <v>13666</v>
      </c>
      <c r="E472" s="354" t="s">
        <v>11176</v>
      </c>
      <c r="F472" s="577" t="s">
        <v>13645</v>
      </c>
      <c r="G472" s="317" t="s">
        <v>8549</v>
      </c>
    </row>
    <row r="473" spans="1:7" s="335" customFormat="1" ht="21" customHeight="1" x14ac:dyDescent="0.2">
      <c r="A473" s="347">
        <v>466</v>
      </c>
      <c r="B473" s="364" t="s">
        <v>588</v>
      </c>
      <c r="C473" s="586" t="s">
        <v>2803</v>
      </c>
      <c r="D473" s="322" t="s">
        <v>13665</v>
      </c>
      <c r="E473" s="354" t="s">
        <v>11302</v>
      </c>
      <c r="F473" s="577" t="s">
        <v>13645</v>
      </c>
      <c r="G473" s="317" t="s">
        <v>8549</v>
      </c>
    </row>
    <row r="474" spans="1:7" s="335" customFormat="1" ht="21" customHeight="1" x14ac:dyDescent="0.2">
      <c r="A474" s="347">
        <v>467</v>
      </c>
      <c r="B474" s="364" t="s">
        <v>1181</v>
      </c>
      <c r="C474" s="586" t="s">
        <v>5344</v>
      </c>
      <c r="D474" s="334" t="s">
        <v>13672</v>
      </c>
      <c r="E474" s="354" t="s">
        <v>5345</v>
      </c>
      <c r="F474" s="577" t="s">
        <v>13654</v>
      </c>
      <c r="G474" s="317" t="s">
        <v>8549</v>
      </c>
    </row>
    <row r="475" spans="1:7" s="335" customFormat="1" ht="21" customHeight="1" x14ac:dyDescent="0.2">
      <c r="A475" s="347">
        <v>468</v>
      </c>
      <c r="B475" s="364" t="s">
        <v>2584</v>
      </c>
      <c r="C475" s="586" t="s">
        <v>4632</v>
      </c>
      <c r="D475" s="334" t="s">
        <v>13672</v>
      </c>
      <c r="E475" s="354" t="s">
        <v>8619</v>
      </c>
      <c r="F475" s="577" t="s">
        <v>13654</v>
      </c>
      <c r="G475" s="317" t="s">
        <v>8549</v>
      </c>
    </row>
    <row r="476" spans="1:7" s="335" customFormat="1" ht="31.5" customHeight="1" x14ac:dyDescent="0.2">
      <c r="A476" s="347">
        <v>469</v>
      </c>
      <c r="B476" s="364" t="s">
        <v>2585</v>
      </c>
      <c r="C476" s="586" t="s">
        <v>704</v>
      </c>
      <c r="D476" s="322" t="s">
        <v>13667</v>
      </c>
      <c r="E476" s="354" t="s">
        <v>8620</v>
      </c>
      <c r="F476" s="577" t="s">
        <v>13656</v>
      </c>
      <c r="G476" s="435" t="s">
        <v>8549</v>
      </c>
    </row>
    <row r="477" spans="1:7" s="335" customFormat="1" ht="31.5" customHeight="1" x14ac:dyDescent="0.2">
      <c r="A477" s="347">
        <v>470</v>
      </c>
      <c r="B477" s="364" t="s">
        <v>8411</v>
      </c>
      <c r="C477" s="586" t="s">
        <v>5468</v>
      </c>
      <c r="D477" s="322" t="s">
        <v>13667</v>
      </c>
      <c r="E477" s="354" t="s">
        <v>2138</v>
      </c>
      <c r="F477" s="577" t="s">
        <v>13656</v>
      </c>
      <c r="G477" s="435" t="s">
        <v>8549</v>
      </c>
    </row>
    <row r="478" spans="1:7" s="335" customFormat="1" ht="21" customHeight="1" x14ac:dyDescent="0.2">
      <c r="A478" s="347">
        <v>471</v>
      </c>
      <c r="B478" s="364" t="s">
        <v>8416</v>
      </c>
      <c r="C478" s="590" t="s">
        <v>1913</v>
      </c>
      <c r="D478" s="334" t="s">
        <v>13663</v>
      </c>
      <c r="E478" s="354" t="s">
        <v>1914</v>
      </c>
      <c r="F478" s="577" t="s">
        <v>13648</v>
      </c>
      <c r="G478" s="576" t="s">
        <v>6349</v>
      </c>
    </row>
    <row r="479" spans="1:7" s="335" customFormat="1" ht="21" customHeight="1" x14ac:dyDescent="0.2">
      <c r="A479" s="347">
        <v>472</v>
      </c>
      <c r="B479" s="364" t="s">
        <v>2930</v>
      </c>
      <c r="C479" s="590" t="s">
        <v>1943</v>
      </c>
      <c r="D479" s="334" t="s">
        <v>13663</v>
      </c>
      <c r="E479" s="354" t="s">
        <v>8429</v>
      </c>
      <c r="F479" s="577" t="s">
        <v>13648</v>
      </c>
      <c r="G479" s="576" t="s">
        <v>6349</v>
      </c>
    </row>
    <row r="480" spans="1:7" s="335" customFormat="1" ht="21" customHeight="1" x14ac:dyDescent="0.2">
      <c r="A480" s="347">
        <v>473</v>
      </c>
      <c r="B480" s="364" t="s">
        <v>4593</v>
      </c>
      <c r="C480" s="586" t="s">
        <v>10188</v>
      </c>
      <c r="D480" s="334" t="s">
        <v>13663</v>
      </c>
      <c r="E480" s="354" t="s">
        <v>10189</v>
      </c>
      <c r="F480" s="577" t="s">
        <v>13648</v>
      </c>
      <c r="G480" s="576" t="s">
        <v>6349</v>
      </c>
    </row>
    <row r="481" spans="1:7" s="335" customFormat="1" ht="21" customHeight="1" x14ac:dyDescent="0.2">
      <c r="A481" s="347">
        <v>474</v>
      </c>
      <c r="B481" s="364" t="s">
        <v>8438</v>
      </c>
      <c r="C481" s="463" t="s">
        <v>1891</v>
      </c>
      <c r="D481" s="334" t="s">
        <v>13663</v>
      </c>
      <c r="E481" s="354" t="s">
        <v>1892</v>
      </c>
      <c r="F481" s="577" t="s">
        <v>13648</v>
      </c>
      <c r="G481" s="576" t="s">
        <v>6349</v>
      </c>
    </row>
    <row r="482" spans="1:7" s="335" customFormat="1" ht="21" customHeight="1" x14ac:dyDescent="0.2">
      <c r="A482" s="347">
        <v>475</v>
      </c>
      <c r="B482" s="364" t="s">
        <v>8439</v>
      </c>
      <c r="C482" s="463" t="s">
        <v>1893</v>
      </c>
      <c r="D482" s="334" t="s">
        <v>13663</v>
      </c>
      <c r="E482" s="354"/>
      <c r="F482" s="577" t="s">
        <v>13648</v>
      </c>
      <c r="G482" s="576" t="s">
        <v>6349</v>
      </c>
    </row>
    <row r="483" spans="1:7" s="335" customFormat="1" ht="21" customHeight="1" x14ac:dyDescent="0.2">
      <c r="A483" s="347">
        <v>476</v>
      </c>
      <c r="B483" s="364" t="s">
        <v>4067</v>
      </c>
      <c r="C483" s="463" t="s">
        <v>1893</v>
      </c>
      <c r="D483" s="334" t="s">
        <v>13663</v>
      </c>
      <c r="E483" s="354"/>
      <c r="F483" s="577" t="s">
        <v>13648</v>
      </c>
      <c r="G483" s="576" t="s">
        <v>6349</v>
      </c>
    </row>
    <row r="484" spans="1:7" s="335" customFormat="1" ht="21" customHeight="1" x14ac:dyDescent="0.2">
      <c r="A484" s="347">
        <v>477</v>
      </c>
      <c r="B484" s="364" t="s">
        <v>4068</v>
      </c>
      <c r="C484" s="463" t="s">
        <v>1893</v>
      </c>
      <c r="D484" s="334" t="s">
        <v>13663</v>
      </c>
      <c r="E484" s="354"/>
      <c r="F484" s="577" t="s">
        <v>13648</v>
      </c>
      <c r="G484" s="576" t="s">
        <v>6349</v>
      </c>
    </row>
    <row r="485" spans="1:7" s="335" customFormat="1" ht="21" customHeight="1" x14ac:dyDescent="0.2">
      <c r="A485" s="347">
        <v>478</v>
      </c>
      <c r="B485" s="364" t="s">
        <v>4069</v>
      </c>
      <c r="C485" s="463" t="s">
        <v>1894</v>
      </c>
      <c r="D485" s="334" t="s">
        <v>13663</v>
      </c>
      <c r="E485" s="354" t="s">
        <v>1136</v>
      </c>
      <c r="F485" s="577" t="s">
        <v>13648</v>
      </c>
      <c r="G485" s="576" t="s">
        <v>6349</v>
      </c>
    </row>
    <row r="486" spans="1:7" s="335" customFormat="1" ht="21" customHeight="1" x14ac:dyDescent="0.2">
      <c r="A486" s="347">
        <v>479</v>
      </c>
      <c r="B486" s="364" t="s">
        <v>4070</v>
      </c>
      <c r="C486" s="463" t="s">
        <v>1894</v>
      </c>
      <c r="D486" s="334" t="s">
        <v>13663</v>
      </c>
      <c r="E486" s="354" t="s">
        <v>1136</v>
      </c>
      <c r="F486" s="577" t="s">
        <v>13648</v>
      </c>
      <c r="G486" s="576" t="s">
        <v>6349</v>
      </c>
    </row>
    <row r="487" spans="1:7" s="335" customFormat="1" ht="21" customHeight="1" x14ac:dyDescent="0.2">
      <c r="A487" s="347">
        <v>480</v>
      </c>
      <c r="B487" s="364" t="s">
        <v>4071</v>
      </c>
      <c r="C487" s="463" t="s">
        <v>1894</v>
      </c>
      <c r="D487" s="334" t="s">
        <v>13663</v>
      </c>
      <c r="E487" s="354" t="s">
        <v>1136</v>
      </c>
      <c r="F487" s="577" t="s">
        <v>13648</v>
      </c>
      <c r="G487" s="576" t="s">
        <v>6349</v>
      </c>
    </row>
    <row r="488" spans="1:7" s="335" customFormat="1" ht="21" customHeight="1" x14ac:dyDescent="0.2">
      <c r="A488" s="347">
        <v>481</v>
      </c>
      <c r="B488" s="364" t="s">
        <v>8858</v>
      </c>
      <c r="C488" s="463" t="s">
        <v>9797</v>
      </c>
      <c r="D488" s="334" t="s">
        <v>13663</v>
      </c>
      <c r="E488" s="354"/>
      <c r="F488" s="577" t="s">
        <v>13648</v>
      </c>
      <c r="G488" s="576" t="s">
        <v>6349</v>
      </c>
    </row>
    <row r="489" spans="1:7" s="335" customFormat="1" ht="21" customHeight="1" x14ac:dyDescent="0.2">
      <c r="A489" s="347">
        <v>482</v>
      </c>
      <c r="B489" s="364" t="s">
        <v>7810</v>
      </c>
      <c r="C489" s="463" t="s">
        <v>10017</v>
      </c>
      <c r="D489" s="334" t="s">
        <v>13663</v>
      </c>
      <c r="E489" s="354"/>
      <c r="F489" s="577" t="s">
        <v>13648</v>
      </c>
      <c r="G489" s="576" t="s">
        <v>6349</v>
      </c>
    </row>
    <row r="490" spans="1:7" s="335" customFormat="1" ht="21" customHeight="1" x14ac:dyDescent="0.2">
      <c r="A490" s="347">
        <v>483</v>
      </c>
      <c r="B490" s="364" t="s">
        <v>7813</v>
      </c>
      <c r="C490" s="463" t="s">
        <v>8113</v>
      </c>
      <c r="D490" s="334" t="s">
        <v>13663</v>
      </c>
      <c r="E490" s="458"/>
      <c r="F490" s="577" t="s">
        <v>13648</v>
      </c>
      <c r="G490" s="576" t="s">
        <v>6349</v>
      </c>
    </row>
    <row r="491" spans="1:7" s="335" customFormat="1" ht="21" customHeight="1" x14ac:dyDescent="0.2">
      <c r="A491" s="347">
        <v>484</v>
      </c>
      <c r="B491" s="364" t="s">
        <v>7814</v>
      </c>
      <c r="C491" s="463" t="s">
        <v>8114</v>
      </c>
      <c r="D491" s="334" t="s">
        <v>13663</v>
      </c>
      <c r="E491" s="354"/>
      <c r="F491" s="577" t="s">
        <v>13648</v>
      </c>
      <c r="G491" s="576" t="s">
        <v>6349</v>
      </c>
    </row>
    <row r="492" spans="1:7" s="335" customFormat="1" ht="21" customHeight="1" x14ac:dyDescent="0.2">
      <c r="A492" s="347">
        <v>485</v>
      </c>
      <c r="B492" s="364" t="s">
        <v>7815</v>
      </c>
      <c r="C492" s="463" t="s">
        <v>754</v>
      </c>
      <c r="D492" s="334" t="s">
        <v>13663</v>
      </c>
      <c r="E492" s="354"/>
      <c r="F492" s="577" t="s">
        <v>13648</v>
      </c>
      <c r="G492" s="576" t="s">
        <v>6349</v>
      </c>
    </row>
    <row r="493" spans="1:7" s="335" customFormat="1" ht="21" customHeight="1" x14ac:dyDescent="0.2">
      <c r="A493" s="347">
        <v>486</v>
      </c>
      <c r="B493" s="364" t="s">
        <v>7816</v>
      </c>
      <c r="C493" s="463" t="s">
        <v>8822</v>
      </c>
      <c r="D493" s="334" t="s">
        <v>13663</v>
      </c>
      <c r="E493" s="354"/>
      <c r="F493" s="577" t="s">
        <v>13648</v>
      </c>
      <c r="G493" s="576" t="s">
        <v>6349</v>
      </c>
    </row>
    <row r="494" spans="1:7" s="335" customFormat="1" ht="21" customHeight="1" x14ac:dyDescent="0.2">
      <c r="A494" s="347">
        <v>487</v>
      </c>
      <c r="B494" s="364" t="s">
        <v>7818</v>
      </c>
      <c r="C494" s="463" t="s">
        <v>756</v>
      </c>
      <c r="D494" s="334" t="s">
        <v>13663</v>
      </c>
      <c r="E494" s="354"/>
      <c r="F494" s="577" t="s">
        <v>13648</v>
      </c>
      <c r="G494" s="576" t="s">
        <v>6349</v>
      </c>
    </row>
    <row r="495" spans="1:7" s="335" customFormat="1" ht="21" customHeight="1" x14ac:dyDescent="0.2">
      <c r="A495" s="347">
        <v>488</v>
      </c>
      <c r="B495" s="364" t="s">
        <v>7819</v>
      </c>
      <c r="C495" s="463" t="s">
        <v>3228</v>
      </c>
      <c r="D495" s="334" t="s">
        <v>13663</v>
      </c>
      <c r="E495" s="354"/>
      <c r="F495" s="577" t="s">
        <v>13648</v>
      </c>
      <c r="G495" s="576" t="s">
        <v>6349</v>
      </c>
    </row>
    <row r="496" spans="1:7" s="335" customFormat="1" ht="31.5" customHeight="1" x14ac:dyDescent="0.2">
      <c r="A496" s="347">
        <v>489</v>
      </c>
      <c r="B496" s="364" t="s">
        <v>10169</v>
      </c>
      <c r="C496" s="463" t="s">
        <v>1406</v>
      </c>
      <c r="D496" s="334" t="s">
        <v>13663</v>
      </c>
      <c r="E496" s="615" t="s">
        <v>12572</v>
      </c>
      <c r="F496" s="577" t="s">
        <v>13648</v>
      </c>
      <c r="G496" s="576" t="s">
        <v>6349</v>
      </c>
    </row>
    <row r="497" spans="1:7" s="335" customFormat="1" ht="21" customHeight="1" x14ac:dyDescent="0.2">
      <c r="A497" s="347">
        <v>490</v>
      </c>
      <c r="B497" s="364" t="s">
        <v>6882</v>
      </c>
      <c r="C497" s="463" t="s">
        <v>2062</v>
      </c>
      <c r="D497" s="322" t="s">
        <v>13647</v>
      </c>
      <c r="E497" s="354" t="s">
        <v>2064</v>
      </c>
      <c r="F497" s="577" t="s">
        <v>13648</v>
      </c>
      <c r="G497" s="317" t="s">
        <v>6349</v>
      </c>
    </row>
    <row r="498" spans="1:7" s="335" customFormat="1" ht="21" customHeight="1" x14ac:dyDescent="0.2">
      <c r="A498" s="347">
        <v>491</v>
      </c>
      <c r="B498" s="364" t="s">
        <v>8523</v>
      </c>
      <c r="C498" s="463" t="s">
        <v>1970</v>
      </c>
      <c r="D498" s="322" t="s">
        <v>13647</v>
      </c>
      <c r="E498" s="354" t="s">
        <v>1971</v>
      </c>
      <c r="F498" s="577" t="s">
        <v>13648</v>
      </c>
      <c r="G498" s="317" t="s">
        <v>6349</v>
      </c>
    </row>
    <row r="499" spans="1:7" s="335" customFormat="1" ht="21" customHeight="1" x14ac:dyDescent="0.2">
      <c r="A499" s="347">
        <v>492</v>
      </c>
      <c r="B499" s="364" t="s">
        <v>8524</v>
      </c>
      <c r="C499" s="463" t="s">
        <v>5472</v>
      </c>
      <c r="D499" s="322" t="s">
        <v>13647</v>
      </c>
      <c r="E499" s="354" t="s">
        <v>1756</v>
      </c>
      <c r="F499" s="577" t="s">
        <v>13648</v>
      </c>
      <c r="G499" s="317" t="s">
        <v>6349</v>
      </c>
    </row>
    <row r="500" spans="1:7" s="335" customFormat="1" ht="21" customHeight="1" x14ac:dyDescent="0.2">
      <c r="A500" s="347">
        <v>493</v>
      </c>
      <c r="B500" s="364" t="s">
        <v>8527</v>
      </c>
      <c r="C500" s="463" t="s">
        <v>8748</v>
      </c>
      <c r="D500" s="322" t="s">
        <v>13647</v>
      </c>
      <c r="E500" s="458" t="s">
        <v>8749</v>
      </c>
      <c r="F500" s="577" t="s">
        <v>13648</v>
      </c>
      <c r="G500" s="317" t="s">
        <v>6349</v>
      </c>
    </row>
    <row r="501" spans="1:7" s="335" customFormat="1" ht="42" customHeight="1" x14ac:dyDescent="0.2">
      <c r="A501" s="347">
        <v>494</v>
      </c>
      <c r="B501" s="364" t="s">
        <v>4236</v>
      </c>
      <c r="C501" s="463" t="s">
        <v>5289</v>
      </c>
      <c r="D501" s="334" t="s">
        <v>13663</v>
      </c>
      <c r="E501" s="354" t="s">
        <v>1786</v>
      </c>
      <c r="F501" s="577" t="s">
        <v>13648</v>
      </c>
      <c r="G501" s="576" t="s">
        <v>6349</v>
      </c>
    </row>
    <row r="502" spans="1:7" s="335" customFormat="1" ht="52.5" customHeight="1" x14ac:dyDescent="0.2">
      <c r="A502" s="347">
        <v>495</v>
      </c>
      <c r="B502" s="364" t="s">
        <v>1457</v>
      </c>
      <c r="C502" s="463" t="s">
        <v>1787</v>
      </c>
      <c r="D502" s="334" t="s">
        <v>13663</v>
      </c>
      <c r="E502" s="354" t="s">
        <v>3930</v>
      </c>
      <c r="F502" s="577" t="s">
        <v>13648</v>
      </c>
      <c r="G502" s="576" t="s">
        <v>6349</v>
      </c>
    </row>
    <row r="503" spans="1:7" s="335" customFormat="1" ht="84" customHeight="1" x14ac:dyDescent="0.2">
      <c r="A503" s="347">
        <v>496</v>
      </c>
      <c r="B503" s="364" t="s">
        <v>1458</v>
      </c>
      <c r="C503" s="463" t="s">
        <v>10108</v>
      </c>
      <c r="D503" s="334" t="s">
        <v>13663</v>
      </c>
      <c r="E503" s="354" t="s">
        <v>1357</v>
      </c>
      <c r="F503" s="577" t="s">
        <v>13648</v>
      </c>
      <c r="G503" s="576" t="s">
        <v>6349</v>
      </c>
    </row>
    <row r="504" spans="1:7" s="335" customFormat="1" ht="21" customHeight="1" x14ac:dyDescent="0.2">
      <c r="A504" s="347">
        <v>497</v>
      </c>
      <c r="B504" s="364" t="s">
        <v>1461</v>
      </c>
      <c r="C504" s="463" t="s">
        <v>3258</v>
      </c>
      <c r="D504" s="334" t="s">
        <v>13663</v>
      </c>
      <c r="E504" s="354"/>
      <c r="F504" s="577" t="s">
        <v>13648</v>
      </c>
      <c r="G504" s="576" t="s">
        <v>6349</v>
      </c>
    </row>
    <row r="505" spans="1:7" s="335" customFormat="1" ht="21" customHeight="1" x14ac:dyDescent="0.2">
      <c r="A505" s="347">
        <v>498</v>
      </c>
      <c r="B505" s="364" t="s">
        <v>9231</v>
      </c>
      <c r="C505" s="463" t="s">
        <v>2833</v>
      </c>
      <c r="D505" s="334" t="s">
        <v>13663</v>
      </c>
      <c r="E505" s="354" t="s">
        <v>2835</v>
      </c>
      <c r="F505" s="577" t="s">
        <v>13648</v>
      </c>
      <c r="G505" s="576" t="s">
        <v>6349</v>
      </c>
    </row>
    <row r="506" spans="1:7" s="335" customFormat="1" ht="21" customHeight="1" x14ac:dyDescent="0.2">
      <c r="A506" s="347">
        <v>499</v>
      </c>
      <c r="B506" s="364" t="s">
        <v>9232</v>
      </c>
      <c r="C506" s="463" t="s">
        <v>2833</v>
      </c>
      <c r="D506" s="334" t="s">
        <v>13663</v>
      </c>
      <c r="E506" s="354" t="s">
        <v>2835</v>
      </c>
      <c r="F506" s="577" t="s">
        <v>13648</v>
      </c>
      <c r="G506" s="576" t="s">
        <v>6349</v>
      </c>
    </row>
    <row r="507" spans="1:7" s="335" customFormat="1" ht="21" customHeight="1" x14ac:dyDescent="0.2">
      <c r="A507" s="347">
        <v>500</v>
      </c>
      <c r="B507" s="364" t="s">
        <v>9233</v>
      </c>
      <c r="C507" s="463" t="s">
        <v>2833</v>
      </c>
      <c r="D507" s="334" t="s">
        <v>13663</v>
      </c>
      <c r="E507" s="354" t="s">
        <v>2835</v>
      </c>
      <c r="F507" s="577" t="s">
        <v>13648</v>
      </c>
      <c r="G507" s="576" t="s">
        <v>6349</v>
      </c>
    </row>
    <row r="508" spans="1:7" s="335" customFormat="1" ht="21" customHeight="1" x14ac:dyDescent="0.2">
      <c r="A508" s="347">
        <v>501</v>
      </c>
      <c r="B508" s="364" t="s">
        <v>9234</v>
      </c>
      <c r="C508" s="463" t="s">
        <v>2833</v>
      </c>
      <c r="D508" s="334" t="s">
        <v>13663</v>
      </c>
      <c r="E508" s="354" t="s">
        <v>2835</v>
      </c>
      <c r="F508" s="577" t="s">
        <v>13648</v>
      </c>
      <c r="G508" s="576" t="s">
        <v>6349</v>
      </c>
    </row>
    <row r="509" spans="1:7" s="335" customFormat="1" ht="21" customHeight="1" x14ac:dyDescent="0.2">
      <c r="A509" s="347">
        <v>502</v>
      </c>
      <c r="B509" s="364" t="s">
        <v>9235</v>
      </c>
      <c r="C509" s="463" t="s">
        <v>2833</v>
      </c>
      <c r="D509" s="334" t="s">
        <v>13663</v>
      </c>
      <c r="E509" s="354" t="s">
        <v>2835</v>
      </c>
      <c r="F509" s="577" t="s">
        <v>13648</v>
      </c>
      <c r="G509" s="576" t="s">
        <v>6349</v>
      </c>
    </row>
    <row r="510" spans="1:7" s="335" customFormat="1" ht="21" customHeight="1" x14ac:dyDescent="0.2">
      <c r="A510" s="347">
        <v>503</v>
      </c>
      <c r="B510" s="364" t="s">
        <v>9236</v>
      </c>
      <c r="C510" s="463" t="s">
        <v>2833</v>
      </c>
      <c r="D510" s="334" t="s">
        <v>13663</v>
      </c>
      <c r="E510" s="354" t="s">
        <v>2835</v>
      </c>
      <c r="F510" s="577" t="s">
        <v>13648</v>
      </c>
      <c r="G510" s="576" t="s">
        <v>6349</v>
      </c>
    </row>
    <row r="511" spans="1:7" s="335" customFormat="1" ht="21" customHeight="1" x14ac:dyDescent="0.2">
      <c r="A511" s="347">
        <v>504</v>
      </c>
      <c r="B511" s="364" t="s">
        <v>9237</v>
      </c>
      <c r="C511" s="463" t="s">
        <v>2833</v>
      </c>
      <c r="D511" s="334" t="s">
        <v>13663</v>
      </c>
      <c r="E511" s="354" t="s">
        <v>2835</v>
      </c>
      <c r="F511" s="577" t="s">
        <v>13648</v>
      </c>
      <c r="G511" s="576" t="s">
        <v>6349</v>
      </c>
    </row>
    <row r="512" spans="1:7" s="335" customFormat="1" ht="21" customHeight="1" x14ac:dyDescent="0.2">
      <c r="A512" s="347">
        <v>505</v>
      </c>
      <c r="B512" s="364" t="s">
        <v>10226</v>
      </c>
      <c r="C512" s="463" t="s">
        <v>2833</v>
      </c>
      <c r="D512" s="334" t="s">
        <v>13663</v>
      </c>
      <c r="E512" s="354" t="s">
        <v>2835</v>
      </c>
      <c r="F512" s="577" t="s">
        <v>13648</v>
      </c>
      <c r="G512" s="576" t="s">
        <v>6349</v>
      </c>
    </row>
    <row r="513" spans="1:7" s="335" customFormat="1" ht="21" customHeight="1" x14ac:dyDescent="0.2">
      <c r="A513" s="347">
        <v>506</v>
      </c>
      <c r="B513" s="364" t="s">
        <v>3375</v>
      </c>
      <c r="C513" s="463" t="s">
        <v>2833</v>
      </c>
      <c r="D513" s="334" t="s">
        <v>13663</v>
      </c>
      <c r="E513" s="354" t="s">
        <v>2835</v>
      </c>
      <c r="F513" s="577" t="s">
        <v>13648</v>
      </c>
      <c r="G513" s="576" t="s">
        <v>6349</v>
      </c>
    </row>
    <row r="514" spans="1:7" s="335" customFormat="1" ht="21" customHeight="1" x14ac:dyDescent="0.2">
      <c r="A514" s="347">
        <v>507</v>
      </c>
      <c r="B514" s="364" t="s">
        <v>330</v>
      </c>
      <c r="C514" s="463" t="s">
        <v>2833</v>
      </c>
      <c r="D514" s="334" t="s">
        <v>13663</v>
      </c>
      <c r="E514" s="354" t="s">
        <v>2835</v>
      </c>
      <c r="F514" s="577" t="s">
        <v>13648</v>
      </c>
      <c r="G514" s="576" t="s">
        <v>6349</v>
      </c>
    </row>
    <row r="515" spans="1:7" s="335" customFormat="1" ht="21" customHeight="1" x14ac:dyDescent="0.2">
      <c r="A515" s="347">
        <v>508</v>
      </c>
      <c r="B515" s="364" t="s">
        <v>331</v>
      </c>
      <c r="C515" s="463" t="s">
        <v>2833</v>
      </c>
      <c r="D515" s="334" t="s">
        <v>13663</v>
      </c>
      <c r="E515" s="354" t="s">
        <v>2835</v>
      </c>
      <c r="F515" s="577" t="s">
        <v>13648</v>
      </c>
      <c r="G515" s="576" t="s">
        <v>6349</v>
      </c>
    </row>
    <row r="516" spans="1:7" s="335" customFormat="1" ht="21" customHeight="1" x14ac:dyDescent="0.2">
      <c r="A516" s="347">
        <v>509</v>
      </c>
      <c r="B516" s="364" t="s">
        <v>332</v>
      </c>
      <c r="C516" s="463" t="s">
        <v>2833</v>
      </c>
      <c r="D516" s="334" t="s">
        <v>13663</v>
      </c>
      <c r="E516" s="354" t="s">
        <v>2835</v>
      </c>
      <c r="F516" s="577" t="s">
        <v>13648</v>
      </c>
      <c r="G516" s="576" t="s">
        <v>6349</v>
      </c>
    </row>
    <row r="517" spans="1:7" s="335" customFormat="1" ht="21" customHeight="1" x14ac:dyDescent="0.2">
      <c r="A517" s="347">
        <v>510</v>
      </c>
      <c r="B517" s="364" t="s">
        <v>333</v>
      </c>
      <c r="C517" s="463" t="s">
        <v>2833</v>
      </c>
      <c r="D517" s="334" t="s">
        <v>13663</v>
      </c>
      <c r="E517" s="354" t="s">
        <v>2835</v>
      </c>
      <c r="F517" s="577" t="s">
        <v>13648</v>
      </c>
      <c r="G517" s="576" t="s">
        <v>6349</v>
      </c>
    </row>
    <row r="518" spans="1:7" s="335" customFormat="1" ht="21" customHeight="1" x14ac:dyDescent="0.2">
      <c r="A518" s="347">
        <v>511</v>
      </c>
      <c r="B518" s="364" t="s">
        <v>6529</v>
      </c>
      <c r="C518" s="463" t="s">
        <v>5503</v>
      </c>
      <c r="D518" s="334" t="s">
        <v>13663</v>
      </c>
      <c r="E518" s="354"/>
      <c r="F518" s="577" t="s">
        <v>13648</v>
      </c>
      <c r="G518" s="576" t="s">
        <v>6349</v>
      </c>
    </row>
    <row r="519" spans="1:7" s="335" customFormat="1" ht="21" customHeight="1" x14ac:dyDescent="0.2">
      <c r="A519" s="347">
        <v>512</v>
      </c>
      <c r="B519" s="364" t="s">
        <v>6530</v>
      </c>
      <c r="C519" s="463" t="s">
        <v>5503</v>
      </c>
      <c r="D519" s="334" t="s">
        <v>13663</v>
      </c>
      <c r="E519" s="354"/>
      <c r="F519" s="577" t="s">
        <v>13648</v>
      </c>
      <c r="G519" s="576" t="s">
        <v>6349</v>
      </c>
    </row>
    <row r="520" spans="1:7" s="335" customFormat="1" ht="21" customHeight="1" x14ac:dyDescent="0.2">
      <c r="A520" s="347">
        <v>513</v>
      </c>
      <c r="B520" s="364" t="s">
        <v>6531</v>
      </c>
      <c r="C520" s="463" t="s">
        <v>5503</v>
      </c>
      <c r="D520" s="334" t="s">
        <v>13663</v>
      </c>
      <c r="E520" s="354"/>
      <c r="F520" s="577" t="s">
        <v>13648</v>
      </c>
      <c r="G520" s="576" t="s">
        <v>6349</v>
      </c>
    </row>
    <row r="521" spans="1:7" s="335" customFormat="1" ht="21" customHeight="1" x14ac:dyDescent="0.2">
      <c r="A521" s="347">
        <v>514</v>
      </c>
      <c r="B521" s="364" t="s">
        <v>6532</v>
      </c>
      <c r="C521" s="463" t="s">
        <v>5503</v>
      </c>
      <c r="D521" s="334" t="s">
        <v>13663</v>
      </c>
      <c r="E521" s="354"/>
      <c r="F521" s="577" t="s">
        <v>13648</v>
      </c>
      <c r="G521" s="576" t="s">
        <v>6349</v>
      </c>
    </row>
    <row r="522" spans="1:7" s="335" customFormat="1" ht="21" customHeight="1" x14ac:dyDescent="0.2">
      <c r="A522" s="347">
        <v>515</v>
      </c>
      <c r="B522" s="308" t="s">
        <v>7941</v>
      </c>
      <c r="C522" s="463" t="s">
        <v>1849</v>
      </c>
      <c r="D522" s="322" t="s">
        <v>13641</v>
      </c>
      <c r="E522" s="354"/>
      <c r="F522" s="577" t="s">
        <v>13649</v>
      </c>
      <c r="G522" s="317" t="s">
        <v>8549</v>
      </c>
    </row>
    <row r="523" spans="1:7" s="335" customFormat="1" ht="21" customHeight="1" x14ac:dyDescent="0.2">
      <c r="A523" s="347">
        <v>516</v>
      </c>
      <c r="B523" s="308" t="s">
        <v>6382</v>
      </c>
      <c r="C523" s="463" t="s">
        <v>8134</v>
      </c>
      <c r="D523" s="322" t="s">
        <v>13641</v>
      </c>
      <c r="E523" s="354" t="s">
        <v>6404</v>
      </c>
      <c r="F523" s="577" t="s">
        <v>13649</v>
      </c>
      <c r="G523" s="317" t="s">
        <v>8549</v>
      </c>
    </row>
    <row r="524" spans="1:7" s="335" customFormat="1" ht="42" customHeight="1" x14ac:dyDescent="0.2">
      <c r="A524" s="347">
        <v>517</v>
      </c>
      <c r="B524" s="308" t="s">
        <v>1923</v>
      </c>
      <c r="C524" s="463" t="s">
        <v>1849</v>
      </c>
      <c r="D524" s="322" t="s">
        <v>13641</v>
      </c>
      <c r="E524" s="612" t="s">
        <v>10856</v>
      </c>
      <c r="F524" s="577" t="s">
        <v>13649</v>
      </c>
      <c r="G524" s="435" t="s">
        <v>8549</v>
      </c>
    </row>
    <row r="525" spans="1:7" s="335" customFormat="1" ht="42" customHeight="1" x14ac:dyDescent="0.2">
      <c r="A525" s="347">
        <v>518</v>
      </c>
      <c r="B525" s="308" t="s">
        <v>1924</v>
      </c>
      <c r="C525" s="463" t="s">
        <v>1849</v>
      </c>
      <c r="D525" s="322" t="s">
        <v>13641</v>
      </c>
      <c r="E525" s="612" t="s">
        <v>9458</v>
      </c>
      <c r="F525" s="577" t="s">
        <v>13649</v>
      </c>
      <c r="G525" s="435" t="s">
        <v>8549</v>
      </c>
    </row>
    <row r="526" spans="1:7" s="335" customFormat="1" ht="21" customHeight="1" x14ac:dyDescent="0.2">
      <c r="A526" s="347">
        <v>519</v>
      </c>
      <c r="B526" s="308" t="s">
        <v>4264</v>
      </c>
      <c r="C526" s="463" t="s">
        <v>2650</v>
      </c>
      <c r="D526" s="334" t="s">
        <v>13672</v>
      </c>
      <c r="E526" s="458" t="s">
        <v>10757</v>
      </c>
      <c r="F526" s="577" t="s">
        <v>13654</v>
      </c>
      <c r="G526" s="317" t="s">
        <v>8549</v>
      </c>
    </row>
    <row r="527" spans="1:7" s="335" customFormat="1" ht="21" customHeight="1" x14ac:dyDescent="0.2">
      <c r="A527" s="347">
        <v>520</v>
      </c>
      <c r="B527" s="308" t="s">
        <v>4265</v>
      </c>
      <c r="C527" s="463" t="s">
        <v>4718</v>
      </c>
      <c r="D527" s="322" t="s">
        <v>13660</v>
      </c>
      <c r="E527" s="612" t="s">
        <v>10941</v>
      </c>
      <c r="F527" s="577" t="s">
        <v>13655</v>
      </c>
      <c r="G527" s="317" t="s">
        <v>8549</v>
      </c>
    </row>
    <row r="528" spans="1:7" s="335" customFormat="1" ht="21" customHeight="1" x14ac:dyDescent="0.2">
      <c r="A528" s="347">
        <v>521</v>
      </c>
      <c r="B528" s="308" t="s">
        <v>4266</v>
      </c>
      <c r="C528" s="463" t="s">
        <v>2192</v>
      </c>
      <c r="D528" s="322" t="s">
        <v>13660</v>
      </c>
      <c r="E528" s="458" t="s">
        <v>10943</v>
      </c>
      <c r="F528" s="577" t="s">
        <v>13655</v>
      </c>
      <c r="G528" s="317" t="s">
        <v>8549</v>
      </c>
    </row>
    <row r="529" spans="1:7" s="335" customFormat="1" ht="21" customHeight="1" x14ac:dyDescent="0.2">
      <c r="A529" s="347">
        <v>522</v>
      </c>
      <c r="B529" s="308" t="s">
        <v>4267</v>
      </c>
      <c r="C529" s="463" t="s">
        <v>276</v>
      </c>
      <c r="D529" s="334" t="s">
        <v>13672</v>
      </c>
      <c r="E529" s="354" t="s">
        <v>13470</v>
      </c>
      <c r="F529" s="577" t="s">
        <v>13654</v>
      </c>
      <c r="G529" s="317" t="s">
        <v>8549</v>
      </c>
    </row>
    <row r="530" spans="1:7" s="335" customFormat="1" ht="21" customHeight="1" x14ac:dyDescent="0.2">
      <c r="A530" s="347">
        <v>523</v>
      </c>
      <c r="B530" s="308" t="s">
        <v>4258</v>
      </c>
      <c r="C530" s="463" t="s">
        <v>310</v>
      </c>
      <c r="D530" s="322" t="s">
        <v>13662</v>
      </c>
      <c r="E530" s="354" t="s">
        <v>10727</v>
      </c>
      <c r="F530" s="577" t="s">
        <v>13643</v>
      </c>
      <c r="G530" s="317" t="s">
        <v>8549</v>
      </c>
    </row>
    <row r="531" spans="1:7" s="335" customFormat="1" ht="21" customHeight="1" x14ac:dyDescent="0.2">
      <c r="A531" s="347">
        <v>524</v>
      </c>
      <c r="B531" s="308" t="s">
        <v>4425</v>
      </c>
      <c r="C531" s="463" t="s">
        <v>6094</v>
      </c>
      <c r="D531" s="334" t="s">
        <v>13663</v>
      </c>
      <c r="E531" s="354" t="s">
        <v>4147</v>
      </c>
      <c r="F531" s="577" t="s">
        <v>13648</v>
      </c>
      <c r="G531" s="576" t="s">
        <v>6349</v>
      </c>
    </row>
    <row r="532" spans="1:7" s="335" customFormat="1" ht="42" customHeight="1" x14ac:dyDescent="0.2">
      <c r="A532" s="347">
        <v>525</v>
      </c>
      <c r="B532" s="308" t="s">
        <v>7001</v>
      </c>
      <c r="C532" s="463" t="s">
        <v>8490</v>
      </c>
      <c r="D532" s="322" t="s">
        <v>13641</v>
      </c>
      <c r="E532" s="612" t="s">
        <v>10857</v>
      </c>
      <c r="F532" s="577" t="s">
        <v>13649</v>
      </c>
      <c r="G532" s="435" t="s">
        <v>8549</v>
      </c>
    </row>
    <row r="533" spans="1:7" s="335" customFormat="1" ht="21" customHeight="1" x14ac:dyDescent="0.2">
      <c r="A533" s="347">
        <v>526</v>
      </c>
      <c r="B533" s="308" t="s">
        <v>7002</v>
      </c>
      <c r="C533" s="463" t="s">
        <v>3578</v>
      </c>
      <c r="D533" s="322" t="s">
        <v>13641</v>
      </c>
      <c r="E533" s="354" t="s">
        <v>2768</v>
      </c>
      <c r="F533" s="577" t="s">
        <v>13649</v>
      </c>
      <c r="G533" s="317" t="s">
        <v>8549</v>
      </c>
    </row>
    <row r="534" spans="1:7" s="335" customFormat="1" ht="15.75" customHeight="1" x14ac:dyDescent="0.2">
      <c r="A534" s="347">
        <v>527</v>
      </c>
      <c r="B534" s="308" t="s">
        <v>2279</v>
      </c>
      <c r="C534" s="585" t="s">
        <v>11557</v>
      </c>
      <c r="D534" s="322" t="s">
        <v>13647</v>
      </c>
      <c r="E534" s="354" t="s">
        <v>4297</v>
      </c>
      <c r="F534" s="577" t="s">
        <v>13648</v>
      </c>
      <c r="G534" s="435" t="s">
        <v>4357</v>
      </c>
    </row>
    <row r="535" spans="1:7" s="335" customFormat="1" ht="42" customHeight="1" x14ac:dyDescent="0.2">
      <c r="A535" s="347">
        <v>528</v>
      </c>
      <c r="B535" s="308" t="s">
        <v>7004</v>
      </c>
      <c r="C535" s="463" t="s">
        <v>1849</v>
      </c>
      <c r="D535" s="322" t="s">
        <v>13641</v>
      </c>
      <c r="E535" s="354" t="s">
        <v>10858</v>
      </c>
      <c r="F535" s="577" t="s">
        <v>13649</v>
      </c>
      <c r="G535" s="435" t="s">
        <v>8549</v>
      </c>
    </row>
    <row r="536" spans="1:7" s="335" customFormat="1" ht="21" customHeight="1" x14ac:dyDescent="0.2">
      <c r="A536" s="347">
        <v>529</v>
      </c>
      <c r="B536" s="308" t="s">
        <v>7005</v>
      </c>
      <c r="C536" s="463" t="s">
        <v>2421</v>
      </c>
      <c r="D536" s="322" t="s">
        <v>13668</v>
      </c>
      <c r="E536" s="354" t="s">
        <v>11368</v>
      </c>
      <c r="F536" s="577" t="s">
        <v>13645</v>
      </c>
      <c r="G536" s="435" t="s">
        <v>8549</v>
      </c>
    </row>
    <row r="537" spans="1:7" s="335" customFormat="1" ht="21" customHeight="1" x14ac:dyDescent="0.2">
      <c r="A537" s="347">
        <v>530</v>
      </c>
      <c r="B537" s="308" t="s">
        <v>7006</v>
      </c>
      <c r="C537" s="463" t="s">
        <v>5993</v>
      </c>
      <c r="D537" s="322" t="s">
        <v>13668</v>
      </c>
      <c r="E537" s="354" t="s">
        <v>11369</v>
      </c>
      <c r="F537" s="577" t="s">
        <v>13645</v>
      </c>
      <c r="G537" s="435" t="s">
        <v>8549</v>
      </c>
    </row>
    <row r="538" spans="1:7" s="335" customFormat="1" ht="21" customHeight="1" x14ac:dyDescent="0.2">
      <c r="A538" s="347">
        <v>531</v>
      </c>
      <c r="B538" s="308" t="s">
        <v>9399</v>
      </c>
      <c r="C538" s="463" t="s">
        <v>5993</v>
      </c>
      <c r="D538" s="322" t="s">
        <v>13668</v>
      </c>
      <c r="E538" s="354" t="s">
        <v>11370</v>
      </c>
      <c r="F538" s="577" t="s">
        <v>13645</v>
      </c>
      <c r="G538" s="435" t="s">
        <v>8549</v>
      </c>
    </row>
    <row r="539" spans="1:7" s="335" customFormat="1" ht="21" customHeight="1" x14ac:dyDescent="0.2">
      <c r="A539" s="347">
        <v>532</v>
      </c>
      <c r="B539" s="308" t="s">
        <v>9400</v>
      </c>
      <c r="C539" s="463" t="s">
        <v>5993</v>
      </c>
      <c r="D539" s="322" t="s">
        <v>13668</v>
      </c>
      <c r="E539" s="354" t="s">
        <v>11371</v>
      </c>
      <c r="F539" s="577" t="s">
        <v>13645</v>
      </c>
      <c r="G539" s="435" t="s">
        <v>8549</v>
      </c>
    </row>
    <row r="540" spans="1:7" s="335" customFormat="1" ht="21" customHeight="1" x14ac:dyDescent="0.2">
      <c r="A540" s="347">
        <v>533</v>
      </c>
      <c r="B540" s="308" t="s">
        <v>9401</v>
      </c>
      <c r="C540" s="463" t="s">
        <v>5993</v>
      </c>
      <c r="D540" s="322" t="s">
        <v>13668</v>
      </c>
      <c r="E540" s="354" t="s">
        <v>11372</v>
      </c>
      <c r="F540" s="577" t="s">
        <v>13645</v>
      </c>
      <c r="G540" s="435" t="s">
        <v>8549</v>
      </c>
    </row>
    <row r="541" spans="1:7" s="335" customFormat="1" ht="21" customHeight="1" x14ac:dyDescent="0.2">
      <c r="A541" s="347">
        <v>534</v>
      </c>
      <c r="B541" s="308" t="s">
        <v>9402</v>
      </c>
      <c r="C541" s="463" t="s">
        <v>5993</v>
      </c>
      <c r="D541" s="322" t="s">
        <v>13668</v>
      </c>
      <c r="E541" s="354" t="s">
        <v>11373</v>
      </c>
      <c r="F541" s="577" t="s">
        <v>13645</v>
      </c>
      <c r="G541" s="435" t="s">
        <v>8549</v>
      </c>
    </row>
    <row r="542" spans="1:7" s="335" customFormat="1" ht="21" customHeight="1" x14ac:dyDescent="0.2">
      <c r="A542" s="347">
        <v>535</v>
      </c>
      <c r="B542" s="308" t="s">
        <v>9403</v>
      </c>
      <c r="C542" s="463" t="s">
        <v>5993</v>
      </c>
      <c r="D542" s="322" t="s">
        <v>13668</v>
      </c>
      <c r="E542" s="354" t="s">
        <v>11374</v>
      </c>
      <c r="F542" s="577" t="s">
        <v>13645</v>
      </c>
      <c r="G542" s="435" t="s">
        <v>8549</v>
      </c>
    </row>
    <row r="543" spans="1:7" s="335" customFormat="1" ht="21" customHeight="1" x14ac:dyDescent="0.2">
      <c r="A543" s="347">
        <v>536</v>
      </c>
      <c r="B543" s="308" t="s">
        <v>9404</v>
      </c>
      <c r="C543" s="463" t="s">
        <v>5993</v>
      </c>
      <c r="D543" s="322" t="s">
        <v>13668</v>
      </c>
      <c r="E543" s="354" t="s">
        <v>11375</v>
      </c>
      <c r="F543" s="577" t="s">
        <v>13645</v>
      </c>
      <c r="G543" s="435" t="s">
        <v>8549</v>
      </c>
    </row>
    <row r="544" spans="1:7" s="335" customFormat="1" ht="21" customHeight="1" x14ac:dyDescent="0.2">
      <c r="A544" s="347">
        <v>537</v>
      </c>
      <c r="B544" s="308" t="s">
        <v>9405</v>
      </c>
      <c r="C544" s="463" t="s">
        <v>5993</v>
      </c>
      <c r="D544" s="322" t="s">
        <v>13668</v>
      </c>
      <c r="E544" s="354" t="s">
        <v>11376</v>
      </c>
      <c r="F544" s="577" t="s">
        <v>13645</v>
      </c>
      <c r="G544" s="435" t="s">
        <v>8549</v>
      </c>
    </row>
    <row r="545" spans="1:7" s="335" customFormat="1" ht="21" customHeight="1" x14ac:dyDescent="0.2">
      <c r="A545" s="347">
        <v>538</v>
      </c>
      <c r="B545" s="308" t="s">
        <v>10115</v>
      </c>
      <c r="C545" s="463" t="s">
        <v>5993</v>
      </c>
      <c r="D545" s="322" t="s">
        <v>13668</v>
      </c>
      <c r="E545" s="354" t="s">
        <v>11377</v>
      </c>
      <c r="F545" s="577" t="s">
        <v>13645</v>
      </c>
      <c r="G545" s="435" t="s">
        <v>8549</v>
      </c>
    </row>
    <row r="546" spans="1:7" s="335" customFormat="1" ht="21" customHeight="1" x14ac:dyDescent="0.2">
      <c r="A546" s="347">
        <v>539</v>
      </c>
      <c r="B546" s="308" t="s">
        <v>10117</v>
      </c>
      <c r="C546" s="463" t="s">
        <v>7944</v>
      </c>
      <c r="D546" s="322" t="s">
        <v>13668</v>
      </c>
      <c r="E546" s="354" t="s">
        <v>11378</v>
      </c>
      <c r="F546" s="577" t="s">
        <v>13645</v>
      </c>
      <c r="G546" s="435" t="s">
        <v>8549</v>
      </c>
    </row>
    <row r="547" spans="1:7" s="335" customFormat="1" ht="21" customHeight="1" x14ac:dyDescent="0.2">
      <c r="A547" s="347">
        <v>540</v>
      </c>
      <c r="B547" s="308" t="s">
        <v>8246</v>
      </c>
      <c r="C547" s="463" t="s">
        <v>9934</v>
      </c>
      <c r="D547" s="322" t="s">
        <v>13641</v>
      </c>
      <c r="E547" s="354" t="s">
        <v>9822</v>
      </c>
      <c r="F547" s="577" t="s">
        <v>13649</v>
      </c>
      <c r="G547" s="317" t="s">
        <v>8549</v>
      </c>
    </row>
    <row r="548" spans="1:7" s="335" customFormat="1" ht="21" customHeight="1" x14ac:dyDescent="0.2">
      <c r="A548" s="347">
        <v>541</v>
      </c>
      <c r="B548" s="308" t="s">
        <v>8247</v>
      </c>
      <c r="C548" s="463" t="s">
        <v>9934</v>
      </c>
      <c r="D548" s="322" t="s">
        <v>13641</v>
      </c>
      <c r="E548" s="354" t="s">
        <v>9822</v>
      </c>
      <c r="F548" s="577" t="s">
        <v>13649</v>
      </c>
      <c r="G548" s="317" t="s">
        <v>8549</v>
      </c>
    </row>
    <row r="549" spans="1:7" s="335" customFormat="1" ht="21" customHeight="1" x14ac:dyDescent="0.2">
      <c r="A549" s="347">
        <v>542</v>
      </c>
      <c r="B549" s="308" t="s">
        <v>8248</v>
      </c>
      <c r="C549" s="463" t="s">
        <v>9934</v>
      </c>
      <c r="D549" s="322" t="s">
        <v>13641</v>
      </c>
      <c r="E549" s="354" t="s">
        <v>9822</v>
      </c>
      <c r="F549" s="577" t="s">
        <v>13649</v>
      </c>
      <c r="G549" s="317" t="s">
        <v>8549</v>
      </c>
    </row>
    <row r="550" spans="1:7" s="335" customFormat="1" ht="21" customHeight="1" x14ac:dyDescent="0.2">
      <c r="A550" s="347">
        <v>543</v>
      </c>
      <c r="B550" s="308" t="s">
        <v>8249</v>
      </c>
      <c r="C550" s="463" t="s">
        <v>9934</v>
      </c>
      <c r="D550" s="322" t="s">
        <v>13641</v>
      </c>
      <c r="E550" s="354" t="s">
        <v>9822</v>
      </c>
      <c r="F550" s="577" t="s">
        <v>13649</v>
      </c>
      <c r="G550" s="317" t="s">
        <v>8549</v>
      </c>
    </row>
    <row r="551" spans="1:7" s="335" customFormat="1" ht="21" customHeight="1" x14ac:dyDescent="0.2">
      <c r="A551" s="347">
        <v>544</v>
      </c>
      <c r="B551" s="308" t="s">
        <v>8250</v>
      </c>
      <c r="C551" s="463" t="s">
        <v>9934</v>
      </c>
      <c r="D551" s="322" t="s">
        <v>13641</v>
      </c>
      <c r="E551" s="354" t="s">
        <v>9822</v>
      </c>
      <c r="F551" s="577" t="s">
        <v>13649</v>
      </c>
      <c r="G551" s="317" t="s">
        <v>8549</v>
      </c>
    </row>
    <row r="552" spans="1:7" s="335" customFormat="1" ht="21" customHeight="1" x14ac:dyDescent="0.2">
      <c r="A552" s="347">
        <v>545</v>
      </c>
      <c r="B552" s="308" t="s">
        <v>8772</v>
      </c>
      <c r="C552" s="463" t="s">
        <v>1521</v>
      </c>
      <c r="D552" s="322" t="s">
        <v>13641</v>
      </c>
      <c r="E552" s="354" t="s">
        <v>2172</v>
      </c>
      <c r="F552" s="577" t="s">
        <v>13649</v>
      </c>
      <c r="G552" s="317" t="s">
        <v>8549</v>
      </c>
    </row>
    <row r="553" spans="1:7" s="335" customFormat="1" ht="31.5" customHeight="1" x14ac:dyDescent="0.2">
      <c r="A553" s="347">
        <v>546</v>
      </c>
      <c r="B553" s="308" t="s">
        <v>5060</v>
      </c>
      <c r="C553" s="463" t="s">
        <v>6604</v>
      </c>
      <c r="D553" s="322" t="s">
        <v>13665</v>
      </c>
      <c r="E553" s="354" t="s">
        <v>11303</v>
      </c>
      <c r="F553" s="577" t="s">
        <v>13645</v>
      </c>
      <c r="G553" s="317" t="s">
        <v>8549</v>
      </c>
    </row>
    <row r="554" spans="1:7" s="335" customFormat="1" ht="31.5" customHeight="1" x14ac:dyDescent="0.2">
      <c r="A554" s="347">
        <v>547</v>
      </c>
      <c r="B554" s="308" t="s">
        <v>5061</v>
      </c>
      <c r="C554" s="463" t="s">
        <v>345</v>
      </c>
      <c r="D554" s="322" t="s">
        <v>13666</v>
      </c>
      <c r="E554" s="354" t="s">
        <v>11178</v>
      </c>
      <c r="F554" s="577" t="s">
        <v>13645</v>
      </c>
      <c r="G554" s="317" t="s">
        <v>8549</v>
      </c>
    </row>
    <row r="555" spans="1:7" s="335" customFormat="1" ht="21" customHeight="1" x14ac:dyDescent="0.2">
      <c r="A555" s="347">
        <v>548</v>
      </c>
      <c r="B555" s="308" t="s">
        <v>2684</v>
      </c>
      <c r="C555" s="463" t="s">
        <v>2007</v>
      </c>
      <c r="D555" s="322" t="s">
        <v>13641</v>
      </c>
      <c r="E555" s="354" t="s">
        <v>445</v>
      </c>
      <c r="F555" s="577" t="s">
        <v>13649</v>
      </c>
      <c r="G555" s="317" t="s">
        <v>8549</v>
      </c>
    </row>
    <row r="556" spans="1:7" s="335" customFormat="1" ht="42" customHeight="1" x14ac:dyDescent="0.2">
      <c r="A556" s="347">
        <v>549</v>
      </c>
      <c r="B556" s="308" t="s">
        <v>2685</v>
      </c>
      <c r="C556" s="463" t="s">
        <v>6801</v>
      </c>
      <c r="D556" s="322" t="s">
        <v>13666</v>
      </c>
      <c r="E556" s="458" t="s">
        <v>11179</v>
      </c>
      <c r="F556" s="577" t="s">
        <v>13645</v>
      </c>
      <c r="G556" s="317" t="s">
        <v>8549</v>
      </c>
    </row>
    <row r="557" spans="1:7" s="335" customFormat="1" ht="42" customHeight="1" x14ac:dyDescent="0.2">
      <c r="A557" s="347">
        <v>550</v>
      </c>
      <c r="B557" s="308" t="s">
        <v>3783</v>
      </c>
      <c r="C557" s="463" t="s">
        <v>265</v>
      </c>
      <c r="D557" s="322" t="s">
        <v>13666</v>
      </c>
      <c r="E557" s="354" t="s">
        <v>11180</v>
      </c>
      <c r="F557" s="577" t="s">
        <v>13645</v>
      </c>
      <c r="G557" s="317" t="s">
        <v>8549</v>
      </c>
    </row>
    <row r="558" spans="1:7" s="335" customFormat="1" ht="21" customHeight="1" x14ac:dyDescent="0.2">
      <c r="A558" s="347">
        <v>551</v>
      </c>
      <c r="B558" s="308" t="s">
        <v>2624</v>
      </c>
      <c r="C558" s="463" t="s">
        <v>8780</v>
      </c>
      <c r="D558" s="322" t="s">
        <v>13666</v>
      </c>
      <c r="E558" s="458" t="s">
        <v>11181</v>
      </c>
      <c r="F558" s="577" t="s">
        <v>13645</v>
      </c>
      <c r="G558" s="317" t="s">
        <v>8549</v>
      </c>
    </row>
    <row r="559" spans="1:7" s="335" customFormat="1" ht="42" customHeight="1" x14ac:dyDescent="0.2">
      <c r="A559" s="347">
        <v>552</v>
      </c>
      <c r="B559" s="308" t="s">
        <v>2625</v>
      </c>
      <c r="C559" s="463" t="s">
        <v>11183</v>
      </c>
      <c r="D559" s="322" t="s">
        <v>13666</v>
      </c>
      <c r="E559" s="458" t="s">
        <v>11182</v>
      </c>
      <c r="F559" s="577" t="s">
        <v>13645</v>
      </c>
      <c r="G559" s="317" t="s">
        <v>8549</v>
      </c>
    </row>
    <row r="560" spans="1:7" s="335" customFormat="1" ht="42" customHeight="1" x14ac:dyDescent="0.2">
      <c r="A560" s="347">
        <v>553</v>
      </c>
      <c r="B560" s="308" t="s">
        <v>2626</v>
      </c>
      <c r="C560" s="463" t="s">
        <v>11183</v>
      </c>
      <c r="D560" s="322" t="s">
        <v>13666</v>
      </c>
      <c r="E560" s="458" t="s">
        <v>11184</v>
      </c>
      <c r="F560" s="577" t="s">
        <v>13645</v>
      </c>
      <c r="G560" s="317" t="s">
        <v>8549</v>
      </c>
    </row>
    <row r="561" spans="1:7" s="335" customFormat="1" ht="42" customHeight="1" x14ac:dyDescent="0.2">
      <c r="A561" s="347">
        <v>554</v>
      </c>
      <c r="B561" s="308" t="s">
        <v>2627</v>
      </c>
      <c r="C561" s="463" t="s">
        <v>677</v>
      </c>
      <c r="D561" s="322" t="s">
        <v>13665</v>
      </c>
      <c r="E561" s="458" t="s">
        <v>11304</v>
      </c>
      <c r="F561" s="577" t="s">
        <v>13645</v>
      </c>
      <c r="G561" s="317" t="s">
        <v>8549</v>
      </c>
    </row>
    <row r="562" spans="1:7" s="335" customFormat="1" ht="21" customHeight="1" x14ac:dyDescent="0.2">
      <c r="A562" s="347">
        <v>555</v>
      </c>
      <c r="B562" s="308" t="s">
        <v>2628</v>
      </c>
      <c r="C562" s="463" t="s">
        <v>7727</v>
      </c>
      <c r="D562" s="322" t="s">
        <v>13665</v>
      </c>
      <c r="E562" s="458" t="s">
        <v>11305</v>
      </c>
      <c r="F562" s="577" t="s">
        <v>13645</v>
      </c>
      <c r="G562" s="317" t="s">
        <v>8549</v>
      </c>
    </row>
    <row r="563" spans="1:7" s="335" customFormat="1" ht="31.5" customHeight="1" x14ac:dyDescent="0.2">
      <c r="A563" s="347">
        <v>556</v>
      </c>
      <c r="B563" s="308" t="s">
        <v>3447</v>
      </c>
      <c r="C563" s="463" t="s">
        <v>6494</v>
      </c>
      <c r="D563" s="322" t="s">
        <v>13667</v>
      </c>
      <c r="E563" s="458" t="s">
        <v>10706</v>
      </c>
      <c r="F563" s="577" t="s">
        <v>13656</v>
      </c>
      <c r="G563" s="435" t="s">
        <v>8549</v>
      </c>
    </row>
    <row r="564" spans="1:7" s="335" customFormat="1" ht="31.5" customHeight="1" x14ac:dyDescent="0.2">
      <c r="A564" s="347">
        <v>557</v>
      </c>
      <c r="B564" s="308" t="s">
        <v>1418</v>
      </c>
      <c r="C564" s="463" t="s">
        <v>2603</v>
      </c>
      <c r="D564" s="322" t="s">
        <v>13644</v>
      </c>
      <c r="E564" s="458" t="s">
        <v>10741</v>
      </c>
      <c r="F564" s="577" t="s">
        <v>13654</v>
      </c>
      <c r="G564" s="435" t="s">
        <v>8549</v>
      </c>
    </row>
    <row r="565" spans="1:7" s="335" customFormat="1" ht="21" customHeight="1" x14ac:dyDescent="0.2">
      <c r="A565" s="347">
        <v>558</v>
      </c>
      <c r="B565" s="308" t="s">
        <v>1419</v>
      </c>
      <c r="C565" s="463" t="s">
        <v>2887</v>
      </c>
      <c r="D565" s="322" t="s">
        <v>13660</v>
      </c>
      <c r="E565" s="354" t="s">
        <v>10944</v>
      </c>
      <c r="F565" s="577" t="s">
        <v>13655</v>
      </c>
      <c r="G565" s="317" t="s">
        <v>8549</v>
      </c>
    </row>
    <row r="566" spans="1:7" s="335" customFormat="1" ht="31.5" customHeight="1" x14ac:dyDescent="0.2">
      <c r="A566" s="347">
        <v>559</v>
      </c>
      <c r="B566" s="308" t="s">
        <v>1420</v>
      </c>
      <c r="C566" s="586" t="s">
        <v>6043</v>
      </c>
      <c r="D566" s="322" t="s">
        <v>13644</v>
      </c>
      <c r="E566" s="354" t="s">
        <v>10742</v>
      </c>
      <c r="F566" s="577" t="s">
        <v>13654</v>
      </c>
      <c r="G566" s="435" t="s">
        <v>8549</v>
      </c>
    </row>
    <row r="567" spans="1:7" s="335" customFormat="1" ht="21" customHeight="1" x14ac:dyDescent="0.2">
      <c r="A567" s="347">
        <v>560</v>
      </c>
      <c r="B567" s="308" t="s">
        <v>1421</v>
      </c>
      <c r="C567" s="590" t="s">
        <v>2165</v>
      </c>
      <c r="D567" s="322" t="s">
        <v>13660</v>
      </c>
      <c r="E567" s="354" t="s">
        <v>10945</v>
      </c>
      <c r="F567" s="577" t="s">
        <v>13655</v>
      </c>
      <c r="G567" s="317" t="s">
        <v>8549</v>
      </c>
    </row>
    <row r="568" spans="1:7" s="335" customFormat="1" ht="21" customHeight="1" x14ac:dyDescent="0.2">
      <c r="A568" s="347">
        <v>561</v>
      </c>
      <c r="B568" s="308" t="s">
        <v>8841</v>
      </c>
      <c r="C568" s="463" t="s">
        <v>11379</v>
      </c>
      <c r="D568" s="322" t="s">
        <v>13668</v>
      </c>
      <c r="E568" s="458" t="s">
        <v>60</v>
      </c>
      <c r="F568" s="577" t="s">
        <v>13645</v>
      </c>
      <c r="G568" s="435" t="s">
        <v>8549</v>
      </c>
    </row>
    <row r="569" spans="1:7" s="335" customFormat="1" ht="41.25" customHeight="1" x14ac:dyDescent="0.2">
      <c r="A569" s="347">
        <v>562</v>
      </c>
      <c r="B569" s="308" t="s">
        <v>9469</v>
      </c>
      <c r="C569" s="585" t="s">
        <v>10496</v>
      </c>
      <c r="D569" s="322" t="s">
        <v>13677</v>
      </c>
      <c r="E569" s="458" t="s">
        <v>13382</v>
      </c>
      <c r="F569" s="577" t="s">
        <v>13657</v>
      </c>
      <c r="G569" s="317" t="s">
        <v>69</v>
      </c>
    </row>
    <row r="570" spans="1:7" s="335" customFormat="1" ht="36.75" customHeight="1" x14ac:dyDescent="0.2">
      <c r="A570" s="347">
        <v>563</v>
      </c>
      <c r="B570" s="308" t="s">
        <v>9471</v>
      </c>
      <c r="C570" s="585" t="s">
        <v>13381</v>
      </c>
      <c r="D570" s="322" t="s">
        <v>13677</v>
      </c>
      <c r="E570" s="354" t="s">
        <v>10221</v>
      </c>
      <c r="F570" s="577" t="s">
        <v>13657</v>
      </c>
      <c r="G570" s="317" t="s">
        <v>69</v>
      </c>
    </row>
    <row r="571" spans="1:7" s="335" customFormat="1" ht="31.5" customHeight="1" x14ac:dyDescent="0.2">
      <c r="A571" s="347">
        <v>564</v>
      </c>
      <c r="B571" s="308" t="s">
        <v>9386</v>
      </c>
      <c r="C571" s="463" t="s">
        <v>10496</v>
      </c>
      <c r="D571" s="322" t="s">
        <v>13644</v>
      </c>
      <c r="E571" s="616" t="s">
        <v>10808</v>
      </c>
      <c r="F571" s="577" t="s">
        <v>13653</v>
      </c>
      <c r="G571" s="317" t="s">
        <v>8549</v>
      </c>
    </row>
    <row r="572" spans="1:7" s="335" customFormat="1" ht="31.5" customHeight="1" x14ac:dyDescent="0.2">
      <c r="A572" s="347">
        <v>565</v>
      </c>
      <c r="B572" s="308" t="s">
        <v>5315</v>
      </c>
      <c r="C572" s="463" t="s">
        <v>10496</v>
      </c>
      <c r="D572" s="322" t="s">
        <v>13641</v>
      </c>
      <c r="E572" s="616" t="s">
        <v>13535</v>
      </c>
      <c r="F572" s="577" t="s">
        <v>13649</v>
      </c>
      <c r="G572" s="435" t="s">
        <v>8549</v>
      </c>
    </row>
    <row r="573" spans="1:7" s="335" customFormat="1" ht="31.5" customHeight="1" x14ac:dyDescent="0.2">
      <c r="A573" s="347">
        <v>566</v>
      </c>
      <c r="B573" s="308" t="s">
        <v>5316</v>
      </c>
      <c r="C573" s="463" t="s">
        <v>10496</v>
      </c>
      <c r="D573" s="322" t="s">
        <v>13641</v>
      </c>
      <c r="E573" s="616" t="s">
        <v>5225</v>
      </c>
      <c r="F573" s="577" t="s">
        <v>13649</v>
      </c>
      <c r="G573" s="317" t="s">
        <v>8549</v>
      </c>
    </row>
    <row r="574" spans="1:7" s="335" customFormat="1" ht="31.5" customHeight="1" x14ac:dyDescent="0.2">
      <c r="A574" s="347">
        <v>567</v>
      </c>
      <c r="B574" s="308" t="s">
        <v>5687</v>
      </c>
      <c r="C574" s="463" t="s">
        <v>4850</v>
      </c>
      <c r="D574" s="322" t="s">
        <v>13644</v>
      </c>
      <c r="E574" s="354" t="s">
        <v>10811</v>
      </c>
      <c r="F574" s="577" t="s">
        <v>13653</v>
      </c>
      <c r="G574" s="317" t="s">
        <v>8549</v>
      </c>
    </row>
    <row r="575" spans="1:7" s="335" customFormat="1" ht="31.5" customHeight="1" x14ac:dyDescent="0.2">
      <c r="A575" s="347">
        <v>568</v>
      </c>
      <c r="B575" s="308" t="s">
        <v>5688</v>
      </c>
      <c r="C575" s="463" t="s">
        <v>10812</v>
      </c>
      <c r="D575" s="322" t="s">
        <v>13644</v>
      </c>
      <c r="E575" s="354" t="s">
        <v>10810</v>
      </c>
      <c r="F575" s="577" t="s">
        <v>13653</v>
      </c>
      <c r="G575" s="317" t="s">
        <v>8549</v>
      </c>
    </row>
    <row r="576" spans="1:7" s="335" customFormat="1" ht="31.5" customHeight="1" x14ac:dyDescent="0.2">
      <c r="A576" s="347">
        <v>569</v>
      </c>
      <c r="B576" s="308" t="s">
        <v>5689</v>
      </c>
      <c r="C576" s="463" t="s">
        <v>3008</v>
      </c>
      <c r="D576" s="322" t="s">
        <v>13644</v>
      </c>
      <c r="E576" s="354" t="s">
        <v>10813</v>
      </c>
      <c r="F576" s="577" t="s">
        <v>13653</v>
      </c>
      <c r="G576" s="317" t="s">
        <v>8549</v>
      </c>
    </row>
    <row r="577" spans="1:7" s="335" customFormat="1" ht="42" customHeight="1" x14ac:dyDescent="0.2">
      <c r="A577" s="347">
        <v>570</v>
      </c>
      <c r="B577" s="308" t="s">
        <v>5053</v>
      </c>
      <c r="C577" s="463" t="s">
        <v>3883</v>
      </c>
      <c r="D577" s="322" t="s">
        <v>13641</v>
      </c>
      <c r="E577" s="354" t="s">
        <v>10859</v>
      </c>
      <c r="F577" s="577" t="s">
        <v>13649</v>
      </c>
      <c r="G577" s="435" t="s">
        <v>8549</v>
      </c>
    </row>
    <row r="578" spans="1:7" s="335" customFormat="1" ht="31.5" customHeight="1" x14ac:dyDescent="0.2">
      <c r="A578" s="347">
        <v>571</v>
      </c>
      <c r="B578" s="308" t="s">
        <v>5054</v>
      </c>
      <c r="C578" s="463" t="s">
        <v>3524</v>
      </c>
      <c r="D578" s="322" t="s">
        <v>13644</v>
      </c>
      <c r="E578" s="354" t="s">
        <v>10814</v>
      </c>
      <c r="F578" s="577" t="s">
        <v>13653</v>
      </c>
      <c r="G578" s="317" t="s">
        <v>8549</v>
      </c>
    </row>
    <row r="579" spans="1:7" s="335" customFormat="1" ht="31.5" customHeight="1" x14ac:dyDescent="0.2">
      <c r="A579" s="347">
        <v>572</v>
      </c>
      <c r="B579" s="308" t="s">
        <v>5055</v>
      </c>
      <c r="C579" s="463" t="s">
        <v>276</v>
      </c>
      <c r="D579" s="322" t="s">
        <v>13666</v>
      </c>
      <c r="E579" s="458" t="s">
        <v>11185</v>
      </c>
      <c r="F579" s="577" t="s">
        <v>13645</v>
      </c>
      <c r="G579" s="317" t="s">
        <v>8549</v>
      </c>
    </row>
    <row r="580" spans="1:7" s="335" customFormat="1" ht="21" customHeight="1" x14ac:dyDescent="0.2">
      <c r="A580" s="347">
        <v>573</v>
      </c>
      <c r="B580" s="308" t="s">
        <v>5056</v>
      </c>
      <c r="C580" s="463" t="s">
        <v>6995</v>
      </c>
      <c r="D580" s="322" t="s">
        <v>13666</v>
      </c>
      <c r="E580" s="354" t="s">
        <v>2891</v>
      </c>
      <c r="F580" s="577" t="s">
        <v>13645</v>
      </c>
      <c r="G580" s="317" t="s">
        <v>8549</v>
      </c>
    </row>
    <row r="581" spans="1:7" s="335" customFormat="1" ht="24.75" customHeight="1" x14ac:dyDescent="0.2">
      <c r="A581" s="347">
        <v>574</v>
      </c>
      <c r="B581" s="308" t="s">
        <v>6923</v>
      </c>
      <c r="C581" s="463" t="s">
        <v>3632</v>
      </c>
      <c r="D581" s="322" t="s">
        <v>13666</v>
      </c>
      <c r="E581" s="354" t="s">
        <v>2366</v>
      </c>
      <c r="F581" s="577" t="s">
        <v>13645</v>
      </c>
      <c r="G581" s="317" t="s">
        <v>8549</v>
      </c>
    </row>
    <row r="582" spans="1:7" s="335" customFormat="1" ht="22.5" customHeight="1" x14ac:dyDescent="0.2">
      <c r="A582" s="347">
        <v>575</v>
      </c>
      <c r="B582" s="308" t="s">
        <v>6924</v>
      </c>
      <c r="C582" s="463" t="s">
        <v>8115</v>
      </c>
      <c r="D582" s="322" t="s">
        <v>13666</v>
      </c>
      <c r="E582" s="354" t="s">
        <v>2847</v>
      </c>
      <c r="F582" s="577" t="s">
        <v>13645</v>
      </c>
      <c r="G582" s="317" t="s">
        <v>8549</v>
      </c>
    </row>
    <row r="583" spans="1:7" s="335" customFormat="1" ht="26.25" customHeight="1" x14ac:dyDescent="0.2">
      <c r="A583" s="347">
        <v>576</v>
      </c>
      <c r="B583" s="308" t="s">
        <v>4979</v>
      </c>
      <c r="C583" s="463" t="s">
        <v>11086</v>
      </c>
      <c r="D583" s="334" t="s">
        <v>13670</v>
      </c>
      <c r="E583" s="354" t="s">
        <v>11087</v>
      </c>
      <c r="F583" s="577" t="s">
        <v>13645</v>
      </c>
      <c r="G583" s="317" t="s">
        <v>8549</v>
      </c>
    </row>
    <row r="584" spans="1:7" s="335" customFormat="1" ht="27" customHeight="1" x14ac:dyDescent="0.2">
      <c r="A584" s="347">
        <v>577</v>
      </c>
      <c r="B584" s="308" t="s">
        <v>4980</v>
      </c>
      <c r="C584" s="463" t="s">
        <v>6933</v>
      </c>
      <c r="D584" s="322" t="s">
        <v>13665</v>
      </c>
      <c r="E584" s="354" t="s">
        <v>11306</v>
      </c>
      <c r="F584" s="577" t="s">
        <v>13645</v>
      </c>
      <c r="G584" s="317" t="s">
        <v>8549</v>
      </c>
    </row>
    <row r="585" spans="1:7" s="335" customFormat="1" ht="22.5" customHeight="1" x14ac:dyDescent="0.2">
      <c r="A585" s="347">
        <v>578</v>
      </c>
      <c r="B585" s="308" t="s">
        <v>314</v>
      </c>
      <c r="C585" s="463" t="s">
        <v>10471</v>
      </c>
      <c r="D585" s="322" t="s">
        <v>13665</v>
      </c>
      <c r="E585" s="354" t="s">
        <v>2891</v>
      </c>
      <c r="F585" s="577" t="s">
        <v>13645</v>
      </c>
      <c r="G585" s="317" t="s">
        <v>8549</v>
      </c>
    </row>
    <row r="586" spans="1:7" s="335" customFormat="1" ht="34.5" customHeight="1" x14ac:dyDescent="0.2">
      <c r="A586" s="347">
        <v>579</v>
      </c>
      <c r="B586" s="308" t="s">
        <v>5831</v>
      </c>
      <c r="C586" s="463" t="s">
        <v>10815</v>
      </c>
      <c r="D586" s="322" t="s">
        <v>13644</v>
      </c>
      <c r="E586" s="354" t="s">
        <v>10816</v>
      </c>
      <c r="F586" s="577" t="s">
        <v>13653</v>
      </c>
      <c r="G586" s="317" t="s">
        <v>8549</v>
      </c>
    </row>
    <row r="587" spans="1:7" s="335" customFormat="1" ht="21" customHeight="1" x14ac:dyDescent="0.2">
      <c r="A587" s="347">
        <v>580</v>
      </c>
      <c r="B587" s="308" t="s">
        <v>5832</v>
      </c>
      <c r="C587" s="463" t="s">
        <v>3531</v>
      </c>
      <c r="D587" s="322" t="s">
        <v>13641</v>
      </c>
      <c r="E587" s="354" t="s">
        <v>1475</v>
      </c>
      <c r="F587" s="577" t="s">
        <v>13649</v>
      </c>
      <c r="G587" s="317" t="s">
        <v>8549</v>
      </c>
    </row>
    <row r="588" spans="1:7" s="335" customFormat="1" ht="21" customHeight="1" x14ac:dyDescent="0.2">
      <c r="A588" s="347">
        <v>581</v>
      </c>
      <c r="B588" s="308" t="s">
        <v>5834</v>
      </c>
      <c r="C588" s="463" t="s">
        <v>5243</v>
      </c>
      <c r="D588" s="334" t="s">
        <v>13672</v>
      </c>
      <c r="E588" s="354" t="s">
        <v>8290</v>
      </c>
      <c r="F588" s="577" t="s">
        <v>13654</v>
      </c>
      <c r="G588" s="317" t="s">
        <v>8549</v>
      </c>
    </row>
    <row r="589" spans="1:7" s="335" customFormat="1" ht="21" customHeight="1" x14ac:dyDescent="0.2">
      <c r="A589" s="347">
        <v>582</v>
      </c>
      <c r="B589" s="308" t="s">
        <v>5835</v>
      </c>
      <c r="C589" s="463" t="s">
        <v>9763</v>
      </c>
      <c r="D589" s="334" t="s">
        <v>13672</v>
      </c>
      <c r="E589" s="354" t="s">
        <v>10759</v>
      </c>
      <c r="F589" s="577" t="s">
        <v>13654</v>
      </c>
      <c r="G589" s="317" t="s">
        <v>8549</v>
      </c>
    </row>
    <row r="590" spans="1:7" s="335" customFormat="1" ht="21" customHeight="1" x14ac:dyDescent="0.2">
      <c r="A590" s="347">
        <v>583</v>
      </c>
      <c r="B590" s="308" t="s">
        <v>5837</v>
      </c>
      <c r="C590" s="463" t="s">
        <v>6706</v>
      </c>
      <c r="D590" s="334" t="s">
        <v>13672</v>
      </c>
      <c r="E590" s="458" t="s">
        <v>10760</v>
      </c>
      <c r="F590" s="577" t="s">
        <v>13654</v>
      </c>
      <c r="G590" s="317" t="s">
        <v>8549</v>
      </c>
    </row>
    <row r="591" spans="1:7" s="335" customFormat="1" ht="42" customHeight="1" x14ac:dyDescent="0.2">
      <c r="A591" s="347">
        <v>584</v>
      </c>
      <c r="B591" s="308" t="s">
        <v>5841</v>
      </c>
      <c r="C591" s="463" t="s">
        <v>4227</v>
      </c>
      <c r="D591" s="322" t="s">
        <v>13641</v>
      </c>
      <c r="E591" s="354" t="s">
        <v>10776</v>
      </c>
      <c r="F591" s="577" t="s">
        <v>13649</v>
      </c>
      <c r="G591" s="435" t="s">
        <v>8549</v>
      </c>
    </row>
    <row r="592" spans="1:7" s="335" customFormat="1" ht="21" customHeight="1" x14ac:dyDescent="0.2">
      <c r="A592" s="347">
        <v>585</v>
      </c>
      <c r="B592" s="308" t="s">
        <v>8258</v>
      </c>
      <c r="C592" s="463" t="s">
        <v>10947</v>
      </c>
      <c r="D592" s="322" t="s">
        <v>13660</v>
      </c>
      <c r="E592" s="458" t="s">
        <v>10948</v>
      </c>
      <c r="F592" s="577" t="s">
        <v>13655</v>
      </c>
      <c r="G592" s="317" t="s">
        <v>8549</v>
      </c>
    </row>
    <row r="593" spans="1:7" s="335" customFormat="1" ht="21" customHeight="1" x14ac:dyDescent="0.2">
      <c r="A593" s="347">
        <v>586</v>
      </c>
      <c r="B593" s="308" t="s">
        <v>5172</v>
      </c>
      <c r="C593" s="463" t="s">
        <v>10949</v>
      </c>
      <c r="D593" s="322" t="s">
        <v>13660</v>
      </c>
      <c r="E593" s="458" t="s">
        <v>10950</v>
      </c>
      <c r="F593" s="577" t="s">
        <v>13655</v>
      </c>
      <c r="G593" s="317" t="s">
        <v>8549</v>
      </c>
    </row>
    <row r="594" spans="1:7" s="335" customFormat="1" ht="42" customHeight="1" x14ac:dyDescent="0.2">
      <c r="A594" s="347">
        <v>587</v>
      </c>
      <c r="B594" s="308" t="s">
        <v>8257</v>
      </c>
      <c r="C594" s="463" t="s">
        <v>1284</v>
      </c>
      <c r="D594" s="322" t="s">
        <v>13641</v>
      </c>
      <c r="E594" s="458" t="s">
        <v>10777</v>
      </c>
      <c r="F594" s="577" t="s">
        <v>13649</v>
      </c>
      <c r="G594" s="435" t="s">
        <v>8549</v>
      </c>
    </row>
    <row r="595" spans="1:7" s="335" customFormat="1" ht="42" customHeight="1" x14ac:dyDescent="0.2">
      <c r="A595" s="347">
        <v>588</v>
      </c>
      <c r="B595" s="308" t="s">
        <v>5173</v>
      </c>
      <c r="C595" s="463" t="s">
        <v>1541</v>
      </c>
      <c r="D595" s="322" t="s">
        <v>13641</v>
      </c>
      <c r="E595" s="354" t="s">
        <v>10778</v>
      </c>
      <c r="F595" s="577" t="s">
        <v>13649</v>
      </c>
      <c r="G595" s="435" t="s">
        <v>8549</v>
      </c>
    </row>
    <row r="596" spans="1:7" s="335" customFormat="1" ht="21" customHeight="1" x14ac:dyDescent="0.2">
      <c r="A596" s="347">
        <v>589</v>
      </c>
      <c r="B596" s="308" t="s">
        <v>5175</v>
      </c>
      <c r="C596" s="463" t="s">
        <v>10951</v>
      </c>
      <c r="D596" s="322" t="s">
        <v>13660</v>
      </c>
      <c r="E596" s="458" t="s">
        <v>10952</v>
      </c>
      <c r="F596" s="577" t="s">
        <v>13655</v>
      </c>
      <c r="G596" s="317" t="s">
        <v>8549</v>
      </c>
    </row>
    <row r="597" spans="1:7" s="335" customFormat="1" ht="42" customHeight="1" x14ac:dyDescent="0.2">
      <c r="A597" s="347">
        <v>590</v>
      </c>
      <c r="B597" s="308" t="s">
        <v>5176</v>
      </c>
      <c r="C597" s="463" t="s">
        <v>701</v>
      </c>
      <c r="D597" s="322" t="s">
        <v>13641</v>
      </c>
      <c r="E597" s="354" t="s">
        <v>10780</v>
      </c>
      <c r="F597" s="577" t="s">
        <v>13649</v>
      </c>
      <c r="G597" s="435" t="s">
        <v>8549</v>
      </c>
    </row>
    <row r="598" spans="1:7" s="335" customFormat="1" ht="21" customHeight="1" x14ac:dyDescent="0.2">
      <c r="A598" s="347">
        <v>591</v>
      </c>
      <c r="B598" s="308" t="s">
        <v>5451</v>
      </c>
      <c r="C598" s="463" t="s">
        <v>4928</v>
      </c>
      <c r="D598" s="322" t="s">
        <v>13662</v>
      </c>
      <c r="E598" s="354" t="s">
        <v>10728</v>
      </c>
      <c r="F598" s="577" t="s">
        <v>13643</v>
      </c>
      <c r="G598" s="317" t="s">
        <v>8549</v>
      </c>
    </row>
    <row r="599" spans="1:7" s="335" customFormat="1" ht="21" customHeight="1" x14ac:dyDescent="0.2">
      <c r="A599" s="347">
        <v>592</v>
      </c>
      <c r="B599" s="308" t="s">
        <v>8847</v>
      </c>
      <c r="C599" s="463" t="s">
        <v>3531</v>
      </c>
      <c r="D599" s="322" t="s">
        <v>13662</v>
      </c>
      <c r="E599" s="354" t="s">
        <v>10731</v>
      </c>
      <c r="F599" s="577" t="s">
        <v>13643</v>
      </c>
      <c r="G599" s="317" t="s">
        <v>8549</v>
      </c>
    </row>
    <row r="600" spans="1:7" s="335" customFormat="1" ht="21" customHeight="1" x14ac:dyDescent="0.2">
      <c r="A600" s="347">
        <v>593</v>
      </c>
      <c r="B600" s="308" t="s">
        <v>1727</v>
      </c>
      <c r="C600" s="463" t="s">
        <v>7485</v>
      </c>
      <c r="D600" s="322" t="s">
        <v>13641</v>
      </c>
      <c r="E600" s="354" t="s">
        <v>6980</v>
      </c>
      <c r="F600" s="577" t="s">
        <v>13649</v>
      </c>
      <c r="G600" s="317" t="s">
        <v>8549</v>
      </c>
    </row>
    <row r="601" spans="1:7" s="335" customFormat="1" ht="21" customHeight="1" x14ac:dyDescent="0.2">
      <c r="A601" s="347">
        <v>594</v>
      </c>
      <c r="B601" s="308" t="s">
        <v>8500</v>
      </c>
      <c r="C601" s="463" t="s">
        <v>8782</v>
      </c>
      <c r="D601" s="322" t="s">
        <v>13641</v>
      </c>
      <c r="E601" s="458" t="s">
        <v>8783</v>
      </c>
      <c r="F601" s="577" t="s">
        <v>13649</v>
      </c>
      <c r="G601" s="317" t="s">
        <v>8549</v>
      </c>
    </row>
    <row r="602" spans="1:7" s="335" customFormat="1" ht="21" customHeight="1" x14ac:dyDescent="0.2">
      <c r="A602" s="347">
        <v>595</v>
      </c>
      <c r="B602" s="308" t="s">
        <v>5762</v>
      </c>
      <c r="C602" s="463" t="s">
        <v>6510</v>
      </c>
      <c r="D602" s="322" t="s">
        <v>13641</v>
      </c>
      <c r="E602" s="354" t="s">
        <v>4285</v>
      </c>
      <c r="F602" s="577" t="s">
        <v>13649</v>
      </c>
      <c r="G602" s="317" t="s">
        <v>8549</v>
      </c>
    </row>
    <row r="603" spans="1:7" s="335" customFormat="1" ht="21" customHeight="1" x14ac:dyDescent="0.2">
      <c r="A603" s="347">
        <v>596</v>
      </c>
      <c r="B603" s="308" t="s">
        <v>5765</v>
      </c>
      <c r="C603" s="463" t="s">
        <v>9763</v>
      </c>
      <c r="D603" s="322" t="s">
        <v>13641</v>
      </c>
      <c r="E603" s="354" t="s">
        <v>9320</v>
      </c>
      <c r="F603" s="577" t="s">
        <v>13649</v>
      </c>
      <c r="G603" s="317" t="s">
        <v>8549</v>
      </c>
    </row>
    <row r="604" spans="1:7" s="335" customFormat="1" ht="21" customHeight="1" x14ac:dyDescent="0.2">
      <c r="A604" s="347">
        <v>597</v>
      </c>
      <c r="B604" s="308" t="s">
        <v>4388</v>
      </c>
      <c r="C604" s="463" t="s">
        <v>2920</v>
      </c>
      <c r="D604" s="322" t="s">
        <v>13641</v>
      </c>
      <c r="E604" s="354" t="s">
        <v>3145</v>
      </c>
      <c r="F604" s="577" t="s">
        <v>13649</v>
      </c>
      <c r="G604" s="317" t="s">
        <v>8549</v>
      </c>
    </row>
    <row r="605" spans="1:7" s="335" customFormat="1" ht="21" customHeight="1" x14ac:dyDescent="0.2">
      <c r="A605" s="347">
        <v>598</v>
      </c>
      <c r="B605" s="308" t="s">
        <v>4389</v>
      </c>
      <c r="C605" s="586" t="s">
        <v>6510</v>
      </c>
      <c r="D605" s="322" t="s">
        <v>13665</v>
      </c>
      <c r="E605" s="354" t="s">
        <v>3326</v>
      </c>
      <c r="F605" s="577" t="s">
        <v>13645</v>
      </c>
      <c r="G605" s="317" t="s">
        <v>8549</v>
      </c>
    </row>
    <row r="606" spans="1:7" s="335" customFormat="1" ht="27" customHeight="1" x14ac:dyDescent="0.2">
      <c r="A606" s="347">
        <v>599</v>
      </c>
      <c r="B606" s="308" t="s">
        <v>4390</v>
      </c>
      <c r="C606" s="586" t="s">
        <v>700</v>
      </c>
      <c r="D606" s="322" t="s">
        <v>13665</v>
      </c>
      <c r="E606" s="354" t="s">
        <v>4552</v>
      </c>
      <c r="F606" s="577" t="s">
        <v>13645</v>
      </c>
      <c r="G606" s="317" t="s">
        <v>8549</v>
      </c>
    </row>
    <row r="607" spans="1:7" s="335" customFormat="1" ht="21" customHeight="1" x14ac:dyDescent="0.2">
      <c r="A607" s="347">
        <v>600</v>
      </c>
      <c r="B607" s="308" t="s">
        <v>4391</v>
      </c>
      <c r="C607" s="463" t="s">
        <v>10672</v>
      </c>
      <c r="D607" s="334" t="s">
        <v>13670</v>
      </c>
      <c r="E607" s="354" t="s">
        <v>1168</v>
      </c>
      <c r="F607" s="577" t="s">
        <v>13645</v>
      </c>
      <c r="G607" s="317" t="s">
        <v>8549</v>
      </c>
    </row>
    <row r="608" spans="1:7" s="335" customFormat="1" ht="21" customHeight="1" x14ac:dyDescent="0.2">
      <c r="A608" s="347">
        <v>601</v>
      </c>
      <c r="B608" s="308" t="s">
        <v>4392</v>
      </c>
      <c r="C608" s="463" t="s">
        <v>1072</v>
      </c>
      <c r="D608" s="322" t="s">
        <v>13668</v>
      </c>
      <c r="E608" s="354" t="s">
        <v>10279</v>
      </c>
      <c r="F608" s="577" t="s">
        <v>13645</v>
      </c>
      <c r="G608" s="435" t="s">
        <v>8549</v>
      </c>
    </row>
    <row r="609" spans="1:7" s="335" customFormat="1" ht="21" customHeight="1" x14ac:dyDescent="0.2">
      <c r="A609" s="347">
        <v>602</v>
      </c>
      <c r="B609" s="308" t="s">
        <v>4393</v>
      </c>
      <c r="C609" s="586" t="s">
        <v>7796</v>
      </c>
      <c r="D609" s="322" t="s">
        <v>13666</v>
      </c>
      <c r="E609" s="354" t="s">
        <v>8278</v>
      </c>
      <c r="F609" s="577" t="s">
        <v>13645</v>
      </c>
      <c r="G609" s="317" t="s">
        <v>8549</v>
      </c>
    </row>
    <row r="610" spans="1:7" s="335" customFormat="1" ht="21" customHeight="1" x14ac:dyDescent="0.2">
      <c r="A610" s="347">
        <v>603</v>
      </c>
      <c r="B610" s="308" t="s">
        <v>4394</v>
      </c>
      <c r="C610" s="586" t="s">
        <v>1806</v>
      </c>
      <c r="D610" s="322" t="s">
        <v>13666</v>
      </c>
      <c r="E610" s="354" t="s">
        <v>4552</v>
      </c>
      <c r="F610" s="577" t="s">
        <v>13645</v>
      </c>
      <c r="G610" s="317" t="s">
        <v>8549</v>
      </c>
    </row>
    <row r="611" spans="1:7" s="335" customFormat="1" ht="42" customHeight="1" x14ac:dyDescent="0.2">
      <c r="A611" s="347">
        <v>604</v>
      </c>
      <c r="B611" s="308" t="s">
        <v>4395</v>
      </c>
      <c r="C611" s="463" t="s">
        <v>8134</v>
      </c>
      <c r="D611" s="322" t="s">
        <v>13641</v>
      </c>
      <c r="E611" s="354" t="s">
        <v>10860</v>
      </c>
      <c r="F611" s="577" t="s">
        <v>13649</v>
      </c>
      <c r="G611" s="435" t="s">
        <v>8549</v>
      </c>
    </row>
    <row r="612" spans="1:7" s="335" customFormat="1" ht="21" customHeight="1" x14ac:dyDescent="0.2">
      <c r="A612" s="347">
        <v>605</v>
      </c>
      <c r="B612" s="308" t="s">
        <v>10092</v>
      </c>
      <c r="C612" s="463" t="s">
        <v>3531</v>
      </c>
      <c r="D612" s="322" t="s">
        <v>13662</v>
      </c>
      <c r="E612" s="354" t="s">
        <v>10732</v>
      </c>
      <c r="F612" s="577" t="s">
        <v>13643</v>
      </c>
      <c r="G612" s="317" t="s">
        <v>8549</v>
      </c>
    </row>
    <row r="613" spans="1:7" s="335" customFormat="1" ht="21" customHeight="1" x14ac:dyDescent="0.2">
      <c r="A613" s="347">
        <v>606</v>
      </c>
      <c r="B613" s="308" t="s">
        <v>10093</v>
      </c>
      <c r="C613" s="463" t="s">
        <v>3531</v>
      </c>
      <c r="D613" s="322" t="s">
        <v>13662</v>
      </c>
      <c r="E613" s="354" t="s">
        <v>10733</v>
      </c>
      <c r="F613" s="577" t="s">
        <v>13643</v>
      </c>
      <c r="G613" s="317" t="s">
        <v>8549</v>
      </c>
    </row>
    <row r="614" spans="1:7" s="335" customFormat="1" ht="21" customHeight="1" x14ac:dyDescent="0.2">
      <c r="A614" s="347">
        <v>607</v>
      </c>
      <c r="B614" s="308" t="s">
        <v>10094</v>
      </c>
      <c r="C614" s="463" t="s">
        <v>3531</v>
      </c>
      <c r="D614" s="322" t="s">
        <v>13662</v>
      </c>
      <c r="E614" s="354" t="s">
        <v>10734</v>
      </c>
      <c r="F614" s="577" t="s">
        <v>13643</v>
      </c>
      <c r="G614" s="317" t="s">
        <v>8549</v>
      </c>
    </row>
    <row r="615" spans="1:7" s="335" customFormat="1" ht="27.75" customHeight="1" x14ac:dyDescent="0.2">
      <c r="A615" s="347">
        <v>608</v>
      </c>
      <c r="B615" s="308" t="s">
        <v>10095</v>
      </c>
      <c r="C615" s="463" t="s">
        <v>1501</v>
      </c>
      <c r="D615" s="322" t="s">
        <v>13665</v>
      </c>
      <c r="E615" s="458" t="s">
        <v>11307</v>
      </c>
      <c r="F615" s="577" t="s">
        <v>13645</v>
      </c>
      <c r="G615" s="317" t="s">
        <v>8549</v>
      </c>
    </row>
    <row r="616" spans="1:7" s="335" customFormat="1" ht="21" customHeight="1" x14ac:dyDescent="0.2">
      <c r="A616" s="347">
        <v>609</v>
      </c>
      <c r="B616" s="308" t="s">
        <v>10096</v>
      </c>
      <c r="C616" s="463" t="s">
        <v>287</v>
      </c>
      <c r="D616" s="322" t="s">
        <v>13665</v>
      </c>
      <c r="E616" s="458" t="s">
        <v>2681</v>
      </c>
      <c r="F616" s="577" t="s">
        <v>13645</v>
      </c>
      <c r="G616" s="317" t="s">
        <v>8549</v>
      </c>
    </row>
    <row r="617" spans="1:7" s="335" customFormat="1" ht="28.5" customHeight="1" x14ac:dyDescent="0.2">
      <c r="A617" s="347">
        <v>610</v>
      </c>
      <c r="B617" s="308" t="s">
        <v>10097</v>
      </c>
      <c r="C617" s="463" t="s">
        <v>6510</v>
      </c>
      <c r="D617" s="322" t="s">
        <v>13666</v>
      </c>
      <c r="E617" s="354" t="s">
        <v>1274</v>
      </c>
      <c r="F617" s="577" t="s">
        <v>13645</v>
      </c>
      <c r="G617" s="317" t="s">
        <v>8549</v>
      </c>
    </row>
    <row r="618" spans="1:7" s="335" customFormat="1" ht="42" customHeight="1" x14ac:dyDescent="0.2">
      <c r="A618" s="347">
        <v>611</v>
      </c>
      <c r="B618" s="308" t="s">
        <v>10020</v>
      </c>
      <c r="C618" s="463" t="s">
        <v>10861</v>
      </c>
      <c r="D618" s="322" t="s">
        <v>13641</v>
      </c>
      <c r="E618" s="354" t="s">
        <v>10888</v>
      </c>
      <c r="F618" s="577" t="s">
        <v>13649</v>
      </c>
      <c r="G618" s="435" t="s">
        <v>8549</v>
      </c>
    </row>
    <row r="619" spans="1:7" s="335" customFormat="1" ht="42" customHeight="1" x14ac:dyDescent="0.2">
      <c r="A619" s="347">
        <v>612</v>
      </c>
      <c r="B619" s="308" t="s">
        <v>10155</v>
      </c>
      <c r="C619" s="463" t="s">
        <v>10861</v>
      </c>
      <c r="D619" s="322" t="s">
        <v>13641</v>
      </c>
      <c r="E619" s="354" t="s">
        <v>10889</v>
      </c>
      <c r="F619" s="577" t="s">
        <v>13649</v>
      </c>
      <c r="G619" s="435" t="s">
        <v>8549</v>
      </c>
    </row>
    <row r="620" spans="1:7" s="335" customFormat="1" ht="42" customHeight="1" x14ac:dyDescent="0.2">
      <c r="A620" s="347">
        <v>613</v>
      </c>
      <c r="B620" s="308" t="s">
        <v>10156</v>
      </c>
      <c r="C620" s="463" t="s">
        <v>10862</v>
      </c>
      <c r="D620" s="322" t="s">
        <v>13641</v>
      </c>
      <c r="E620" s="354" t="s">
        <v>10863</v>
      </c>
      <c r="F620" s="577" t="s">
        <v>13649</v>
      </c>
      <c r="G620" s="435" t="s">
        <v>8549</v>
      </c>
    </row>
    <row r="621" spans="1:7" s="382" customFormat="1" ht="21" customHeight="1" x14ac:dyDescent="0.2">
      <c r="A621" s="347">
        <v>614</v>
      </c>
      <c r="B621" s="308" t="s">
        <v>10161</v>
      </c>
      <c r="C621" s="463" t="s">
        <v>3531</v>
      </c>
      <c r="D621" s="322" t="s">
        <v>13641</v>
      </c>
      <c r="E621" s="354" t="s">
        <v>8455</v>
      </c>
      <c r="F621" s="577" t="s">
        <v>13649</v>
      </c>
      <c r="G621" s="317" t="s">
        <v>8549</v>
      </c>
    </row>
    <row r="622" spans="1:7" s="382" customFormat="1" ht="21" customHeight="1" x14ac:dyDescent="0.2">
      <c r="A622" s="347">
        <v>615</v>
      </c>
      <c r="B622" s="308" t="s">
        <v>4505</v>
      </c>
      <c r="C622" s="463" t="s">
        <v>9934</v>
      </c>
      <c r="D622" s="322" t="s">
        <v>13641</v>
      </c>
      <c r="E622" s="354" t="s">
        <v>5430</v>
      </c>
      <c r="F622" s="577" t="s">
        <v>13649</v>
      </c>
      <c r="G622" s="317" t="s">
        <v>8549</v>
      </c>
    </row>
    <row r="623" spans="1:7" s="335" customFormat="1" ht="26.25" customHeight="1" x14ac:dyDescent="0.2">
      <c r="A623" s="347">
        <v>616</v>
      </c>
      <c r="B623" s="308" t="s">
        <v>4507</v>
      </c>
      <c r="C623" s="463" t="s">
        <v>9321</v>
      </c>
      <c r="D623" s="322" t="s">
        <v>13641</v>
      </c>
      <c r="E623" s="354" t="s">
        <v>6570</v>
      </c>
      <c r="F623" s="577" t="s">
        <v>13649</v>
      </c>
      <c r="G623" s="317" t="s">
        <v>8549</v>
      </c>
    </row>
    <row r="624" spans="1:7" s="335" customFormat="1" ht="25.5" customHeight="1" x14ac:dyDescent="0.2">
      <c r="A624" s="347">
        <v>617</v>
      </c>
      <c r="B624" s="308" t="s">
        <v>3651</v>
      </c>
      <c r="C624" s="463" t="s">
        <v>3883</v>
      </c>
      <c r="D624" s="322" t="s">
        <v>13641</v>
      </c>
      <c r="E624" s="354" t="s">
        <v>6172</v>
      </c>
      <c r="F624" s="577" t="s">
        <v>13649</v>
      </c>
      <c r="G624" s="317" t="s">
        <v>8549</v>
      </c>
    </row>
    <row r="625" spans="1:7" s="335" customFormat="1" ht="21" customHeight="1" x14ac:dyDescent="0.2">
      <c r="A625" s="347">
        <v>618</v>
      </c>
      <c r="B625" s="308" t="s">
        <v>10023</v>
      </c>
      <c r="C625" s="463" t="s">
        <v>11088</v>
      </c>
      <c r="D625" s="334" t="s">
        <v>13670</v>
      </c>
      <c r="E625" s="458" t="s">
        <v>11089</v>
      </c>
      <c r="F625" s="577" t="s">
        <v>13645</v>
      </c>
      <c r="G625" s="317" t="s">
        <v>8549</v>
      </c>
    </row>
    <row r="626" spans="1:7" s="335" customFormat="1" ht="31.5" customHeight="1" x14ac:dyDescent="0.2">
      <c r="A626" s="347">
        <v>619</v>
      </c>
      <c r="B626" s="308" t="s">
        <v>10024</v>
      </c>
      <c r="C626" s="463" t="s">
        <v>10817</v>
      </c>
      <c r="D626" s="322" t="s">
        <v>13644</v>
      </c>
      <c r="E626" s="458" t="s">
        <v>10818</v>
      </c>
      <c r="F626" s="577" t="s">
        <v>13653</v>
      </c>
      <c r="G626" s="317" t="s">
        <v>8549</v>
      </c>
    </row>
    <row r="627" spans="1:7" s="335" customFormat="1" ht="31.5" customHeight="1" x14ac:dyDescent="0.2">
      <c r="A627" s="347">
        <v>620</v>
      </c>
      <c r="B627" s="308" t="s">
        <v>10025</v>
      </c>
      <c r="C627" s="463" t="s">
        <v>10819</v>
      </c>
      <c r="D627" s="322" t="s">
        <v>13644</v>
      </c>
      <c r="E627" s="458" t="s">
        <v>10820</v>
      </c>
      <c r="F627" s="577" t="s">
        <v>13653</v>
      </c>
      <c r="G627" s="317" t="s">
        <v>8549</v>
      </c>
    </row>
    <row r="628" spans="1:7" s="335" customFormat="1" ht="31.5" customHeight="1" x14ac:dyDescent="0.2">
      <c r="A628" s="347">
        <v>621</v>
      </c>
      <c r="B628" s="308" t="s">
        <v>9268</v>
      </c>
      <c r="C628" s="463" t="s">
        <v>10819</v>
      </c>
      <c r="D628" s="322" t="s">
        <v>13644</v>
      </c>
      <c r="E628" s="458" t="s">
        <v>10821</v>
      </c>
      <c r="F628" s="577" t="s">
        <v>13653</v>
      </c>
      <c r="G628" s="317" t="s">
        <v>8549</v>
      </c>
    </row>
    <row r="629" spans="1:7" s="335" customFormat="1" ht="31.5" customHeight="1" x14ac:dyDescent="0.2">
      <c r="A629" s="347">
        <v>622</v>
      </c>
      <c r="B629" s="308" t="s">
        <v>1245</v>
      </c>
      <c r="C629" s="463" t="s">
        <v>10819</v>
      </c>
      <c r="D629" s="322" t="s">
        <v>13644</v>
      </c>
      <c r="E629" s="458" t="s">
        <v>10822</v>
      </c>
      <c r="F629" s="577" t="s">
        <v>13653</v>
      </c>
      <c r="G629" s="317" t="s">
        <v>8549</v>
      </c>
    </row>
    <row r="630" spans="1:7" s="335" customFormat="1" ht="36.75" customHeight="1" x14ac:dyDescent="0.2">
      <c r="A630" s="347">
        <v>623</v>
      </c>
      <c r="B630" s="308" t="s">
        <v>1246</v>
      </c>
      <c r="C630" s="463" t="s">
        <v>13538</v>
      </c>
      <c r="D630" s="334" t="s">
        <v>13663</v>
      </c>
      <c r="E630" s="354" t="s">
        <v>3981</v>
      </c>
      <c r="F630" s="577" t="s">
        <v>13648</v>
      </c>
      <c r="G630" s="576" t="s">
        <v>6349</v>
      </c>
    </row>
    <row r="631" spans="1:7" s="335" customFormat="1" ht="21" customHeight="1" x14ac:dyDescent="0.2">
      <c r="A631" s="347">
        <v>624</v>
      </c>
      <c r="B631" s="308" t="s">
        <v>1247</v>
      </c>
      <c r="C631" s="463" t="s">
        <v>4295</v>
      </c>
      <c r="D631" s="334" t="s">
        <v>13663</v>
      </c>
      <c r="E631" s="458" t="s">
        <v>10220</v>
      </c>
      <c r="F631" s="577" t="s">
        <v>13648</v>
      </c>
      <c r="G631" s="576" t="s">
        <v>6349</v>
      </c>
    </row>
    <row r="632" spans="1:7" s="335" customFormat="1" ht="21" customHeight="1" x14ac:dyDescent="0.2">
      <c r="A632" s="347">
        <v>625</v>
      </c>
      <c r="B632" s="308" t="s">
        <v>200</v>
      </c>
      <c r="C632" s="463" t="s">
        <v>9934</v>
      </c>
      <c r="D632" s="334" t="s">
        <v>13663</v>
      </c>
      <c r="E632" s="354" t="s">
        <v>6545</v>
      </c>
      <c r="F632" s="577" t="s">
        <v>13648</v>
      </c>
      <c r="G632" s="576" t="s">
        <v>6349</v>
      </c>
    </row>
    <row r="633" spans="1:7" s="335" customFormat="1" ht="34.5" customHeight="1" x14ac:dyDescent="0.2">
      <c r="A633" s="347">
        <v>626</v>
      </c>
      <c r="B633" s="308" t="s">
        <v>4517</v>
      </c>
      <c r="C633" s="463" t="s">
        <v>10957</v>
      </c>
      <c r="D633" s="322" t="s">
        <v>13660</v>
      </c>
      <c r="E633" s="458" t="s">
        <v>10958</v>
      </c>
      <c r="F633" s="577" t="s">
        <v>13655</v>
      </c>
      <c r="G633" s="317" t="s">
        <v>8549</v>
      </c>
    </row>
    <row r="634" spans="1:7" s="335" customFormat="1" ht="21" customHeight="1" x14ac:dyDescent="0.2">
      <c r="A634" s="347">
        <v>627</v>
      </c>
      <c r="B634" s="308" t="s">
        <v>4518</v>
      </c>
      <c r="C634" s="463" t="s">
        <v>10959</v>
      </c>
      <c r="D634" s="322" t="s">
        <v>13660</v>
      </c>
      <c r="E634" s="354" t="s">
        <v>10960</v>
      </c>
      <c r="F634" s="577" t="s">
        <v>13655</v>
      </c>
      <c r="G634" s="317" t="s">
        <v>8549</v>
      </c>
    </row>
    <row r="635" spans="1:7" s="335" customFormat="1" ht="21" customHeight="1" x14ac:dyDescent="0.2">
      <c r="A635" s="347">
        <v>628</v>
      </c>
      <c r="B635" s="308" t="s">
        <v>4519</v>
      </c>
      <c r="C635" s="463" t="s">
        <v>10959</v>
      </c>
      <c r="D635" s="322" t="s">
        <v>13660</v>
      </c>
      <c r="E635" s="354" t="s">
        <v>10961</v>
      </c>
      <c r="F635" s="577" t="s">
        <v>13655</v>
      </c>
      <c r="G635" s="317" t="s">
        <v>8549</v>
      </c>
    </row>
    <row r="636" spans="1:7" s="335" customFormat="1" ht="31.5" customHeight="1" x14ac:dyDescent="0.2">
      <c r="A636" s="347">
        <v>629</v>
      </c>
      <c r="B636" s="308" t="s">
        <v>7263</v>
      </c>
      <c r="C636" s="463" t="s">
        <v>2294</v>
      </c>
      <c r="D636" s="322" t="s">
        <v>13644</v>
      </c>
      <c r="E636" s="354" t="s">
        <v>10747</v>
      </c>
      <c r="F636" s="577" t="s">
        <v>13654</v>
      </c>
      <c r="G636" s="435" t="s">
        <v>8549</v>
      </c>
    </row>
    <row r="637" spans="1:7" s="335" customFormat="1" ht="21" customHeight="1" x14ac:dyDescent="0.2">
      <c r="A637" s="347">
        <v>630</v>
      </c>
      <c r="B637" s="308" t="s">
        <v>7264</v>
      </c>
      <c r="C637" s="463" t="s">
        <v>6481</v>
      </c>
      <c r="D637" s="322" t="s">
        <v>13660</v>
      </c>
      <c r="E637" s="354" t="s">
        <v>10962</v>
      </c>
      <c r="F637" s="577" t="s">
        <v>13655</v>
      </c>
      <c r="G637" s="317" t="s">
        <v>8549</v>
      </c>
    </row>
    <row r="638" spans="1:7" s="335" customFormat="1" ht="34.5" customHeight="1" x14ac:dyDescent="0.2">
      <c r="A638" s="347">
        <v>631</v>
      </c>
      <c r="B638" s="308" t="s">
        <v>2923</v>
      </c>
      <c r="C638" s="463" t="s">
        <v>287</v>
      </c>
      <c r="D638" s="322" t="s">
        <v>13660</v>
      </c>
      <c r="E638" s="458" t="s">
        <v>10964</v>
      </c>
      <c r="F638" s="577" t="s">
        <v>13655</v>
      </c>
      <c r="G638" s="317" t="s">
        <v>8549</v>
      </c>
    </row>
    <row r="639" spans="1:7" s="335" customFormat="1" ht="21" customHeight="1" x14ac:dyDescent="0.2">
      <c r="A639" s="347">
        <v>632</v>
      </c>
      <c r="B639" s="308" t="s">
        <v>4330</v>
      </c>
      <c r="C639" s="463" t="s">
        <v>287</v>
      </c>
      <c r="D639" s="322" t="s">
        <v>13660</v>
      </c>
      <c r="E639" s="458" t="s">
        <v>10965</v>
      </c>
      <c r="F639" s="577" t="s">
        <v>13655</v>
      </c>
      <c r="G639" s="317" t="s">
        <v>8549</v>
      </c>
    </row>
    <row r="640" spans="1:7" s="335" customFormat="1" ht="42" customHeight="1" x14ac:dyDescent="0.2">
      <c r="A640" s="347">
        <v>633</v>
      </c>
      <c r="B640" s="308" t="s">
        <v>4331</v>
      </c>
      <c r="C640" s="463" t="s">
        <v>287</v>
      </c>
      <c r="D640" s="322" t="s">
        <v>13641</v>
      </c>
      <c r="E640" s="458" t="s">
        <v>11441</v>
      </c>
      <c r="F640" s="577" t="s">
        <v>13649</v>
      </c>
      <c r="G640" s="435" t="s">
        <v>8549</v>
      </c>
    </row>
    <row r="641" spans="1:7" s="335" customFormat="1" ht="30" customHeight="1" x14ac:dyDescent="0.2">
      <c r="A641" s="347">
        <v>634</v>
      </c>
      <c r="B641" s="308" t="s">
        <v>4332</v>
      </c>
      <c r="C641" s="463" t="s">
        <v>2294</v>
      </c>
      <c r="D641" s="322" t="s">
        <v>13660</v>
      </c>
      <c r="E641" s="354" t="s">
        <v>10966</v>
      </c>
      <c r="F641" s="577" t="s">
        <v>13655</v>
      </c>
      <c r="G641" s="317" t="s">
        <v>8549</v>
      </c>
    </row>
    <row r="642" spans="1:7" s="335" customFormat="1" ht="21" customHeight="1" x14ac:dyDescent="0.2">
      <c r="A642" s="347">
        <v>635</v>
      </c>
      <c r="B642" s="308" t="s">
        <v>2706</v>
      </c>
      <c r="C642" s="463" t="s">
        <v>4874</v>
      </c>
      <c r="D642" s="322" t="s">
        <v>13667</v>
      </c>
      <c r="E642" s="354" t="s">
        <v>10707</v>
      </c>
      <c r="F642" s="577" t="s">
        <v>13656</v>
      </c>
      <c r="G642" s="435" t="s">
        <v>8549</v>
      </c>
    </row>
    <row r="643" spans="1:7" s="335" customFormat="1" ht="31.5" customHeight="1" x14ac:dyDescent="0.2">
      <c r="A643" s="347">
        <v>636</v>
      </c>
      <c r="B643" s="308" t="s">
        <v>2640</v>
      </c>
      <c r="C643" s="463" t="s">
        <v>4387</v>
      </c>
      <c r="D643" s="322" t="s">
        <v>13667</v>
      </c>
      <c r="E643" s="354" t="s">
        <v>10708</v>
      </c>
      <c r="F643" s="577" t="s">
        <v>13656</v>
      </c>
      <c r="G643" s="435" t="s">
        <v>8549</v>
      </c>
    </row>
    <row r="644" spans="1:7" s="335" customFormat="1" ht="21" customHeight="1" x14ac:dyDescent="0.2">
      <c r="A644" s="347">
        <v>637</v>
      </c>
      <c r="B644" s="308" t="s">
        <v>9945</v>
      </c>
      <c r="C644" s="463" t="s">
        <v>6510</v>
      </c>
      <c r="D644" s="334" t="s">
        <v>13663</v>
      </c>
      <c r="E644" s="354" t="s">
        <v>6545</v>
      </c>
      <c r="F644" s="577" t="s">
        <v>13648</v>
      </c>
      <c r="G644" s="576" t="s">
        <v>6349</v>
      </c>
    </row>
    <row r="645" spans="1:7" s="335" customFormat="1" ht="21" customHeight="1" x14ac:dyDescent="0.2">
      <c r="A645" s="347">
        <v>638</v>
      </c>
      <c r="B645" s="308" t="s">
        <v>3936</v>
      </c>
      <c r="C645" s="463" t="s">
        <v>2123</v>
      </c>
      <c r="D645" s="322" t="s">
        <v>13641</v>
      </c>
      <c r="E645" s="458" t="s">
        <v>3842</v>
      </c>
      <c r="F645" s="577" t="s">
        <v>13649</v>
      </c>
      <c r="G645" s="317" t="s">
        <v>8549</v>
      </c>
    </row>
    <row r="646" spans="1:7" s="335" customFormat="1" ht="21" customHeight="1" x14ac:dyDescent="0.2">
      <c r="A646" s="347">
        <v>639</v>
      </c>
      <c r="B646" s="308" t="s">
        <v>3937</v>
      </c>
      <c r="C646" s="463" t="s">
        <v>10087</v>
      </c>
      <c r="D646" s="322" t="s">
        <v>13641</v>
      </c>
      <c r="E646" s="354">
        <v>17</v>
      </c>
      <c r="F646" s="577" t="s">
        <v>13649</v>
      </c>
      <c r="G646" s="317" t="s">
        <v>8549</v>
      </c>
    </row>
    <row r="647" spans="1:7" s="335" customFormat="1" ht="21" customHeight="1" x14ac:dyDescent="0.2">
      <c r="A647" s="347">
        <v>640</v>
      </c>
      <c r="B647" s="308" t="s">
        <v>3938</v>
      </c>
      <c r="C647" s="463" t="s">
        <v>10087</v>
      </c>
      <c r="D647" s="322" t="s">
        <v>13641</v>
      </c>
      <c r="E647" s="354" t="s">
        <v>3457</v>
      </c>
      <c r="F647" s="577" t="s">
        <v>13649</v>
      </c>
      <c r="G647" s="317" t="s">
        <v>8549</v>
      </c>
    </row>
    <row r="648" spans="1:7" s="335" customFormat="1" ht="21" customHeight="1" x14ac:dyDescent="0.2">
      <c r="A648" s="347">
        <v>641</v>
      </c>
      <c r="B648" s="308" t="s">
        <v>3939</v>
      </c>
      <c r="C648" s="463" t="s">
        <v>10087</v>
      </c>
      <c r="D648" s="322" t="s">
        <v>13641</v>
      </c>
      <c r="E648" s="354" t="s">
        <v>3457</v>
      </c>
      <c r="F648" s="577" t="s">
        <v>13649</v>
      </c>
      <c r="G648" s="317" t="s">
        <v>8549</v>
      </c>
    </row>
    <row r="649" spans="1:7" s="335" customFormat="1" ht="21" customHeight="1" x14ac:dyDescent="0.2">
      <c r="A649" s="347">
        <v>642</v>
      </c>
      <c r="B649" s="308" t="s">
        <v>3941</v>
      </c>
      <c r="C649" s="463" t="s">
        <v>5017</v>
      </c>
      <c r="D649" s="322" t="s">
        <v>13641</v>
      </c>
      <c r="E649" s="354" t="s">
        <v>5018</v>
      </c>
      <c r="F649" s="577" t="s">
        <v>13649</v>
      </c>
      <c r="G649" s="317" t="s">
        <v>8549</v>
      </c>
    </row>
    <row r="650" spans="1:7" s="335" customFormat="1" ht="21" customHeight="1" x14ac:dyDescent="0.2">
      <c r="A650" s="347">
        <v>643</v>
      </c>
      <c r="B650" s="308" t="s">
        <v>3942</v>
      </c>
      <c r="C650" s="463" t="s">
        <v>1019</v>
      </c>
      <c r="D650" s="322" t="s">
        <v>13641</v>
      </c>
      <c r="E650" s="354"/>
      <c r="F650" s="577" t="s">
        <v>13649</v>
      </c>
      <c r="G650" s="317" t="s">
        <v>8549</v>
      </c>
    </row>
    <row r="651" spans="1:7" s="335" customFormat="1" ht="21" customHeight="1" x14ac:dyDescent="0.2">
      <c r="A651" s="347">
        <v>644</v>
      </c>
      <c r="B651" s="308" t="s">
        <v>3607</v>
      </c>
      <c r="C651" s="463" t="s">
        <v>3843</v>
      </c>
      <c r="D651" s="322" t="s">
        <v>13641</v>
      </c>
      <c r="E651" s="354" t="s">
        <v>2074</v>
      </c>
      <c r="F651" s="577" t="s">
        <v>13649</v>
      </c>
      <c r="G651" s="317" t="s">
        <v>8549</v>
      </c>
    </row>
    <row r="652" spans="1:7" s="335" customFormat="1" ht="21" customHeight="1" x14ac:dyDescent="0.2">
      <c r="A652" s="347">
        <v>645</v>
      </c>
      <c r="B652" s="308" t="s">
        <v>3608</v>
      </c>
      <c r="C652" s="463" t="s">
        <v>3843</v>
      </c>
      <c r="D652" s="322" t="s">
        <v>13641</v>
      </c>
      <c r="E652" s="354" t="s">
        <v>2074</v>
      </c>
      <c r="F652" s="577" t="s">
        <v>13649</v>
      </c>
      <c r="G652" s="317" t="s">
        <v>8549</v>
      </c>
    </row>
    <row r="653" spans="1:7" s="335" customFormat="1" ht="42" customHeight="1" x14ac:dyDescent="0.2">
      <c r="A653" s="347">
        <v>646</v>
      </c>
      <c r="B653" s="308" t="s">
        <v>3609</v>
      </c>
      <c r="C653" s="463" t="s">
        <v>1501</v>
      </c>
      <c r="D653" s="322" t="s">
        <v>13641</v>
      </c>
      <c r="E653" s="458" t="s">
        <v>10864</v>
      </c>
      <c r="F653" s="577" t="s">
        <v>13649</v>
      </c>
      <c r="G653" s="435" t="s">
        <v>8549</v>
      </c>
    </row>
    <row r="654" spans="1:7" s="335" customFormat="1" ht="42" customHeight="1" x14ac:dyDescent="0.2">
      <c r="A654" s="347">
        <v>647</v>
      </c>
      <c r="B654" s="308" t="s">
        <v>1409</v>
      </c>
      <c r="C654" s="463" t="s">
        <v>1501</v>
      </c>
      <c r="D654" s="322" t="s">
        <v>13641</v>
      </c>
      <c r="E654" s="458" t="s">
        <v>10865</v>
      </c>
      <c r="F654" s="577" t="s">
        <v>13649</v>
      </c>
      <c r="G654" s="435" t="s">
        <v>8549</v>
      </c>
    </row>
    <row r="655" spans="1:7" s="335" customFormat="1" ht="42" customHeight="1" x14ac:dyDescent="0.2">
      <c r="A655" s="347">
        <v>648</v>
      </c>
      <c r="B655" s="308" t="s">
        <v>1410</v>
      </c>
      <c r="C655" s="463" t="s">
        <v>1501</v>
      </c>
      <c r="D655" s="322" t="s">
        <v>13641</v>
      </c>
      <c r="E655" s="458" t="s">
        <v>10866</v>
      </c>
      <c r="F655" s="577" t="s">
        <v>13649</v>
      </c>
      <c r="G655" s="435" t="s">
        <v>8549</v>
      </c>
    </row>
    <row r="656" spans="1:7" s="335" customFormat="1" ht="21" customHeight="1" x14ac:dyDescent="0.2">
      <c r="A656" s="347">
        <v>649</v>
      </c>
      <c r="B656" s="308" t="s">
        <v>2083</v>
      </c>
      <c r="C656" s="463" t="s">
        <v>3359</v>
      </c>
      <c r="D656" s="334" t="s">
        <v>13674</v>
      </c>
      <c r="E656" s="354" t="s">
        <v>1168</v>
      </c>
      <c r="F656" s="577" t="s">
        <v>13651</v>
      </c>
      <c r="G656" s="317" t="s">
        <v>8549</v>
      </c>
    </row>
    <row r="657" spans="1:7" s="335" customFormat="1" ht="21" customHeight="1" x14ac:dyDescent="0.2">
      <c r="A657" s="347">
        <v>650</v>
      </c>
      <c r="B657" s="308" t="s">
        <v>1020</v>
      </c>
      <c r="C657" s="463" t="s">
        <v>4205</v>
      </c>
      <c r="D657" s="322" t="s">
        <v>13666</v>
      </c>
      <c r="E657" s="458" t="s">
        <v>11186</v>
      </c>
      <c r="F657" s="577" t="s">
        <v>13645</v>
      </c>
      <c r="G657" s="317" t="s">
        <v>8549</v>
      </c>
    </row>
    <row r="658" spans="1:7" s="335" customFormat="1" ht="21" customHeight="1" x14ac:dyDescent="0.2">
      <c r="A658" s="347">
        <v>651</v>
      </c>
      <c r="B658" s="308" t="s">
        <v>1021</v>
      </c>
      <c r="C658" s="463" t="s">
        <v>287</v>
      </c>
      <c r="D658" s="322" t="s">
        <v>13666</v>
      </c>
      <c r="E658" s="458" t="s">
        <v>11187</v>
      </c>
      <c r="F658" s="577" t="s">
        <v>13645</v>
      </c>
      <c r="G658" s="317" t="s">
        <v>8549</v>
      </c>
    </row>
    <row r="659" spans="1:7" s="335" customFormat="1" ht="21" customHeight="1" x14ac:dyDescent="0.2">
      <c r="A659" s="347">
        <v>652</v>
      </c>
      <c r="B659" s="308" t="s">
        <v>1022</v>
      </c>
      <c r="C659" s="463" t="s">
        <v>6996</v>
      </c>
      <c r="D659" s="322" t="s">
        <v>13666</v>
      </c>
      <c r="E659" s="458" t="s">
        <v>3811</v>
      </c>
      <c r="F659" s="577" t="s">
        <v>13645</v>
      </c>
      <c r="G659" s="317" t="s">
        <v>8549</v>
      </c>
    </row>
    <row r="660" spans="1:7" s="335" customFormat="1" ht="21" customHeight="1" x14ac:dyDescent="0.2">
      <c r="A660" s="347">
        <v>653</v>
      </c>
      <c r="B660" s="308" t="s">
        <v>1023</v>
      </c>
      <c r="C660" s="463" t="s">
        <v>298</v>
      </c>
      <c r="D660" s="322" t="s">
        <v>13666</v>
      </c>
      <c r="E660" s="354" t="s">
        <v>11188</v>
      </c>
      <c r="F660" s="577" t="s">
        <v>13645</v>
      </c>
      <c r="G660" s="317" t="s">
        <v>8549</v>
      </c>
    </row>
    <row r="661" spans="1:7" s="335" customFormat="1" ht="21" customHeight="1" x14ac:dyDescent="0.2">
      <c r="A661" s="347">
        <v>654</v>
      </c>
      <c r="B661" s="308" t="s">
        <v>1024</v>
      </c>
      <c r="C661" s="463" t="s">
        <v>11308</v>
      </c>
      <c r="D661" s="322" t="s">
        <v>13665</v>
      </c>
      <c r="E661" s="354" t="s">
        <v>11309</v>
      </c>
      <c r="F661" s="577" t="s">
        <v>13645</v>
      </c>
      <c r="G661" s="317" t="s">
        <v>8549</v>
      </c>
    </row>
    <row r="662" spans="1:7" s="335" customFormat="1" ht="21" customHeight="1" x14ac:dyDescent="0.2">
      <c r="A662" s="347">
        <v>655</v>
      </c>
      <c r="B662" s="308" t="s">
        <v>1025</v>
      </c>
      <c r="C662" s="463" t="s">
        <v>9763</v>
      </c>
      <c r="D662" s="322" t="s">
        <v>13665</v>
      </c>
      <c r="E662" s="354" t="s">
        <v>11041</v>
      </c>
      <c r="F662" s="577" t="s">
        <v>13645</v>
      </c>
      <c r="G662" s="317" t="s">
        <v>8549</v>
      </c>
    </row>
    <row r="663" spans="1:7" s="335" customFormat="1" ht="21" customHeight="1" x14ac:dyDescent="0.2">
      <c r="A663" s="347">
        <v>656</v>
      </c>
      <c r="B663" s="308" t="s">
        <v>1026</v>
      </c>
      <c r="C663" s="463" t="s">
        <v>3359</v>
      </c>
      <c r="D663" s="322" t="s">
        <v>13665</v>
      </c>
      <c r="E663" s="354" t="s">
        <v>2848</v>
      </c>
      <c r="F663" s="577" t="s">
        <v>13645</v>
      </c>
      <c r="G663" s="317" t="s">
        <v>8549</v>
      </c>
    </row>
    <row r="664" spans="1:7" s="335" customFormat="1" ht="21" customHeight="1" x14ac:dyDescent="0.2">
      <c r="A664" s="347">
        <v>657</v>
      </c>
      <c r="B664" s="308" t="s">
        <v>564</v>
      </c>
      <c r="C664" s="463" t="s">
        <v>5685</v>
      </c>
      <c r="D664" s="322" t="s">
        <v>13665</v>
      </c>
      <c r="E664" s="354" t="s">
        <v>11310</v>
      </c>
      <c r="F664" s="577" t="s">
        <v>13645</v>
      </c>
      <c r="G664" s="317" t="s">
        <v>8549</v>
      </c>
    </row>
    <row r="665" spans="1:7" s="335" customFormat="1" ht="31.5" customHeight="1" x14ac:dyDescent="0.2">
      <c r="A665" s="347">
        <v>658</v>
      </c>
      <c r="B665" s="308" t="s">
        <v>565</v>
      </c>
      <c r="C665" s="463" t="s">
        <v>6961</v>
      </c>
      <c r="D665" s="322" t="s">
        <v>13644</v>
      </c>
      <c r="E665" s="458" t="s">
        <v>10823</v>
      </c>
      <c r="F665" s="577" t="s">
        <v>13653</v>
      </c>
      <c r="G665" s="317" t="s">
        <v>8549</v>
      </c>
    </row>
    <row r="666" spans="1:7" s="335" customFormat="1" ht="31.5" customHeight="1" x14ac:dyDescent="0.2">
      <c r="A666" s="347">
        <v>659</v>
      </c>
      <c r="B666" s="308" t="s">
        <v>566</v>
      </c>
      <c r="C666" s="463" t="s">
        <v>4125</v>
      </c>
      <c r="D666" s="322" t="s">
        <v>13644</v>
      </c>
      <c r="E666" s="354" t="s">
        <v>10824</v>
      </c>
      <c r="F666" s="577" t="s">
        <v>13653</v>
      </c>
      <c r="G666" s="317" t="s">
        <v>8549</v>
      </c>
    </row>
    <row r="667" spans="1:7" s="335" customFormat="1" ht="21" customHeight="1" x14ac:dyDescent="0.2">
      <c r="A667" s="347">
        <v>660</v>
      </c>
      <c r="B667" s="308" t="s">
        <v>567</v>
      </c>
      <c r="C667" s="463" t="s">
        <v>11189</v>
      </c>
      <c r="D667" s="322" t="s">
        <v>13666</v>
      </c>
      <c r="E667" s="354" t="s">
        <v>11190</v>
      </c>
      <c r="F667" s="577" t="s">
        <v>13645</v>
      </c>
      <c r="G667" s="317" t="s">
        <v>8549</v>
      </c>
    </row>
    <row r="668" spans="1:7" s="335" customFormat="1" ht="21" customHeight="1" x14ac:dyDescent="0.2">
      <c r="A668" s="347">
        <v>661</v>
      </c>
      <c r="B668" s="308" t="s">
        <v>568</v>
      </c>
      <c r="C668" s="463" t="s">
        <v>11191</v>
      </c>
      <c r="D668" s="322" t="s">
        <v>13666</v>
      </c>
      <c r="E668" s="458" t="s">
        <v>11192</v>
      </c>
      <c r="F668" s="577" t="s">
        <v>13645</v>
      </c>
      <c r="G668" s="317" t="s">
        <v>8549</v>
      </c>
    </row>
    <row r="669" spans="1:7" s="335" customFormat="1" ht="21" customHeight="1" x14ac:dyDescent="0.2">
      <c r="A669" s="347">
        <v>662</v>
      </c>
      <c r="B669" s="308" t="s">
        <v>569</v>
      </c>
      <c r="C669" s="463" t="s">
        <v>287</v>
      </c>
      <c r="D669" s="334" t="s">
        <v>13670</v>
      </c>
      <c r="E669" s="458" t="s">
        <v>11090</v>
      </c>
      <c r="F669" s="577" t="s">
        <v>13645</v>
      </c>
      <c r="G669" s="317" t="s">
        <v>8549</v>
      </c>
    </row>
    <row r="670" spans="1:7" s="335" customFormat="1" ht="42" customHeight="1" x14ac:dyDescent="0.2">
      <c r="A670" s="347">
        <v>663</v>
      </c>
      <c r="B670" s="308" t="s">
        <v>570</v>
      </c>
      <c r="C670" s="463" t="s">
        <v>10496</v>
      </c>
      <c r="D670" s="322" t="s">
        <v>13665</v>
      </c>
      <c r="E670" s="458" t="s">
        <v>10867</v>
      </c>
      <c r="F670" s="577" t="s">
        <v>13645</v>
      </c>
      <c r="G670" s="317" t="s">
        <v>8549</v>
      </c>
    </row>
    <row r="671" spans="1:7" s="335" customFormat="1" ht="21" customHeight="1" x14ac:dyDescent="0.2">
      <c r="A671" s="347">
        <v>664</v>
      </c>
      <c r="B671" s="308" t="s">
        <v>175</v>
      </c>
      <c r="C671" s="463" t="s">
        <v>11312</v>
      </c>
      <c r="D671" s="322" t="s">
        <v>13665</v>
      </c>
      <c r="E671" s="458" t="s">
        <v>11311</v>
      </c>
      <c r="F671" s="577" t="s">
        <v>13645</v>
      </c>
      <c r="G671" s="317" t="s">
        <v>8549</v>
      </c>
    </row>
    <row r="672" spans="1:7" s="335" customFormat="1" ht="21" customHeight="1" x14ac:dyDescent="0.2">
      <c r="A672" s="347">
        <v>665</v>
      </c>
      <c r="B672" s="308" t="s">
        <v>176</v>
      </c>
      <c r="C672" s="463" t="s">
        <v>11091</v>
      </c>
      <c r="D672" s="334" t="s">
        <v>13670</v>
      </c>
      <c r="E672" s="458" t="s">
        <v>11092</v>
      </c>
      <c r="F672" s="577" t="s">
        <v>13645</v>
      </c>
      <c r="G672" s="317" t="s">
        <v>8549</v>
      </c>
    </row>
    <row r="673" spans="1:7" s="335" customFormat="1" ht="21" customHeight="1" x14ac:dyDescent="0.2">
      <c r="A673" s="347">
        <v>666</v>
      </c>
      <c r="B673" s="308" t="s">
        <v>177</v>
      </c>
      <c r="C673" s="463" t="s">
        <v>11193</v>
      </c>
      <c r="D673" s="322" t="s">
        <v>13666</v>
      </c>
      <c r="E673" s="458" t="s">
        <v>11194</v>
      </c>
      <c r="F673" s="577" t="s">
        <v>13645</v>
      </c>
      <c r="G673" s="317" t="s">
        <v>8549</v>
      </c>
    </row>
    <row r="674" spans="1:7" s="335" customFormat="1" ht="21" customHeight="1" x14ac:dyDescent="0.2">
      <c r="A674" s="347">
        <v>667</v>
      </c>
      <c r="B674" s="308" t="s">
        <v>2217</v>
      </c>
      <c r="C674" s="463" t="s">
        <v>10868</v>
      </c>
      <c r="D674" s="322" t="s">
        <v>13665</v>
      </c>
      <c r="E674" s="354" t="s">
        <v>11313</v>
      </c>
      <c r="F674" s="577" t="s">
        <v>13645</v>
      </c>
      <c r="G674" s="317" t="s">
        <v>8549</v>
      </c>
    </row>
    <row r="675" spans="1:7" s="335" customFormat="1" ht="21" customHeight="1" x14ac:dyDescent="0.2">
      <c r="A675" s="347">
        <v>668</v>
      </c>
      <c r="B675" s="308" t="s">
        <v>2029</v>
      </c>
      <c r="C675" s="463" t="s">
        <v>10868</v>
      </c>
      <c r="D675" s="334" t="s">
        <v>13670</v>
      </c>
      <c r="E675" s="354" t="s">
        <v>11093</v>
      </c>
      <c r="F675" s="577" t="s">
        <v>13645</v>
      </c>
      <c r="G675" s="317" t="s">
        <v>8549</v>
      </c>
    </row>
    <row r="676" spans="1:7" s="335" customFormat="1" ht="21" customHeight="1" x14ac:dyDescent="0.2">
      <c r="A676" s="347">
        <v>669</v>
      </c>
      <c r="B676" s="308" t="s">
        <v>2030</v>
      </c>
      <c r="C676" s="463" t="s">
        <v>10868</v>
      </c>
      <c r="D676" s="322" t="s">
        <v>13666</v>
      </c>
      <c r="E676" s="354" t="s">
        <v>11195</v>
      </c>
      <c r="F676" s="577" t="s">
        <v>13645</v>
      </c>
      <c r="G676" s="317" t="s">
        <v>8549</v>
      </c>
    </row>
    <row r="677" spans="1:7" s="335" customFormat="1" ht="42" customHeight="1" x14ac:dyDescent="0.2">
      <c r="A677" s="347">
        <v>670</v>
      </c>
      <c r="B677" s="308" t="s">
        <v>1312</v>
      </c>
      <c r="C677" s="463" t="s">
        <v>10868</v>
      </c>
      <c r="D677" s="322" t="s">
        <v>13641</v>
      </c>
      <c r="E677" s="354" t="s">
        <v>10869</v>
      </c>
      <c r="F677" s="577" t="s">
        <v>13649</v>
      </c>
      <c r="G677" s="435" t="s">
        <v>8549</v>
      </c>
    </row>
    <row r="678" spans="1:7" s="335" customFormat="1" ht="42" customHeight="1" x14ac:dyDescent="0.2">
      <c r="A678" s="347">
        <v>671</v>
      </c>
      <c r="B678" s="308" t="s">
        <v>1313</v>
      </c>
      <c r="C678" s="463" t="s">
        <v>10870</v>
      </c>
      <c r="D678" s="322" t="s">
        <v>13665</v>
      </c>
      <c r="E678" s="458" t="s">
        <v>10871</v>
      </c>
      <c r="F678" s="577" t="s">
        <v>13645</v>
      </c>
      <c r="G678" s="317" t="s">
        <v>8549</v>
      </c>
    </row>
    <row r="679" spans="1:7" s="335" customFormat="1" ht="42" customHeight="1" x14ac:dyDescent="0.2">
      <c r="A679" s="347">
        <v>672</v>
      </c>
      <c r="B679" s="308" t="s">
        <v>8326</v>
      </c>
      <c r="C679" s="463" t="s">
        <v>10872</v>
      </c>
      <c r="D679" s="322" t="s">
        <v>13641</v>
      </c>
      <c r="E679" s="354" t="s">
        <v>10491</v>
      </c>
      <c r="F679" s="577" t="s">
        <v>13649</v>
      </c>
      <c r="G679" s="435" t="s">
        <v>8549</v>
      </c>
    </row>
    <row r="680" spans="1:7" s="335" customFormat="1" ht="42" customHeight="1" x14ac:dyDescent="0.2">
      <c r="A680" s="347">
        <v>673</v>
      </c>
      <c r="B680" s="308" t="s">
        <v>8634</v>
      </c>
      <c r="C680" s="463" t="s">
        <v>9763</v>
      </c>
      <c r="D680" s="322" t="s">
        <v>13641</v>
      </c>
      <c r="E680" s="354" t="s">
        <v>10781</v>
      </c>
      <c r="F680" s="577" t="s">
        <v>13649</v>
      </c>
      <c r="G680" s="435" t="s">
        <v>8549</v>
      </c>
    </row>
    <row r="681" spans="1:7" s="335" customFormat="1" ht="41.25" customHeight="1" x14ac:dyDescent="0.2">
      <c r="A681" s="347">
        <v>674</v>
      </c>
      <c r="B681" s="308" t="s">
        <v>8636</v>
      </c>
      <c r="C681" s="463" t="s">
        <v>10181</v>
      </c>
      <c r="D681" s="322" t="s">
        <v>13665</v>
      </c>
      <c r="E681" s="354" t="s">
        <v>11314</v>
      </c>
      <c r="F681" s="577" t="s">
        <v>13645</v>
      </c>
      <c r="G681" s="317" t="s">
        <v>8549</v>
      </c>
    </row>
    <row r="682" spans="1:7" s="335" customFormat="1" ht="21" customHeight="1" x14ac:dyDescent="0.2">
      <c r="A682" s="347">
        <v>675</v>
      </c>
      <c r="B682" s="308" t="s">
        <v>8637</v>
      </c>
      <c r="C682" s="463" t="s">
        <v>3200</v>
      </c>
      <c r="D682" s="322" t="s">
        <v>13665</v>
      </c>
      <c r="E682" s="354" t="s">
        <v>11315</v>
      </c>
      <c r="F682" s="577" t="s">
        <v>13645</v>
      </c>
      <c r="G682" s="317" t="s">
        <v>8549</v>
      </c>
    </row>
    <row r="683" spans="1:7" s="335" customFormat="1" ht="21" customHeight="1" x14ac:dyDescent="0.2">
      <c r="A683" s="347">
        <v>676</v>
      </c>
      <c r="B683" s="308" t="s">
        <v>8638</v>
      </c>
      <c r="C683" s="463" t="s">
        <v>10246</v>
      </c>
      <c r="D683" s="322" t="s">
        <v>13665</v>
      </c>
      <c r="E683" s="354" t="s">
        <v>11316</v>
      </c>
      <c r="F683" s="577" t="s">
        <v>13645</v>
      </c>
      <c r="G683" s="317" t="s">
        <v>8549</v>
      </c>
    </row>
    <row r="684" spans="1:7" s="335" customFormat="1" ht="21" customHeight="1" x14ac:dyDescent="0.2">
      <c r="A684" s="347">
        <v>677</v>
      </c>
      <c r="B684" s="308" t="s">
        <v>8639</v>
      </c>
      <c r="C684" s="463" t="s">
        <v>9619</v>
      </c>
      <c r="D684" s="322" t="s">
        <v>13665</v>
      </c>
      <c r="E684" s="354" t="s">
        <v>11317</v>
      </c>
      <c r="F684" s="577" t="s">
        <v>13645</v>
      </c>
      <c r="G684" s="317" t="s">
        <v>8549</v>
      </c>
    </row>
    <row r="685" spans="1:7" s="335" customFormat="1" ht="21" customHeight="1" x14ac:dyDescent="0.2">
      <c r="A685" s="347">
        <v>678</v>
      </c>
      <c r="B685" s="308" t="s">
        <v>8640</v>
      </c>
      <c r="C685" s="463" t="s">
        <v>11318</v>
      </c>
      <c r="D685" s="322" t="s">
        <v>13665</v>
      </c>
      <c r="E685" s="458" t="s">
        <v>11319</v>
      </c>
      <c r="F685" s="577" t="s">
        <v>13645</v>
      </c>
      <c r="G685" s="317" t="s">
        <v>8549</v>
      </c>
    </row>
    <row r="686" spans="1:7" s="335" customFormat="1" ht="21" customHeight="1" x14ac:dyDescent="0.2">
      <c r="A686" s="347">
        <v>679</v>
      </c>
      <c r="B686" s="308" t="s">
        <v>2592</v>
      </c>
      <c r="C686" s="463" t="s">
        <v>4850</v>
      </c>
      <c r="D686" s="322" t="s">
        <v>13665</v>
      </c>
      <c r="E686" s="354" t="s">
        <v>11320</v>
      </c>
      <c r="F686" s="577" t="s">
        <v>13645</v>
      </c>
      <c r="G686" s="317" t="s">
        <v>8549</v>
      </c>
    </row>
    <row r="687" spans="1:7" s="335" customFormat="1" ht="21" customHeight="1" x14ac:dyDescent="0.2">
      <c r="A687" s="347">
        <v>680</v>
      </c>
      <c r="B687" s="308" t="s">
        <v>2593</v>
      </c>
      <c r="C687" s="463" t="s">
        <v>404</v>
      </c>
      <c r="D687" s="322" t="s">
        <v>13665</v>
      </c>
      <c r="E687" s="354" t="s">
        <v>11321</v>
      </c>
      <c r="F687" s="577" t="s">
        <v>13645</v>
      </c>
      <c r="G687" s="317" t="s">
        <v>8549</v>
      </c>
    </row>
    <row r="688" spans="1:7" s="335" customFormat="1" ht="21" customHeight="1" x14ac:dyDescent="0.2">
      <c r="A688" s="347">
        <v>681</v>
      </c>
      <c r="B688" s="308" t="s">
        <v>4868</v>
      </c>
      <c r="C688" s="463" t="s">
        <v>4057</v>
      </c>
      <c r="D688" s="322" t="s">
        <v>13665</v>
      </c>
      <c r="E688" s="354" t="s">
        <v>11322</v>
      </c>
      <c r="F688" s="577" t="s">
        <v>13645</v>
      </c>
      <c r="G688" s="317" t="s">
        <v>8549</v>
      </c>
    </row>
    <row r="689" spans="1:7" s="335" customFormat="1" ht="21" customHeight="1" x14ac:dyDescent="0.2">
      <c r="A689" s="347">
        <v>682</v>
      </c>
      <c r="B689" s="308" t="s">
        <v>5074</v>
      </c>
      <c r="C689" s="463" t="s">
        <v>11323</v>
      </c>
      <c r="D689" s="322" t="s">
        <v>13665</v>
      </c>
      <c r="E689" s="354" t="s">
        <v>8902</v>
      </c>
      <c r="F689" s="577" t="s">
        <v>13645</v>
      </c>
      <c r="G689" s="317" t="s">
        <v>8549</v>
      </c>
    </row>
    <row r="690" spans="1:7" s="335" customFormat="1" ht="24" customHeight="1" x14ac:dyDescent="0.2">
      <c r="A690" s="347">
        <v>683</v>
      </c>
      <c r="B690" s="308" t="s">
        <v>7401</v>
      </c>
      <c r="C690" s="463" t="s">
        <v>6067</v>
      </c>
      <c r="D690" s="322" t="s">
        <v>13666</v>
      </c>
      <c r="E690" s="458" t="s">
        <v>11196</v>
      </c>
      <c r="F690" s="577" t="s">
        <v>13645</v>
      </c>
      <c r="G690" s="317" t="s">
        <v>8549</v>
      </c>
    </row>
    <row r="691" spans="1:7" s="335" customFormat="1" ht="21" customHeight="1" x14ac:dyDescent="0.2">
      <c r="A691" s="347">
        <v>684</v>
      </c>
      <c r="B691" s="308" t="s">
        <v>7402</v>
      </c>
      <c r="C691" s="463" t="s">
        <v>8489</v>
      </c>
      <c r="D691" s="334" t="s">
        <v>13670</v>
      </c>
      <c r="E691" s="458" t="s">
        <v>10675</v>
      </c>
      <c r="F691" s="577" t="s">
        <v>13645</v>
      </c>
      <c r="G691" s="317" t="s">
        <v>8549</v>
      </c>
    </row>
    <row r="692" spans="1:7" s="335" customFormat="1" ht="21" customHeight="1" x14ac:dyDescent="0.2">
      <c r="A692" s="347">
        <v>685</v>
      </c>
      <c r="B692" s="308" t="s">
        <v>7403</v>
      </c>
      <c r="C692" s="463" t="s">
        <v>6067</v>
      </c>
      <c r="D692" s="322" t="s">
        <v>13665</v>
      </c>
      <c r="E692" s="458" t="s">
        <v>11324</v>
      </c>
      <c r="F692" s="577" t="s">
        <v>13645</v>
      </c>
      <c r="G692" s="317" t="s">
        <v>8549</v>
      </c>
    </row>
    <row r="693" spans="1:7" s="335" customFormat="1" ht="21" customHeight="1" x14ac:dyDescent="0.2">
      <c r="A693" s="347">
        <v>686</v>
      </c>
      <c r="B693" s="308" t="s">
        <v>7404</v>
      </c>
      <c r="C693" s="463" t="s">
        <v>3481</v>
      </c>
      <c r="D693" s="322" t="s">
        <v>13666</v>
      </c>
      <c r="E693" s="354" t="s">
        <v>11197</v>
      </c>
      <c r="F693" s="577" t="s">
        <v>13645</v>
      </c>
      <c r="G693" s="317" t="s">
        <v>8549</v>
      </c>
    </row>
    <row r="694" spans="1:7" s="335" customFormat="1" ht="21" customHeight="1" x14ac:dyDescent="0.2">
      <c r="A694" s="347">
        <v>687</v>
      </c>
      <c r="B694" s="308" t="s">
        <v>7405</v>
      </c>
      <c r="C694" s="463" t="s">
        <v>3482</v>
      </c>
      <c r="D694" s="334" t="s">
        <v>13670</v>
      </c>
      <c r="E694" s="354" t="s">
        <v>11094</v>
      </c>
      <c r="F694" s="577" t="s">
        <v>13645</v>
      </c>
      <c r="G694" s="317" t="s">
        <v>8549</v>
      </c>
    </row>
    <row r="695" spans="1:7" s="335" customFormat="1" ht="21" customHeight="1" x14ac:dyDescent="0.2">
      <c r="A695" s="347">
        <v>688</v>
      </c>
      <c r="B695" s="574" t="s">
        <v>10623</v>
      </c>
      <c r="C695" s="463" t="s">
        <v>7017</v>
      </c>
      <c r="D695" s="334" t="s">
        <v>13670</v>
      </c>
      <c r="E695" s="461" t="s">
        <v>2675</v>
      </c>
      <c r="F695" s="577" t="s">
        <v>13645</v>
      </c>
      <c r="G695" s="317" t="s">
        <v>8549</v>
      </c>
    </row>
    <row r="696" spans="1:7" s="335" customFormat="1" ht="21" customHeight="1" x14ac:dyDescent="0.2">
      <c r="A696" s="347">
        <v>689</v>
      </c>
      <c r="B696" s="308" t="s">
        <v>7406</v>
      </c>
      <c r="C696" s="463" t="s">
        <v>6067</v>
      </c>
      <c r="D696" s="322" t="s">
        <v>13666</v>
      </c>
      <c r="E696" s="458" t="s">
        <v>8482</v>
      </c>
      <c r="F696" s="577" t="s">
        <v>13645</v>
      </c>
      <c r="G696" s="317" t="s">
        <v>8549</v>
      </c>
    </row>
    <row r="697" spans="1:7" s="335" customFormat="1" ht="21" customHeight="1" x14ac:dyDescent="0.2">
      <c r="A697" s="347">
        <v>690</v>
      </c>
      <c r="B697" s="308" t="s">
        <v>7407</v>
      </c>
      <c r="C697" s="463" t="s">
        <v>5680</v>
      </c>
      <c r="D697" s="322" t="s">
        <v>13666</v>
      </c>
      <c r="E697" s="458" t="s">
        <v>11198</v>
      </c>
      <c r="F697" s="577" t="s">
        <v>13645</v>
      </c>
      <c r="G697" s="317" t="s">
        <v>8549</v>
      </c>
    </row>
    <row r="698" spans="1:7" s="335" customFormat="1" ht="21" customHeight="1" x14ac:dyDescent="0.2">
      <c r="A698" s="347">
        <v>691</v>
      </c>
      <c r="B698" s="308" t="s">
        <v>7408</v>
      </c>
      <c r="C698" s="463" t="s">
        <v>1790</v>
      </c>
      <c r="D698" s="322" t="s">
        <v>13666</v>
      </c>
      <c r="E698" s="354" t="s">
        <v>10110</v>
      </c>
      <c r="F698" s="577" t="s">
        <v>13645</v>
      </c>
      <c r="G698" s="317" t="s">
        <v>8549</v>
      </c>
    </row>
    <row r="699" spans="1:7" s="335" customFormat="1" ht="54" customHeight="1" x14ac:dyDescent="0.2">
      <c r="A699" s="347">
        <v>692</v>
      </c>
      <c r="B699" s="308" t="s">
        <v>7409</v>
      </c>
      <c r="C699" s="463" t="s">
        <v>456</v>
      </c>
      <c r="D699" s="322" t="s">
        <v>13641</v>
      </c>
      <c r="E699" s="458" t="s">
        <v>10873</v>
      </c>
      <c r="F699" s="577" t="s">
        <v>13649</v>
      </c>
      <c r="G699" s="435" t="s">
        <v>8549</v>
      </c>
    </row>
    <row r="700" spans="1:7" s="335" customFormat="1" ht="21" customHeight="1" x14ac:dyDescent="0.2">
      <c r="A700" s="347">
        <v>693</v>
      </c>
      <c r="B700" s="308" t="s">
        <v>7411</v>
      </c>
      <c r="C700" s="463" t="s">
        <v>6508</v>
      </c>
      <c r="D700" s="334" t="s">
        <v>13672</v>
      </c>
      <c r="E700" s="354" t="s">
        <v>10762</v>
      </c>
      <c r="F700" s="577" t="s">
        <v>13654</v>
      </c>
      <c r="G700" s="317" t="s">
        <v>8549</v>
      </c>
    </row>
    <row r="701" spans="1:7" s="335" customFormat="1" ht="21" customHeight="1" x14ac:dyDescent="0.2">
      <c r="A701" s="347">
        <v>694</v>
      </c>
      <c r="B701" s="308" t="s">
        <v>7413</v>
      </c>
      <c r="C701" s="463" t="s">
        <v>8303</v>
      </c>
      <c r="D701" s="334" t="s">
        <v>13672</v>
      </c>
      <c r="E701" s="354" t="s">
        <v>10763</v>
      </c>
      <c r="F701" s="577" t="s">
        <v>13654</v>
      </c>
      <c r="G701" s="317" t="s">
        <v>8549</v>
      </c>
    </row>
    <row r="702" spans="1:7" s="335" customFormat="1" ht="31.5" customHeight="1" x14ac:dyDescent="0.2">
      <c r="A702" s="347">
        <v>695</v>
      </c>
      <c r="B702" s="308" t="s">
        <v>7414</v>
      </c>
      <c r="C702" s="463" t="s">
        <v>8940</v>
      </c>
      <c r="D702" s="322" t="s">
        <v>13667</v>
      </c>
      <c r="E702" s="458" t="s">
        <v>10709</v>
      </c>
      <c r="F702" s="577" t="s">
        <v>13656</v>
      </c>
      <c r="G702" s="435" t="s">
        <v>8549</v>
      </c>
    </row>
    <row r="703" spans="1:7" s="335" customFormat="1" ht="31.5" customHeight="1" x14ac:dyDescent="0.2">
      <c r="A703" s="347">
        <v>696</v>
      </c>
      <c r="B703" s="308" t="s">
        <v>7415</v>
      </c>
      <c r="C703" s="463" t="s">
        <v>2674</v>
      </c>
      <c r="D703" s="322" t="s">
        <v>13667</v>
      </c>
      <c r="E703" s="354" t="s">
        <v>10710</v>
      </c>
      <c r="F703" s="577" t="s">
        <v>13656</v>
      </c>
      <c r="G703" s="435" t="s">
        <v>8549</v>
      </c>
    </row>
    <row r="704" spans="1:7" s="335" customFormat="1" ht="31.5" customHeight="1" x14ac:dyDescent="0.2">
      <c r="A704" s="347">
        <v>697</v>
      </c>
      <c r="B704" s="308" t="s">
        <v>7416</v>
      </c>
      <c r="C704" s="463" t="s">
        <v>3540</v>
      </c>
      <c r="D704" s="322" t="s">
        <v>13667</v>
      </c>
      <c r="E704" s="354" t="s">
        <v>10711</v>
      </c>
      <c r="F704" s="577" t="s">
        <v>13656</v>
      </c>
      <c r="G704" s="435" t="s">
        <v>8549</v>
      </c>
    </row>
    <row r="705" spans="1:7" s="335" customFormat="1" ht="21" customHeight="1" x14ac:dyDescent="0.2">
      <c r="A705" s="347">
        <v>698</v>
      </c>
      <c r="B705" s="308" t="s">
        <v>7418</v>
      </c>
      <c r="C705" s="463" t="s">
        <v>5331</v>
      </c>
      <c r="D705" s="322" t="s">
        <v>13641</v>
      </c>
      <c r="E705" s="354"/>
      <c r="F705" s="577" t="s">
        <v>13649</v>
      </c>
      <c r="G705" s="317" t="s">
        <v>8549</v>
      </c>
    </row>
    <row r="706" spans="1:7" s="335" customFormat="1" ht="21" customHeight="1" x14ac:dyDescent="0.2">
      <c r="A706" s="347">
        <v>699</v>
      </c>
      <c r="B706" s="308" t="s">
        <v>7419</v>
      </c>
      <c r="C706" s="463" t="s">
        <v>3831</v>
      </c>
      <c r="D706" s="322" t="s">
        <v>13641</v>
      </c>
      <c r="E706" s="354" t="s">
        <v>3450</v>
      </c>
      <c r="F706" s="577" t="s">
        <v>13649</v>
      </c>
      <c r="G706" s="317" t="s">
        <v>8549</v>
      </c>
    </row>
    <row r="707" spans="1:7" s="335" customFormat="1" ht="21" customHeight="1" x14ac:dyDescent="0.2">
      <c r="A707" s="347">
        <v>700</v>
      </c>
      <c r="B707" s="308" t="s">
        <v>7420</v>
      </c>
      <c r="C707" s="463" t="s">
        <v>8888</v>
      </c>
      <c r="D707" s="322" t="s">
        <v>13641</v>
      </c>
      <c r="E707" s="354"/>
      <c r="F707" s="577" t="s">
        <v>13649</v>
      </c>
      <c r="G707" s="317" t="s">
        <v>8549</v>
      </c>
    </row>
    <row r="708" spans="1:7" s="335" customFormat="1" ht="21" customHeight="1" x14ac:dyDescent="0.2">
      <c r="A708" s="347">
        <v>701</v>
      </c>
      <c r="B708" s="308" t="s">
        <v>7421</v>
      </c>
      <c r="C708" s="463" t="s">
        <v>5337</v>
      </c>
      <c r="D708" s="322" t="s">
        <v>13641</v>
      </c>
      <c r="E708" s="354" t="s">
        <v>9822</v>
      </c>
      <c r="F708" s="577" t="s">
        <v>13649</v>
      </c>
      <c r="G708" s="317" t="s">
        <v>8549</v>
      </c>
    </row>
    <row r="709" spans="1:7" s="335" customFormat="1" ht="21" customHeight="1" x14ac:dyDescent="0.2">
      <c r="A709" s="347">
        <v>702</v>
      </c>
      <c r="B709" s="308" t="s">
        <v>8365</v>
      </c>
      <c r="C709" s="463" t="s">
        <v>532</v>
      </c>
      <c r="D709" s="334" t="s">
        <v>13672</v>
      </c>
      <c r="E709" s="354" t="s">
        <v>10764</v>
      </c>
      <c r="F709" s="577" t="s">
        <v>13654</v>
      </c>
      <c r="G709" s="317" t="s">
        <v>8549</v>
      </c>
    </row>
    <row r="710" spans="1:7" s="335" customFormat="1" ht="21" customHeight="1" x14ac:dyDescent="0.2">
      <c r="A710" s="347">
        <v>703</v>
      </c>
      <c r="B710" s="308" t="s">
        <v>8366</v>
      </c>
      <c r="C710" s="463" t="s">
        <v>8104</v>
      </c>
      <c r="D710" s="322" t="s">
        <v>13662</v>
      </c>
      <c r="E710" s="354" t="s">
        <v>10735</v>
      </c>
      <c r="F710" s="577" t="s">
        <v>13643</v>
      </c>
      <c r="G710" s="317" t="s">
        <v>8549</v>
      </c>
    </row>
    <row r="711" spans="1:7" s="335" customFormat="1" ht="31.5" customHeight="1" x14ac:dyDescent="0.2">
      <c r="A711" s="347">
        <v>704</v>
      </c>
      <c r="B711" s="308" t="s">
        <v>8367</v>
      </c>
      <c r="C711" s="463" t="s">
        <v>9620</v>
      </c>
      <c r="D711" s="334" t="s">
        <v>13663</v>
      </c>
      <c r="E711" s="354" t="s">
        <v>10470</v>
      </c>
      <c r="F711" s="577" t="s">
        <v>13648</v>
      </c>
      <c r="G711" s="576" t="s">
        <v>6349</v>
      </c>
    </row>
    <row r="712" spans="1:7" s="335" customFormat="1" ht="31.5" customHeight="1" x14ac:dyDescent="0.2">
      <c r="A712" s="347">
        <v>705</v>
      </c>
      <c r="B712" s="308" t="s">
        <v>9285</v>
      </c>
      <c r="C712" s="463" t="s">
        <v>6706</v>
      </c>
      <c r="D712" s="322" t="s">
        <v>13641</v>
      </c>
      <c r="E712" s="458"/>
      <c r="F712" s="577" t="s">
        <v>13649</v>
      </c>
      <c r="G712" s="317" t="s">
        <v>8549</v>
      </c>
    </row>
    <row r="713" spans="1:7" s="335" customFormat="1" ht="29.25" customHeight="1" x14ac:dyDescent="0.2">
      <c r="A713" s="347">
        <v>706</v>
      </c>
      <c r="B713" s="308" t="s">
        <v>9286</v>
      </c>
      <c r="C713" s="463" t="s">
        <v>3291</v>
      </c>
      <c r="D713" s="322" t="s">
        <v>13660</v>
      </c>
      <c r="E713" s="354" t="s">
        <v>10967</v>
      </c>
      <c r="F713" s="577" t="s">
        <v>13655</v>
      </c>
      <c r="G713" s="317" t="s">
        <v>8549</v>
      </c>
    </row>
    <row r="714" spans="1:7" s="335" customFormat="1" ht="25.5" customHeight="1" x14ac:dyDescent="0.2">
      <c r="A714" s="347">
        <v>707</v>
      </c>
      <c r="B714" s="308" t="s">
        <v>1956</v>
      </c>
      <c r="C714" s="463" t="s">
        <v>1985</v>
      </c>
      <c r="D714" s="322" t="s">
        <v>13660</v>
      </c>
      <c r="E714" s="354" t="s">
        <v>8567</v>
      </c>
      <c r="F714" s="577" t="s">
        <v>13655</v>
      </c>
      <c r="G714" s="317" t="s">
        <v>8549</v>
      </c>
    </row>
    <row r="715" spans="1:7" s="335" customFormat="1" ht="42" customHeight="1" x14ac:dyDescent="0.2">
      <c r="A715" s="347">
        <v>708</v>
      </c>
      <c r="B715" s="308" t="s">
        <v>5039</v>
      </c>
      <c r="C715" s="463" t="s">
        <v>287</v>
      </c>
      <c r="D715" s="322" t="s">
        <v>13641</v>
      </c>
      <c r="E715" s="458" t="s">
        <v>3408</v>
      </c>
      <c r="F715" s="577" t="s">
        <v>13649</v>
      </c>
      <c r="G715" s="317" t="s">
        <v>8549</v>
      </c>
    </row>
    <row r="716" spans="1:7" s="335" customFormat="1" ht="30" customHeight="1" x14ac:dyDescent="0.2">
      <c r="A716" s="347">
        <v>709</v>
      </c>
      <c r="B716" s="308" t="s">
        <v>5040</v>
      </c>
      <c r="C716" s="463" t="s">
        <v>456</v>
      </c>
      <c r="D716" s="322" t="s">
        <v>13665</v>
      </c>
      <c r="E716" s="458" t="s">
        <v>11325</v>
      </c>
      <c r="F716" s="577" t="s">
        <v>13645</v>
      </c>
      <c r="G716" s="317" t="s">
        <v>8549</v>
      </c>
    </row>
    <row r="717" spans="1:7" s="335" customFormat="1" ht="30.75" customHeight="1" x14ac:dyDescent="0.2">
      <c r="A717" s="347">
        <v>710</v>
      </c>
      <c r="B717" s="308" t="s">
        <v>5041</v>
      </c>
      <c r="C717" s="463" t="s">
        <v>287</v>
      </c>
      <c r="D717" s="334" t="s">
        <v>13670</v>
      </c>
      <c r="E717" s="458" t="s">
        <v>11095</v>
      </c>
      <c r="F717" s="577" t="s">
        <v>13645</v>
      </c>
      <c r="G717" s="317" t="s">
        <v>8549</v>
      </c>
    </row>
    <row r="718" spans="1:7" s="335" customFormat="1" ht="34.5" customHeight="1" x14ac:dyDescent="0.2">
      <c r="A718" s="347">
        <v>711</v>
      </c>
      <c r="B718" s="308" t="s">
        <v>7268</v>
      </c>
      <c r="C718" s="463" t="s">
        <v>10181</v>
      </c>
      <c r="D718" s="334" t="s">
        <v>13670</v>
      </c>
      <c r="E718" s="354" t="s">
        <v>11096</v>
      </c>
      <c r="F718" s="577" t="s">
        <v>13645</v>
      </c>
      <c r="G718" s="317" t="s">
        <v>8549</v>
      </c>
    </row>
    <row r="719" spans="1:7" s="335" customFormat="1" ht="21" customHeight="1" x14ac:dyDescent="0.2">
      <c r="A719" s="347">
        <v>712</v>
      </c>
      <c r="B719" s="308" t="s">
        <v>2401</v>
      </c>
      <c r="C719" s="463" t="s">
        <v>456</v>
      </c>
      <c r="D719" s="334" t="s">
        <v>13670</v>
      </c>
      <c r="E719" s="458" t="s">
        <v>11097</v>
      </c>
      <c r="F719" s="577" t="s">
        <v>13645</v>
      </c>
      <c r="G719" s="317" t="s">
        <v>8549</v>
      </c>
    </row>
    <row r="720" spans="1:7" s="335" customFormat="1" ht="21" customHeight="1" x14ac:dyDescent="0.2">
      <c r="A720" s="347">
        <v>713</v>
      </c>
      <c r="B720" s="308" t="s">
        <v>2402</v>
      </c>
      <c r="C720" s="463" t="s">
        <v>456</v>
      </c>
      <c r="D720" s="322" t="s">
        <v>13666</v>
      </c>
      <c r="E720" s="458" t="s">
        <v>11199</v>
      </c>
      <c r="F720" s="577" t="s">
        <v>13645</v>
      </c>
      <c r="G720" s="317" t="s">
        <v>8549</v>
      </c>
    </row>
    <row r="721" spans="1:7" s="335" customFormat="1" ht="21" customHeight="1" x14ac:dyDescent="0.2">
      <c r="A721" s="347">
        <v>714</v>
      </c>
      <c r="B721" s="308" t="s">
        <v>2403</v>
      </c>
      <c r="C721" s="463" t="s">
        <v>287</v>
      </c>
      <c r="D721" s="322" t="s">
        <v>13673</v>
      </c>
      <c r="E721" s="458" t="s">
        <v>11262</v>
      </c>
      <c r="F721" s="577" t="s">
        <v>13651</v>
      </c>
      <c r="G721" s="317" t="s">
        <v>8549</v>
      </c>
    </row>
    <row r="722" spans="1:7" s="335" customFormat="1" ht="31.5" customHeight="1" x14ac:dyDescent="0.2">
      <c r="A722" s="347">
        <v>715</v>
      </c>
      <c r="B722" s="308" t="s">
        <v>2404</v>
      </c>
      <c r="C722" s="463" t="s">
        <v>456</v>
      </c>
      <c r="D722" s="322" t="s">
        <v>13668</v>
      </c>
      <c r="E722" s="458" t="s">
        <v>825</v>
      </c>
      <c r="F722" s="577" t="s">
        <v>13645</v>
      </c>
      <c r="G722" s="435" t="s">
        <v>8549</v>
      </c>
    </row>
    <row r="723" spans="1:7" s="335" customFormat="1" ht="42" customHeight="1" x14ac:dyDescent="0.2">
      <c r="A723" s="347">
        <v>716</v>
      </c>
      <c r="B723" s="308" t="s">
        <v>2405</v>
      </c>
      <c r="C723" s="463" t="s">
        <v>6543</v>
      </c>
      <c r="D723" s="322" t="s">
        <v>13641</v>
      </c>
      <c r="E723" s="458" t="s">
        <v>10874</v>
      </c>
      <c r="F723" s="577" t="s">
        <v>13649</v>
      </c>
      <c r="G723" s="435" t="s">
        <v>8549</v>
      </c>
    </row>
    <row r="724" spans="1:7" s="335" customFormat="1" ht="42" customHeight="1" x14ac:dyDescent="0.2">
      <c r="A724" s="347">
        <v>717</v>
      </c>
      <c r="B724" s="308" t="s">
        <v>2405</v>
      </c>
      <c r="C724" s="463" t="s">
        <v>6543</v>
      </c>
      <c r="D724" s="322" t="s">
        <v>13666</v>
      </c>
      <c r="E724" s="458" t="s">
        <v>10874</v>
      </c>
      <c r="F724" s="577" t="s">
        <v>13645</v>
      </c>
      <c r="G724" s="317" t="s">
        <v>8549</v>
      </c>
    </row>
    <row r="725" spans="1:7" s="335" customFormat="1" ht="42" customHeight="1" x14ac:dyDescent="0.2">
      <c r="A725" s="347">
        <v>718</v>
      </c>
      <c r="B725" s="308" t="s">
        <v>2406</v>
      </c>
      <c r="C725" s="463" t="s">
        <v>6543</v>
      </c>
      <c r="D725" s="322" t="s">
        <v>13641</v>
      </c>
      <c r="E725" s="458" t="s">
        <v>10875</v>
      </c>
      <c r="F725" s="577" t="s">
        <v>13649</v>
      </c>
      <c r="G725" s="435" t="s">
        <v>8549</v>
      </c>
    </row>
    <row r="726" spans="1:7" s="335" customFormat="1" ht="21" customHeight="1" x14ac:dyDescent="0.2">
      <c r="A726" s="347">
        <v>719</v>
      </c>
      <c r="B726" s="308" t="s">
        <v>2407</v>
      </c>
      <c r="C726" s="463" t="s">
        <v>6543</v>
      </c>
      <c r="D726" s="322" t="s">
        <v>13673</v>
      </c>
      <c r="E726" s="458" t="s">
        <v>11263</v>
      </c>
      <c r="F726" s="577" t="s">
        <v>13651</v>
      </c>
      <c r="G726" s="317" t="s">
        <v>8549</v>
      </c>
    </row>
    <row r="727" spans="1:7" s="335" customFormat="1" ht="21" customHeight="1" x14ac:dyDescent="0.2">
      <c r="A727" s="347">
        <v>720</v>
      </c>
      <c r="B727" s="308" t="s">
        <v>2408</v>
      </c>
      <c r="C727" s="463" t="s">
        <v>6543</v>
      </c>
      <c r="D727" s="334" t="s">
        <v>13674</v>
      </c>
      <c r="E727" s="458" t="s">
        <v>3326</v>
      </c>
      <c r="F727" s="577" t="s">
        <v>13651</v>
      </c>
      <c r="G727" s="317" t="s">
        <v>8549</v>
      </c>
    </row>
    <row r="728" spans="1:7" s="335" customFormat="1" ht="21" customHeight="1" x14ac:dyDescent="0.2">
      <c r="A728" s="347">
        <v>721</v>
      </c>
      <c r="B728" s="308" t="s">
        <v>2409</v>
      </c>
      <c r="C728" s="463" t="s">
        <v>6543</v>
      </c>
      <c r="D728" s="334" t="s">
        <v>13669</v>
      </c>
      <c r="E728" s="458" t="s">
        <v>11146</v>
      </c>
      <c r="F728" s="577" t="s">
        <v>13651</v>
      </c>
      <c r="G728" s="317" t="s">
        <v>8549</v>
      </c>
    </row>
    <row r="729" spans="1:7" s="335" customFormat="1" ht="21" customHeight="1" x14ac:dyDescent="0.2">
      <c r="A729" s="347">
        <v>722</v>
      </c>
      <c r="B729" s="308" t="s">
        <v>2410</v>
      </c>
      <c r="C729" s="463" t="s">
        <v>6543</v>
      </c>
      <c r="D729" s="334" t="s">
        <v>13670</v>
      </c>
      <c r="E729" s="458" t="s">
        <v>11027</v>
      </c>
      <c r="F729" s="577" t="s">
        <v>13651</v>
      </c>
      <c r="G729" s="317" t="s">
        <v>8549</v>
      </c>
    </row>
    <row r="730" spans="1:7" s="335" customFormat="1" ht="30.75" customHeight="1" x14ac:dyDescent="0.2">
      <c r="A730" s="347">
        <v>723</v>
      </c>
      <c r="B730" s="308" t="s">
        <v>10217</v>
      </c>
      <c r="C730" s="463" t="s">
        <v>6543</v>
      </c>
      <c r="D730" s="322" t="s">
        <v>13668</v>
      </c>
      <c r="E730" s="458" t="s">
        <v>11380</v>
      </c>
      <c r="F730" s="577" t="s">
        <v>13645</v>
      </c>
      <c r="G730" s="435" t="s">
        <v>8549</v>
      </c>
    </row>
    <row r="731" spans="1:7" s="335" customFormat="1" ht="30.75" customHeight="1" x14ac:dyDescent="0.2">
      <c r="A731" s="347">
        <v>724</v>
      </c>
      <c r="B731" s="308" t="s">
        <v>10218</v>
      </c>
      <c r="C731" s="463" t="s">
        <v>2814</v>
      </c>
      <c r="D731" s="334" t="s">
        <v>13670</v>
      </c>
      <c r="E731" s="354" t="s">
        <v>11098</v>
      </c>
      <c r="F731" s="577" t="s">
        <v>13645</v>
      </c>
      <c r="G731" s="317" t="s">
        <v>8549</v>
      </c>
    </row>
    <row r="732" spans="1:7" s="335" customFormat="1" ht="30.75" customHeight="1" x14ac:dyDescent="0.2">
      <c r="A732" s="347">
        <v>725</v>
      </c>
      <c r="B732" s="308" t="s">
        <v>10219</v>
      </c>
      <c r="C732" s="463" t="s">
        <v>7878</v>
      </c>
      <c r="D732" s="322" t="s">
        <v>13641</v>
      </c>
      <c r="E732" s="354" t="s">
        <v>10876</v>
      </c>
      <c r="F732" s="577" t="s">
        <v>13649</v>
      </c>
      <c r="G732" s="435" t="s">
        <v>8549</v>
      </c>
    </row>
    <row r="733" spans="1:7" s="335" customFormat="1" ht="21" customHeight="1" x14ac:dyDescent="0.2">
      <c r="A733" s="347">
        <v>726</v>
      </c>
      <c r="B733" s="308" t="s">
        <v>7478</v>
      </c>
      <c r="C733" s="463" t="s">
        <v>7101</v>
      </c>
      <c r="D733" s="322" t="s">
        <v>13666</v>
      </c>
      <c r="E733" s="354" t="s">
        <v>11200</v>
      </c>
      <c r="F733" s="577" t="s">
        <v>13645</v>
      </c>
      <c r="G733" s="317" t="s">
        <v>8549</v>
      </c>
    </row>
    <row r="734" spans="1:7" s="335" customFormat="1" ht="21" customHeight="1" x14ac:dyDescent="0.2">
      <c r="A734" s="347">
        <v>727</v>
      </c>
      <c r="B734" s="308" t="s">
        <v>7479</v>
      </c>
      <c r="C734" s="586" t="s">
        <v>7715</v>
      </c>
      <c r="D734" s="322" t="s">
        <v>13660</v>
      </c>
      <c r="E734" s="458" t="s">
        <v>10968</v>
      </c>
      <c r="F734" s="577" t="s">
        <v>13655</v>
      </c>
      <c r="G734" s="317" t="s">
        <v>8549</v>
      </c>
    </row>
    <row r="735" spans="1:7" s="335" customFormat="1" ht="64.5" customHeight="1" x14ac:dyDescent="0.2">
      <c r="A735" s="347">
        <v>728</v>
      </c>
      <c r="B735" s="308" t="s">
        <v>7480</v>
      </c>
      <c r="C735" s="463" t="s">
        <v>52</v>
      </c>
      <c r="D735" s="322" t="s">
        <v>13641</v>
      </c>
      <c r="E735" s="354" t="s">
        <v>10782</v>
      </c>
      <c r="F735" s="577" t="s">
        <v>13649</v>
      </c>
      <c r="G735" s="435" t="s">
        <v>8549</v>
      </c>
    </row>
    <row r="736" spans="1:7" s="335" customFormat="1" ht="42" customHeight="1" x14ac:dyDescent="0.2">
      <c r="A736" s="347">
        <v>729</v>
      </c>
      <c r="B736" s="308" t="s">
        <v>7481</v>
      </c>
      <c r="C736" s="463" t="s">
        <v>7867</v>
      </c>
      <c r="D736" s="322" t="s">
        <v>13641</v>
      </c>
      <c r="E736" s="354" t="s">
        <v>10783</v>
      </c>
      <c r="F736" s="577" t="s">
        <v>13649</v>
      </c>
      <c r="G736" s="435" t="s">
        <v>8549</v>
      </c>
    </row>
    <row r="737" spans="1:7" s="335" customFormat="1" ht="42" customHeight="1" x14ac:dyDescent="0.2">
      <c r="A737" s="347">
        <v>730</v>
      </c>
      <c r="B737" s="308" t="s">
        <v>7482</v>
      </c>
      <c r="C737" s="463" t="s">
        <v>456</v>
      </c>
      <c r="D737" s="322" t="s">
        <v>13641</v>
      </c>
      <c r="E737" s="458" t="s">
        <v>1635</v>
      </c>
      <c r="F737" s="577" t="s">
        <v>13649</v>
      </c>
      <c r="G737" s="435" t="s">
        <v>8549</v>
      </c>
    </row>
    <row r="738" spans="1:7" s="335" customFormat="1" ht="21" customHeight="1" x14ac:dyDescent="0.2">
      <c r="A738" s="347">
        <v>731</v>
      </c>
      <c r="B738" s="308" t="s">
        <v>7483</v>
      </c>
      <c r="C738" s="463" t="s">
        <v>43</v>
      </c>
      <c r="D738" s="322" t="s">
        <v>13666</v>
      </c>
      <c r="E738" s="354" t="s">
        <v>11201</v>
      </c>
      <c r="F738" s="577" t="s">
        <v>13645</v>
      </c>
      <c r="G738" s="317" t="s">
        <v>8549</v>
      </c>
    </row>
    <row r="739" spans="1:7" s="335" customFormat="1" ht="21" customHeight="1" x14ac:dyDescent="0.2">
      <c r="A739" s="347">
        <v>732</v>
      </c>
      <c r="B739" s="308" t="s">
        <v>9987</v>
      </c>
      <c r="C739" s="463" t="s">
        <v>5141</v>
      </c>
      <c r="D739" s="322" t="s">
        <v>13641</v>
      </c>
      <c r="E739" s="354"/>
      <c r="F739" s="577" t="s">
        <v>13649</v>
      </c>
      <c r="G739" s="317" t="s">
        <v>8549</v>
      </c>
    </row>
    <row r="740" spans="1:7" s="335" customFormat="1" ht="21" customHeight="1" x14ac:dyDescent="0.2">
      <c r="A740" s="347">
        <v>733</v>
      </c>
      <c r="B740" s="308" t="s">
        <v>5578</v>
      </c>
      <c r="C740" s="463" t="s">
        <v>4693</v>
      </c>
      <c r="D740" s="322" t="s">
        <v>13641</v>
      </c>
      <c r="E740" s="354"/>
      <c r="F740" s="577" t="s">
        <v>13649</v>
      </c>
      <c r="G740" s="317" t="s">
        <v>8549</v>
      </c>
    </row>
    <row r="741" spans="1:7" s="335" customFormat="1" ht="21" customHeight="1" x14ac:dyDescent="0.2">
      <c r="A741" s="347">
        <v>734</v>
      </c>
      <c r="B741" s="308" t="s">
        <v>5579</v>
      </c>
      <c r="C741" s="463" t="s">
        <v>6499</v>
      </c>
      <c r="D741" s="322" t="s">
        <v>13641</v>
      </c>
      <c r="E741" s="354"/>
      <c r="F741" s="577" t="s">
        <v>13649</v>
      </c>
      <c r="G741" s="317" t="s">
        <v>8549</v>
      </c>
    </row>
    <row r="742" spans="1:7" s="335" customFormat="1" ht="21" customHeight="1" x14ac:dyDescent="0.2">
      <c r="A742" s="347">
        <v>735</v>
      </c>
      <c r="B742" s="308" t="s">
        <v>9642</v>
      </c>
      <c r="C742" s="463" t="s">
        <v>9763</v>
      </c>
      <c r="D742" s="322" t="s">
        <v>13641</v>
      </c>
      <c r="E742" s="354"/>
      <c r="F742" s="577" t="s">
        <v>13649</v>
      </c>
      <c r="G742" s="317" t="s">
        <v>8549</v>
      </c>
    </row>
    <row r="743" spans="1:7" s="335" customFormat="1" ht="21" customHeight="1" x14ac:dyDescent="0.2">
      <c r="A743" s="347">
        <v>736</v>
      </c>
      <c r="B743" s="308" t="s">
        <v>9643</v>
      </c>
      <c r="C743" s="463" t="s">
        <v>3214</v>
      </c>
      <c r="D743" s="334" t="s">
        <v>13672</v>
      </c>
      <c r="E743" s="458" t="s">
        <v>13469</v>
      </c>
      <c r="F743" s="577" t="s">
        <v>13654</v>
      </c>
      <c r="G743" s="317" t="s">
        <v>8549</v>
      </c>
    </row>
    <row r="744" spans="1:7" s="335" customFormat="1" ht="51.75" customHeight="1" x14ac:dyDescent="0.2">
      <c r="A744" s="347">
        <v>737</v>
      </c>
      <c r="B744" s="308" t="s">
        <v>3579</v>
      </c>
      <c r="C744" s="463" t="s">
        <v>402</v>
      </c>
      <c r="D744" s="322" t="s">
        <v>13641</v>
      </c>
      <c r="E744" s="458" t="s">
        <v>2707</v>
      </c>
      <c r="F744" s="577" t="s">
        <v>13649</v>
      </c>
      <c r="G744" s="317" t="s">
        <v>8549</v>
      </c>
    </row>
    <row r="745" spans="1:7" s="335" customFormat="1" ht="21" customHeight="1" x14ac:dyDescent="0.2">
      <c r="A745" s="347">
        <v>738</v>
      </c>
      <c r="B745" s="308" t="s">
        <v>3580</v>
      </c>
      <c r="C745" s="463" t="s">
        <v>8307</v>
      </c>
      <c r="D745" s="334" t="s">
        <v>13663</v>
      </c>
      <c r="E745" s="458" t="s">
        <v>3735</v>
      </c>
      <c r="F745" s="577" t="s">
        <v>13648</v>
      </c>
      <c r="G745" s="576" t="s">
        <v>6349</v>
      </c>
    </row>
    <row r="746" spans="1:7" s="335" customFormat="1" ht="21" customHeight="1" x14ac:dyDescent="0.2">
      <c r="A746" s="347">
        <v>739</v>
      </c>
      <c r="B746" s="308" t="s">
        <v>10199</v>
      </c>
      <c r="C746" s="463" t="s">
        <v>3304</v>
      </c>
      <c r="D746" s="334" t="s">
        <v>13663</v>
      </c>
      <c r="E746" s="458" t="s">
        <v>3735</v>
      </c>
      <c r="F746" s="577" t="s">
        <v>13648</v>
      </c>
      <c r="G746" s="576" t="s">
        <v>6349</v>
      </c>
    </row>
    <row r="747" spans="1:7" s="335" customFormat="1" ht="21" customHeight="1" x14ac:dyDescent="0.2">
      <c r="A747" s="347">
        <v>740</v>
      </c>
      <c r="B747" s="308" t="s">
        <v>6771</v>
      </c>
      <c r="C747" s="463" t="s">
        <v>456</v>
      </c>
      <c r="D747" s="334" t="s">
        <v>13669</v>
      </c>
      <c r="E747" s="458" t="s">
        <v>1275</v>
      </c>
      <c r="F747" s="577" t="s">
        <v>13651</v>
      </c>
      <c r="G747" s="317" t="s">
        <v>8549</v>
      </c>
    </row>
    <row r="748" spans="1:7" s="335" customFormat="1" ht="17.25" customHeight="1" x14ac:dyDescent="0.2">
      <c r="A748" s="347">
        <v>741</v>
      </c>
      <c r="B748" s="308" t="s">
        <v>6772</v>
      </c>
      <c r="C748" s="463" t="s">
        <v>1362</v>
      </c>
      <c r="D748" s="334" t="s">
        <v>13670</v>
      </c>
      <c r="E748" s="458" t="s">
        <v>10852</v>
      </c>
      <c r="F748" s="577" t="s">
        <v>13645</v>
      </c>
      <c r="G748" s="317" t="s">
        <v>8549</v>
      </c>
    </row>
    <row r="749" spans="1:7" s="335" customFormat="1" ht="21" customHeight="1" x14ac:dyDescent="0.2">
      <c r="A749" s="347">
        <v>742</v>
      </c>
      <c r="B749" s="308" t="s">
        <v>7337</v>
      </c>
      <c r="C749" s="463" t="s">
        <v>1362</v>
      </c>
      <c r="D749" s="334" t="s">
        <v>13670</v>
      </c>
      <c r="E749" s="458" t="s">
        <v>11099</v>
      </c>
      <c r="F749" s="577" t="s">
        <v>13645</v>
      </c>
      <c r="G749" s="317" t="s">
        <v>8549</v>
      </c>
    </row>
    <row r="750" spans="1:7" s="335" customFormat="1" ht="34.5" customHeight="1" x14ac:dyDescent="0.2">
      <c r="A750" s="347">
        <v>743</v>
      </c>
      <c r="B750" s="308" t="s">
        <v>3757</v>
      </c>
      <c r="C750" s="463" t="s">
        <v>456</v>
      </c>
      <c r="D750" s="334" t="s">
        <v>13670</v>
      </c>
      <c r="E750" s="458" t="s">
        <v>11100</v>
      </c>
      <c r="F750" s="577" t="s">
        <v>13645</v>
      </c>
      <c r="G750" s="317" t="s">
        <v>8549</v>
      </c>
    </row>
    <row r="751" spans="1:7" s="335" customFormat="1" ht="33.75" customHeight="1" x14ac:dyDescent="0.2">
      <c r="A751" s="347">
        <v>744</v>
      </c>
      <c r="B751" s="308" t="s">
        <v>3758</v>
      </c>
      <c r="C751" s="463" t="s">
        <v>456</v>
      </c>
      <c r="D751" s="334" t="s">
        <v>13670</v>
      </c>
      <c r="E751" s="458" t="s">
        <v>11101</v>
      </c>
      <c r="F751" s="577" t="s">
        <v>13645</v>
      </c>
      <c r="G751" s="317" t="s">
        <v>8549</v>
      </c>
    </row>
    <row r="752" spans="1:7" s="335" customFormat="1" ht="24" customHeight="1" x14ac:dyDescent="0.2">
      <c r="A752" s="347">
        <v>745</v>
      </c>
      <c r="B752" s="308" t="s">
        <v>10055</v>
      </c>
      <c r="C752" s="463" t="s">
        <v>8706</v>
      </c>
      <c r="D752" s="322" t="s">
        <v>13641</v>
      </c>
      <c r="E752" s="354" t="s">
        <v>10784</v>
      </c>
      <c r="F752" s="577" t="s">
        <v>13649</v>
      </c>
      <c r="G752" s="435" t="s">
        <v>8549</v>
      </c>
    </row>
    <row r="753" spans="1:7" s="335" customFormat="1" ht="21.75" customHeight="1" x14ac:dyDescent="0.2">
      <c r="A753" s="347">
        <v>746</v>
      </c>
      <c r="B753" s="308" t="s">
        <v>8916</v>
      </c>
      <c r="C753" s="463" t="s">
        <v>6734</v>
      </c>
      <c r="D753" s="322" t="s">
        <v>13668</v>
      </c>
      <c r="E753" s="354" t="s">
        <v>9245</v>
      </c>
      <c r="F753" s="577" t="s">
        <v>13645</v>
      </c>
      <c r="G753" s="435" t="s">
        <v>8549</v>
      </c>
    </row>
    <row r="754" spans="1:7" s="335" customFormat="1" ht="42" customHeight="1" x14ac:dyDescent="0.2">
      <c r="A754" s="347">
        <v>747</v>
      </c>
      <c r="B754" s="308" t="s">
        <v>5263</v>
      </c>
      <c r="C754" s="463" t="s">
        <v>9763</v>
      </c>
      <c r="D754" s="322" t="s">
        <v>13641</v>
      </c>
      <c r="E754" s="354" t="s">
        <v>10785</v>
      </c>
      <c r="F754" s="577" t="s">
        <v>13649</v>
      </c>
      <c r="G754" s="435" t="s">
        <v>8549</v>
      </c>
    </row>
    <row r="755" spans="1:7" s="335" customFormat="1" ht="21" customHeight="1" x14ac:dyDescent="0.2">
      <c r="A755" s="347">
        <v>748</v>
      </c>
      <c r="B755" s="308" t="s">
        <v>4638</v>
      </c>
      <c r="C755" s="463" t="s">
        <v>2680</v>
      </c>
      <c r="D755" s="334" t="s">
        <v>13669</v>
      </c>
      <c r="E755" s="458" t="s">
        <v>2681</v>
      </c>
      <c r="F755" s="577" t="s">
        <v>13651</v>
      </c>
      <c r="G755" s="317" t="s">
        <v>8549</v>
      </c>
    </row>
    <row r="756" spans="1:7" s="335" customFormat="1" ht="31.5" customHeight="1" x14ac:dyDescent="0.2">
      <c r="A756" s="347">
        <v>749</v>
      </c>
      <c r="B756" s="308" t="s">
        <v>10198</v>
      </c>
      <c r="C756" s="463" t="s">
        <v>11147</v>
      </c>
      <c r="D756" s="334" t="s">
        <v>13669</v>
      </c>
      <c r="E756" s="458" t="s">
        <v>2366</v>
      </c>
      <c r="F756" s="577" t="s">
        <v>13651</v>
      </c>
      <c r="G756" s="317" t="s">
        <v>8549</v>
      </c>
    </row>
    <row r="757" spans="1:7" s="335" customFormat="1" ht="23.25" customHeight="1" x14ac:dyDescent="0.2">
      <c r="A757" s="347">
        <v>750</v>
      </c>
      <c r="B757" s="308" t="s">
        <v>7663</v>
      </c>
      <c r="C757" s="463" t="s">
        <v>2233</v>
      </c>
      <c r="D757" s="334" t="s">
        <v>13670</v>
      </c>
      <c r="E757" s="458" t="s">
        <v>4031</v>
      </c>
      <c r="F757" s="577" t="s">
        <v>13651</v>
      </c>
      <c r="G757" s="317" t="s">
        <v>8549</v>
      </c>
    </row>
    <row r="758" spans="1:7" s="335" customFormat="1" ht="24" customHeight="1" x14ac:dyDescent="0.2">
      <c r="A758" s="347">
        <v>751</v>
      </c>
      <c r="B758" s="308" t="s">
        <v>7664</v>
      </c>
      <c r="C758" s="463" t="s">
        <v>3625</v>
      </c>
      <c r="D758" s="322" t="s">
        <v>13644</v>
      </c>
      <c r="E758" s="458" t="s">
        <v>10749</v>
      </c>
      <c r="F758" s="577" t="s">
        <v>13654</v>
      </c>
      <c r="G758" s="435" t="s">
        <v>8549</v>
      </c>
    </row>
    <row r="759" spans="1:7" s="335" customFormat="1" ht="24" customHeight="1" x14ac:dyDescent="0.2">
      <c r="A759" s="347">
        <v>752</v>
      </c>
      <c r="B759" s="308" t="s">
        <v>7665</v>
      </c>
      <c r="C759" s="463" t="s">
        <v>3537</v>
      </c>
      <c r="D759" s="322" t="s">
        <v>13644</v>
      </c>
      <c r="E759" s="354" t="s">
        <v>10750</v>
      </c>
      <c r="F759" s="577" t="s">
        <v>13654</v>
      </c>
      <c r="G759" s="435" t="s">
        <v>8549</v>
      </c>
    </row>
    <row r="760" spans="1:7" s="335" customFormat="1" ht="21" customHeight="1" x14ac:dyDescent="0.2">
      <c r="A760" s="347">
        <v>753</v>
      </c>
      <c r="B760" s="308" t="s">
        <v>7667</v>
      </c>
      <c r="C760" s="463" t="s">
        <v>456</v>
      </c>
      <c r="D760" s="334" t="s">
        <v>13669</v>
      </c>
      <c r="E760" s="458" t="s">
        <v>2388</v>
      </c>
      <c r="F760" s="577" t="s">
        <v>13651</v>
      </c>
      <c r="G760" s="317" t="s">
        <v>8549</v>
      </c>
    </row>
    <row r="761" spans="1:7" s="335" customFormat="1" ht="21" customHeight="1" x14ac:dyDescent="0.2">
      <c r="A761" s="347">
        <v>754</v>
      </c>
      <c r="B761" s="308" t="s">
        <v>4987</v>
      </c>
      <c r="C761" s="463" t="s">
        <v>456</v>
      </c>
      <c r="D761" s="322" t="s">
        <v>13673</v>
      </c>
      <c r="E761" s="458" t="s">
        <v>670</v>
      </c>
      <c r="F761" s="577" t="s">
        <v>13651</v>
      </c>
      <c r="G761" s="317" t="s">
        <v>8549</v>
      </c>
    </row>
    <row r="762" spans="1:7" s="335" customFormat="1" ht="21" customHeight="1" x14ac:dyDescent="0.2">
      <c r="A762" s="347">
        <v>755</v>
      </c>
      <c r="B762" s="308" t="s">
        <v>4988</v>
      </c>
      <c r="C762" s="463" t="s">
        <v>9927</v>
      </c>
      <c r="D762" s="334" t="s">
        <v>13670</v>
      </c>
      <c r="E762" s="354" t="s">
        <v>3664</v>
      </c>
      <c r="F762" s="577" t="s">
        <v>13651</v>
      </c>
      <c r="G762" s="317" t="s">
        <v>8549</v>
      </c>
    </row>
    <row r="763" spans="1:7" s="335" customFormat="1" ht="24.75" customHeight="1" x14ac:dyDescent="0.2">
      <c r="A763" s="347">
        <v>756</v>
      </c>
      <c r="B763" s="308" t="s">
        <v>9886</v>
      </c>
      <c r="C763" s="463" t="s">
        <v>6010</v>
      </c>
      <c r="D763" s="334" t="s">
        <v>13670</v>
      </c>
      <c r="E763" s="354" t="s">
        <v>670</v>
      </c>
      <c r="F763" s="577" t="s">
        <v>13651</v>
      </c>
      <c r="G763" s="317" t="s">
        <v>8549</v>
      </c>
    </row>
    <row r="764" spans="1:7" s="335" customFormat="1" ht="21" customHeight="1" x14ac:dyDescent="0.2">
      <c r="A764" s="347">
        <v>757</v>
      </c>
      <c r="B764" s="308" t="s">
        <v>9887</v>
      </c>
      <c r="C764" s="463" t="s">
        <v>6011</v>
      </c>
      <c r="D764" s="334" t="s">
        <v>13674</v>
      </c>
      <c r="E764" s="458" t="s">
        <v>800</v>
      </c>
      <c r="F764" s="577" t="s">
        <v>13651</v>
      </c>
      <c r="G764" s="317" t="s">
        <v>8549</v>
      </c>
    </row>
    <row r="765" spans="1:7" s="335" customFormat="1" ht="21" customHeight="1" x14ac:dyDescent="0.2">
      <c r="A765" s="347">
        <v>758</v>
      </c>
      <c r="B765" s="308" t="s">
        <v>9888</v>
      </c>
      <c r="C765" s="463" t="s">
        <v>9524</v>
      </c>
      <c r="D765" s="322" t="s">
        <v>13665</v>
      </c>
      <c r="E765" s="354" t="s">
        <v>11158</v>
      </c>
      <c r="F765" s="577" t="s">
        <v>13645</v>
      </c>
      <c r="G765" s="317" t="s">
        <v>8549</v>
      </c>
    </row>
    <row r="766" spans="1:7" s="335" customFormat="1" ht="21" customHeight="1" x14ac:dyDescent="0.2">
      <c r="A766" s="347">
        <v>759</v>
      </c>
      <c r="B766" s="308" t="s">
        <v>2311</v>
      </c>
      <c r="C766" s="463" t="s">
        <v>8489</v>
      </c>
      <c r="D766" s="334" t="s">
        <v>13670</v>
      </c>
      <c r="E766" s="458" t="s">
        <v>2453</v>
      </c>
      <c r="F766" s="577" t="s">
        <v>13645</v>
      </c>
      <c r="G766" s="317" t="s">
        <v>8549</v>
      </c>
    </row>
    <row r="767" spans="1:7" s="335" customFormat="1" ht="21" customHeight="1" x14ac:dyDescent="0.2">
      <c r="A767" s="347">
        <v>760</v>
      </c>
      <c r="B767" s="308" t="s">
        <v>101</v>
      </c>
      <c r="C767" s="463" t="s">
        <v>9763</v>
      </c>
      <c r="D767" s="322" t="s">
        <v>13666</v>
      </c>
      <c r="E767" s="354" t="s">
        <v>493</v>
      </c>
      <c r="F767" s="577" t="s">
        <v>13645</v>
      </c>
      <c r="G767" s="317" t="s">
        <v>8549</v>
      </c>
    </row>
    <row r="768" spans="1:7" s="335" customFormat="1" ht="34.5" customHeight="1" x14ac:dyDescent="0.2">
      <c r="A768" s="347">
        <v>761</v>
      </c>
      <c r="B768" s="308" t="s">
        <v>79</v>
      </c>
      <c r="C768" s="463" t="s">
        <v>11202</v>
      </c>
      <c r="D768" s="322" t="s">
        <v>13666</v>
      </c>
      <c r="E768" s="354" t="s">
        <v>11203</v>
      </c>
      <c r="F768" s="577" t="s">
        <v>13645</v>
      </c>
      <c r="G768" s="317" t="s">
        <v>8549</v>
      </c>
    </row>
    <row r="769" spans="1:7" s="335" customFormat="1" ht="21" customHeight="1" x14ac:dyDescent="0.2">
      <c r="A769" s="347">
        <v>762</v>
      </c>
      <c r="B769" s="308" t="s">
        <v>80</v>
      </c>
      <c r="C769" s="463" t="s">
        <v>11204</v>
      </c>
      <c r="D769" s="322" t="s">
        <v>13666</v>
      </c>
      <c r="E769" s="354" t="s">
        <v>11205</v>
      </c>
      <c r="F769" s="577" t="s">
        <v>13645</v>
      </c>
      <c r="G769" s="317" t="s">
        <v>8549</v>
      </c>
    </row>
    <row r="770" spans="1:7" s="335" customFormat="1" ht="21" customHeight="1" x14ac:dyDescent="0.2">
      <c r="A770" s="347">
        <v>763</v>
      </c>
      <c r="B770" s="308" t="s">
        <v>81</v>
      </c>
      <c r="C770" s="463" t="s">
        <v>3632</v>
      </c>
      <c r="D770" s="322" t="s">
        <v>13666</v>
      </c>
      <c r="E770" s="354" t="s">
        <v>9460</v>
      </c>
      <c r="F770" s="577" t="s">
        <v>13645</v>
      </c>
      <c r="G770" s="317" t="s">
        <v>8549</v>
      </c>
    </row>
    <row r="771" spans="1:7" s="335" customFormat="1" ht="42" customHeight="1" x14ac:dyDescent="0.2">
      <c r="A771" s="347">
        <v>764</v>
      </c>
      <c r="B771" s="308" t="s">
        <v>82</v>
      </c>
      <c r="C771" s="463" t="s">
        <v>456</v>
      </c>
      <c r="D771" s="322" t="s">
        <v>13641</v>
      </c>
      <c r="E771" s="458" t="s">
        <v>10876</v>
      </c>
      <c r="F771" s="577" t="s">
        <v>13649</v>
      </c>
      <c r="G771" s="435" t="s">
        <v>8549</v>
      </c>
    </row>
    <row r="772" spans="1:7" s="335" customFormat="1" ht="21" customHeight="1" x14ac:dyDescent="0.2">
      <c r="A772" s="347">
        <v>765</v>
      </c>
      <c r="B772" s="308" t="s">
        <v>83</v>
      </c>
      <c r="C772" s="463" t="s">
        <v>9927</v>
      </c>
      <c r="D772" s="334" t="s">
        <v>13670</v>
      </c>
      <c r="E772" s="354" t="s">
        <v>8798</v>
      </c>
      <c r="F772" s="577" t="s">
        <v>13645</v>
      </c>
      <c r="G772" s="317" t="s">
        <v>8549</v>
      </c>
    </row>
    <row r="773" spans="1:7" s="335" customFormat="1" ht="21" customHeight="1" x14ac:dyDescent="0.2">
      <c r="A773" s="347">
        <v>766</v>
      </c>
      <c r="B773" s="308" t="s">
        <v>84</v>
      </c>
      <c r="C773" s="463" t="s">
        <v>9620</v>
      </c>
      <c r="D773" s="334" t="s">
        <v>13670</v>
      </c>
      <c r="E773" s="354" t="s">
        <v>9391</v>
      </c>
      <c r="F773" s="577" t="s">
        <v>13645</v>
      </c>
      <c r="G773" s="317" t="s">
        <v>8549</v>
      </c>
    </row>
    <row r="774" spans="1:7" s="335" customFormat="1" ht="21" customHeight="1" x14ac:dyDescent="0.2">
      <c r="A774" s="347">
        <v>767</v>
      </c>
      <c r="B774" s="308" t="s">
        <v>85</v>
      </c>
      <c r="C774" s="463" t="s">
        <v>6510</v>
      </c>
      <c r="D774" s="322" t="s">
        <v>13666</v>
      </c>
      <c r="E774" s="354" t="s">
        <v>11206</v>
      </c>
      <c r="F774" s="577" t="s">
        <v>13645</v>
      </c>
      <c r="G774" s="317" t="s">
        <v>8549</v>
      </c>
    </row>
    <row r="775" spans="1:7" s="335" customFormat="1" ht="21" customHeight="1" x14ac:dyDescent="0.2">
      <c r="A775" s="347">
        <v>768</v>
      </c>
      <c r="B775" s="308" t="s">
        <v>86</v>
      </c>
      <c r="C775" s="463" t="s">
        <v>9619</v>
      </c>
      <c r="D775" s="322" t="s">
        <v>13666</v>
      </c>
      <c r="E775" s="354" t="s">
        <v>11207</v>
      </c>
      <c r="F775" s="577" t="s">
        <v>13645</v>
      </c>
      <c r="G775" s="317" t="s">
        <v>8549</v>
      </c>
    </row>
    <row r="776" spans="1:7" s="335" customFormat="1" ht="42" customHeight="1" x14ac:dyDescent="0.2">
      <c r="A776" s="347">
        <v>769</v>
      </c>
      <c r="B776" s="308" t="s">
        <v>87</v>
      </c>
      <c r="C776" s="463" t="s">
        <v>9175</v>
      </c>
      <c r="D776" s="322" t="s">
        <v>13641</v>
      </c>
      <c r="E776" s="354" t="s">
        <v>10786</v>
      </c>
      <c r="F776" s="577" t="s">
        <v>13649</v>
      </c>
      <c r="G776" s="435" t="s">
        <v>8549</v>
      </c>
    </row>
    <row r="777" spans="1:7" s="335" customFormat="1" ht="21" customHeight="1" x14ac:dyDescent="0.2">
      <c r="A777" s="347">
        <v>770</v>
      </c>
      <c r="B777" s="308" t="s">
        <v>88</v>
      </c>
      <c r="C777" s="463" t="s">
        <v>456</v>
      </c>
      <c r="D777" s="334" t="s">
        <v>13674</v>
      </c>
      <c r="E777" s="458" t="s">
        <v>10279</v>
      </c>
      <c r="F777" s="577" t="s">
        <v>13651</v>
      </c>
      <c r="G777" s="317" t="s">
        <v>8549</v>
      </c>
    </row>
    <row r="778" spans="1:7" s="335" customFormat="1" ht="21" customHeight="1" x14ac:dyDescent="0.2">
      <c r="A778" s="347">
        <v>771</v>
      </c>
      <c r="B778" s="308" t="s">
        <v>92</v>
      </c>
      <c r="C778" s="463" t="s">
        <v>9763</v>
      </c>
      <c r="D778" s="322" t="s">
        <v>13668</v>
      </c>
      <c r="E778" s="354" t="s">
        <v>11382</v>
      </c>
      <c r="F778" s="577" t="s">
        <v>13645</v>
      </c>
      <c r="G778" s="435" t="s">
        <v>8549</v>
      </c>
    </row>
    <row r="779" spans="1:7" s="335" customFormat="1" ht="21" customHeight="1" x14ac:dyDescent="0.2">
      <c r="A779" s="347">
        <v>772</v>
      </c>
      <c r="B779" s="308" t="s">
        <v>94</v>
      </c>
      <c r="C779" s="463" t="s">
        <v>287</v>
      </c>
      <c r="D779" s="322" t="s">
        <v>13668</v>
      </c>
      <c r="E779" s="458" t="s">
        <v>11383</v>
      </c>
      <c r="F779" s="577" t="s">
        <v>13645</v>
      </c>
      <c r="G779" s="435" t="s">
        <v>8549</v>
      </c>
    </row>
    <row r="780" spans="1:7" s="335" customFormat="1" ht="21" customHeight="1" x14ac:dyDescent="0.2">
      <c r="A780" s="347">
        <v>773</v>
      </c>
      <c r="B780" s="308" t="s">
        <v>95</v>
      </c>
      <c r="C780" s="463" t="s">
        <v>161</v>
      </c>
      <c r="D780" s="322" t="s">
        <v>13641</v>
      </c>
      <c r="E780" s="354"/>
      <c r="F780" s="577" t="s">
        <v>13649</v>
      </c>
      <c r="G780" s="317" t="s">
        <v>8549</v>
      </c>
    </row>
    <row r="781" spans="1:7" s="335" customFormat="1" ht="33" customHeight="1" x14ac:dyDescent="0.2">
      <c r="A781" s="347">
        <v>774</v>
      </c>
      <c r="B781" s="308" t="s">
        <v>9065</v>
      </c>
      <c r="C781" s="463" t="s">
        <v>8550</v>
      </c>
      <c r="D781" s="322" t="s">
        <v>13641</v>
      </c>
      <c r="E781" s="354" t="s">
        <v>4894</v>
      </c>
      <c r="F781" s="577" t="s">
        <v>13649</v>
      </c>
      <c r="G781" s="317" t="s">
        <v>8549</v>
      </c>
    </row>
    <row r="782" spans="1:7" s="335" customFormat="1" ht="33" customHeight="1" x14ac:dyDescent="0.2">
      <c r="A782" s="347">
        <v>775</v>
      </c>
      <c r="B782" s="308" t="s">
        <v>9066</v>
      </c>
      <c r="C782" s="463" t="s">
        <v>7700</v>
      </c>
      <c r="D782" s="322" t="s">
        <v>13641</v>
      </c>
      <c r="E782" s="354" t="s">
        <v>4894</v>
      </c>
      <c r="F782" s="577" t="s">
        <v>13649</v>
      </c>
      <c r="G782" s="317" t="s">
        <v>8549</v>
      </c>
    </row>
    <row r="783" spans="1:7" s="335" customFormat="1" ht="33" customHeight="1" x14ac:dyDescent="0.2">
      <c r="A783" s="347">
        <v>776</v>
      </c>
      <c r="B783" s="308" t="s">
        <v>9067</v>
      </c>
      <c r="C783" s="463" t="s">
        <v>7700</v>
      </c>
      <c r="D783" s="322" t="s">
        <v>13641</v>
      </c>
      <c r="E783" s="354" t="s">
        <v>4894</v>
      </c>
      <c r="F783" s="577" t="s">
        <v>13649</v>
      </c>
      <c r="G783" s="317" t="s">
        <v>8549</v>
      </c>
    </row>
    <row r="784" spans="1:7" s="335" customFormat="1" ht="42" customHeight="1" x14ac:dyDescent="0.2">
      <c r="A784" s="347">
        <v>777</v>
      </c>
      <c r="B784" s="308" t="s">
        <v>9068</v>
      </c>
      <c r="C784" s="463" t="s">
        <v>9763</v>
      </c>
      <c r="D784" s="322" t="s">
        <v>13641</v>
      </c>
      <c r="E784" s="354" t="s">
        <v>10877</v>
      </c>
      <c r="F784" s="577" t="s">
        <v>13649</v>
      </c>
      <c r="G784" s="435" t="s">
        <v>8549</v>
      </c>
    </row>
    <row r="785" spans="1:7" s="335" customFormat="1" ht="42" customHeight="1" x14ac:dyDescent="0.2">
      <c r="A785" s="347">
        <v>778</v>
      </c>
      <c r="B785" s="308" t="s">
        <v>9069</v>
      </c>
      <c r="C785" s="463" t="s">
        <v>10878</v>
      </c>
      <c r="D785" s="322" t="s">
        <v>13641</v>
      </c>
      <c r="E785" s="354" t="s">
        <v>10879</v>
      </c>
      <c r="F785" s="577" t="s">
        <v>13649</v>
      </c>
      <c r="G785" s="435" t="s">
        <v>8549</v>
      </c>
    </row>
    <row r="786" spans="1:7" s="335" customFormat="1" ht="21" customHeight="1" x14ac:dyDescent="0.2">
      <c r="A786" s="347">
        <v>779</v>
      </c>
      <c r="B786" s="308" t="s">
        <v>9070</v>
      </c>
      <c r="C786" s="463" t="s">
        <v>9620</v>
      </c>
      <c r="D786" s="334" t="s">
        <v>13670</v>
      </c>
      <c r="E786" s="354" t="s">
        <v>11102</v>
      </c>
      <c r="F786" s="577" t="s">
        <v>13645</v>
      </c>
      <c r="G786" s="317" t="s">
        <v>8549</v>
      </c>
    </row>
    <row r="787" spans="1:7" s="335" customFormat="1" ht="21" customHeight="1" x14ac:dyDescent="0.2">
      <c r="A787" s="347">
        <v>780</v>
      </c>
      <c r="B787" s="308" t="s">
        <v>9071</v>
      </c>
      <c r="C787" s="463" t="s">
        <v>10181</v>
      </c>
      <c r="D787" s="322" t="s">
        <v>13666</v>
      </c>
      <c r="E787" s="354" t="s">
        <v>11208</v>
      </c>
      <c r="F787" s="577" t="s">
        <v>13645</v>
      </c>
      <c r="G787" s="317" t="s">
        <v>8549</v>
      </c>
    </row>
    <row r="788" spans="1:7" s="335" customFormat="1" ht="42" customHeight="1" x14ac:dyDescent="0.2">
      <c r="A788" s="347">
        <v>781</v>
      </c>
      <c r="B788" s="308" t="s">
        <v>7842</v>
      </c>
      <c r="C788" s="463" t="s">
        <v>9620</v>
      </c>
      <c r="D788" s="322" t="s">
        <v>13641</v>
      </c>
      <c r="E788" s="354" t="s">
        <v>10880</v>
      </c>
      <c r="F788" s="577" t="s">
        <v>13649</v>
      </c>
      <c r="G788" s="435" t="s">
        <v>8549</v>
      </c>
    </row>
    <row r="789" spans="1:7" s="335" customFormat="1" ht="21" customHeight="1" x14ac:dyDescent="0.2">
      <c r="A789" s="347">
        <v>782</v>
      </c>
      <c r="B789" s="308" t="s">
        <v>7843</v>
      </c>
      <c r="C789" s="463" t="s">
        <v>287</v>
      </c>
      <c r="D789" s="322" t="s">
        <v>13641</v>
      </c>
      <c r="E789" s="458"/>
      <c r="F789" s="577" t="s">
        <v>13649</v>
      </c>
      <c r="G789" s="317" t="s">
        <v>8549</v>
      </c>
    </row>
    <row r="790" spans="1:7" s="335" customFormat="1" ht="21" customHeight="1" x14ac:dyDescent="0.2">
      <c r="A790" s="347">
        <v>783</v>
      </c>
      <c r="B790" s="308" t="s">
        <v>10074</v>
      </c>
      <c r="C790" s="463" t="s">
        <v>9620</v>
      </c>
      <c r="D790" s="322" t="s">
        <v>13641</v>
      </c>
      <c r="E790" s="354"/>
      <c r="F790" s="577" t="s">
        <v>13649</v>
      </c>
      <c r="G790" s="317" t="s">
        <v>8549</v>
      </c>
    </row>
    <row r="791" spans="1:7" s="335" customFormat="1" ht="21" customHeight="1" x14ac:dyDescent="0.2">
      <c r="A791" s="347">
        <v>784</v>
      </c>
      <c r="B791" s="308" t="s">
        <v>10075</v>
      </c>
      <c r="C791" s="463" t="s">
        <v>105</v>
      </c>
      <c r="D791" s="322" t="s">
        <v>13641</v>
      </c>
      <c r="E791" s="354" t="s">
        <v>106</v>
      </c>
      <c r="F791" s="577" t="s">
        <v>13649</v>
      </c>
      <c r="G791" s="317" t="s">
        <v>8549</v>
      </c>
    </row>
    <row r="792" spans="1:7" s="335" customFormat="1" ht="21" customHeight="1" x14ac:dyDescent="0.2">
      <c r="A792" s="347">
        <v>785</v>
      </c>
      <c r="B792" s="308" t="s">
        <v>10077</v>
      </c>
      <c r="C792" s="463" t="s">
        <v>9927</v>
      </c>
      <c r="D792" s="334" t="s">
        <v>13670</v>
      </c>
      <c r="E792" s="354" t="s">
        <v>11103</v>
      </c>
      <c r="F792" s="577" t="s">
        <v>13645</v>
      </c>
      <c r="G792" s="317" t="s">
        <v>8549</v>
      </c>
    </row>
    <row r="793" spans="1:7" s="335" customFormat="1" ht="22.5" customHeight="1" x14ac:dyDescent="0.2">
      <c r="A793" s="347">
        <v>786</v>
      </c>
      <c r="B793" s="308" t="s">
        <v>10078</v>
      </c>
      <c r="C793" s="463" t="s">
        <v>9763</v>
      </c>
      <c r="D793" s="322" t="s">
        <v>13666</v>
      </c>
      <c r="E793" s="354" t="s">
        <v>11209</v>
      </c>
      <c r="F793" s="577" t="s">
        <v>13645</v>
      </c>
      <c r="G793" s="317" t="s">
        <v>8549</v>
      </c>
    </row>
    <row r="794" spans="1:7" s="335" customFormat="1" ht="63" customHeight="1" x14ac:dyDescent="0.2">
      <c r="A794" s="347">
        <v>787</v>
      </c>
      <c r="B794" s="308" t="s">
        <v>10079</v>
      </c>
      <c r="C794" s="463" t="s">
        <v>3109</v>
      </c>
      <c r="D794" s="322" t="s">
        <v>13641</v>
      </c>
      <c r="E794" s="354" t="s">
        <v>10721</v>
      </c>
      <c r="F794" s="577" t="s">
        <v>13649</v>
      </c>
      <c r="G794" s="435" t="s">
        <v>8549</v>
      </c>
    </row>
    <row r="795" spans="1:7" s="335" customFormat="1" ht="63" customHeight="1" x14ac:dyDescent="0.2">
      <c r="A795" s="347">
        <v>788</v>
      </c>
      <c r="B795" s="308" t="s">
        <v>10080</v>
      </c>
      <c r="C795" s="463" t="s">
        <v>3110</v>
      </c>
      <c r="D795" s="322" t="s">
        <v>13641</v>
      </c>
      <c r="E795" s="354" t="s">
        <v>10722</v>
      </c>
      <c r="F795" s="577" t="s">
        <v>13649</v>
      </c>
      <c r="G795" s="435" t="s">
        <v>8549</v>
      </c>
    </row>
    <row r="796" spans="1:7" s="335" customFormat="1" ht="31.5" customHeight="1" x14ac:dyDescent="0.2">
      <c r="A796" s="347">
        <v>789</v>
      </c>
      <c r="B796" s="308" t="s">
        <v>3154</v>
      </c>
      <c r="C796" s="463" t="s">
        <v>10971</v>
      </c>
      <c r="D796" s="322" t="s">
        <v>13660</v>
      </c>
      <c r="E796" s="458" t="s">
        <v>10972</v>
      </c>
      <c r="F796" s="577" t="s">
        <v>13655</v>
      </c>
      <c r="G796" s="317" t="s">
        <v>8549</v>
      </c>
    </row>
    <row r="797" spans="1:7" s="335" customFormat="1" ht="32.25" customHeight="1" x14ac:dyDescent="0.2">
      <c r="A797" s="347">
        <v>790</v>
      </c>
      <c r="B797" s="308" t="s">
        <v>3155</v>
      </c>
      <c r="C797" s="463" t="s">
        <v>4985</v>
      </c>
      <c r="D797" s="322" t="s">
        <v>13660</v>
      </c>
      <c r="E797" s="458" t="s">
        <v>10973</v>
      </c>
      <c r="F797" s="577" t="s">
        <v>13655</v>
      </c>
      <c r="G797" s="317" t="s">
        <v>8549</v>
      </c>
    </row>
    <row r="798" spans="1:7" s="335" customFormat="1" ht="63" customHeight="1" x14ac:dyDescent="0.2">
      <c r="A798" s="347">
        <v>791</v>
      </c>
      <c r="B798" s="308" t="s">
        <v>3156</v>
      </c>
      <c r="C798" s="463" t="s">
        <v>9763</v>
      </c>
      <c r="D798" s="322" t="s">
        <v>13641</v>
      </c>
      <c r="E798" s="354" t="s">
        <v>10723</v>
      </c>
      <c r="F798" s="577" t="s">
        <v>13649</v>
      </c>
      <c r="G798" s="435" t="s">
        <v>8549</v>
      </c>
    </row>
    <row r="799" spans="1:7" s="335" customFormat="1" ht="21" customHeight="1" x14ac:dyDescent="0.2">
      <c r="A799" s="347">
        <v>792</v>
      </c>
      <c r="B799" s="308" t="s">
        <v>3157</v>
      </c>
      <c r="C799" s="463" t="s">
        <v>9927</v>
      </c>
      <c r="D799" s="322" t="s">
        <v>13662</v>
      </c>
      <c r="E799" s="354" t="s">
        <v>10736</v>
      </c>
      <c r="F799" s="577" t="s">
        <v>13643</v>
      </c>
      <c r="G799" s="317" t="s">
        <v>8549</v>
      </c>
    </row>
    <row r="800" spans="1:7" s="335" customFormat="1" ht="23.25" customHeight="1" x14ac:dyDescent="0.2">
      <c r="A800" s="347">
        <v>793</v>
      </c>
      <c r="B800" s="308" t="s">
        <v>3158</v>
      </c>
      <c r="C800" s="463" t="s">
        <v>4370</v>
      </c>
      <c r="D800" s="334" t="s">
        <v>13663</v>
      </c>
      <c r="E800" s="354"/>
      <c r="F800" s="577" t="s">
        <v>13648</v>
      </c>
      <c r="G800" s="576" t="s">
        <v>6349</v>
      </c>
    </row>
    <row r="801" spans="1:7" s="335" customFormat="1" ht="21" customHeight="1" x14ac:dyDescent="0.2">
      <c r="A801" s="347">
        <v>794</v>
      </c>
      <c r="B801" s="308" t="s">
        <v>3159</v>
      </c>
      <c r="C801" s="463" t="s">
        <v>11384</v>
      </c>
      <c r="D801" s="322" t="s">
        <v>13668</v>
      </c>
      <c r="E801" s="458" t="s">
        <v>11385</v>
      </c>
      <c r="F801" s="577" t="s">
        <v>13645</v>
      </c>
      <c r="G801" s="435" t="s">
        <v>8549</v>
      </c>
    </row>
    <row r="802" spans="1:7" s="335" customFormat="1" ht="24.75" customHeight="1" x14ac:dyDescent="0.2">
      <c r="A802" s="347">
        <v>795</v>
      </c>
      <c r="B802" s="308" t="s">
        <v>3160</v>
      </c>
      <c r="C802" s="463" t="s">
        <v>11386</v>
      </c>
      <c r="D802" s="322" t="s">
        <v>13668</v>
      </c>
      <c r="E802" s="458" t="s">
        <v>10889</v>
      </c>
      <c r="F802" s="577" t="s">
        <v>13645</v>
      </c>
      <c r="G802" s="435" t="s">
        <v>8549</v>
      </c>
    </row>
    <row r="803" spans="1:7" s="335" customFormat="1" ht="24.75" customHeight="1" x14ac:dyDescent="0.2">
      <c r="A803" s="347">
        <v>796</v>
      </c>
      <c r="B803" s="308" t="s">
        <v>3161</v>
      </c>
      <c r="C803" s="463" t="s">
        <v>9927</v>
      </c>
      <c r="D803" s="322" t="s">
        <v>13666</v>
      </c>
      <c r="E803" s="354" t="s">
        <v>11210</v>
      </c>
      <c r="F803" s="577" t="s">
        <v>13645</v>
      </c>
      <c r="G803" s="317" t="s">
        <v>8549</v>
      </c>
    </row>
    <row r="804" spans="1:7" s="335" customFormat="1" ht="31.5" customHeight="1" x14ac:dyDescent="0.2">
      <c r="A804" s="347">
        <v>797</v>
      </c>
      <c r="B804" s="308" t="s">
        <v>3163</v>
      </c>
      <c r="C804" s="463" t="s">
        <v>9763</v>
      </c>
      <c r="D804" s="322" t="s">
        <v>13644</v>
      </c>
      <c r="E804" s="354" t="s">
        <v>10826</v>
      </c>
      <c r="F804" s="577" t="s">
        <v>13653</v>
      </c>
      <c r="G804" s="317" t="s">
        <v>8549</v>
      </c>
    </row>
    <row r="805" spans="1:7" s="335" customFormat="1" ht="31.5" customHeight="1" x14ac:dyDescent="0.2">
      <c r="A805" s="347">
        <v>798</v>
      </c>
      <c r="B805" s="308" t="s">
        <v>3164</v>
      </c>
      <c r="C805" s="463" t="s">
        <v>2717</v>
      </c>
      <c r="D805" s="322" t="s">
        <v>13644</v>
      </c>
      <c r="E805" s="354" t="s">
        <v>10827</v>
      </c>
      <c r="F805" s="577" t="s">
        <v>13653</v>
      </c>
      <c r="G805" s="317" t="s">
        <v>8549</v>
      </c>
    </row>
    <row r="806" spans="1:7" s="335" customFormat="1" ht="31.5" customHeight="1" x14ac:dyDescent="0.2">
      <c r="A806" s="347">
        <v>799</v>
      </c>
      <c r="B806" s="308" t="s">
        <v>3165</v>
      </c>
      <c r="C806" s="463" t="s">
        <v>9763</v>
      </c>
      <c r="D806" s="322" t="s">
        <v>13644</v>
      </c>
      <c r="E806" s="354" t="s">
        <v>10828</v>
      </c>
      <c r="F806" s="577" t="s">
        <v>13653</v>
      </c>
      <c r="G806" s="317" t="s">
        <v>8549</v>
      </c>
    </row>
    <row r="807" spans="1:7" s="335" customFormat="1" ht="21" customHeight="1" x14ac:dyDescent="0.2">
      <c r="A807" s="347">
        <v>800</v>
      </c>
      <c r="B807" s="308" t="s">
        <v>3166</v>
      </c>
      <c r="C807" s="463" t="s">
        <v>11211</v>
      </c>
      <c r="D807" s="322" t="s">
        <v>13666</v>
      </c>
      <c r="E807" s="458" t="s">
        <v>11212</v>
      </c>
      <c r="F807" s="577" t="s">
        <v>13645</v>
      </c>
      <c r="G807" s="317" t="s">
        <v>8549</v>
      </c>
    </row>
    <row r="808" spans="1:7" s="335" customFormat="1" ht="21" customHeight="1" x14ac:dyDescent="0.2">
      <c r="A808" s="347">
        <v>801</v>
      </c>
      <c r="B808" s="308" t="s">
        <v>3167</v>
      </c>
      <c r="C808" s="463" t="s">
        <v>11211</v>
      </c>
      <c r="D808" s="322" t="s">
        <v>13665</v>
      </c>
      <c r="E808" s="458" t="s">
        <v>11326</v>
      </c>
      <c r="F808" s="577" t="s">
        <v>13645</v>
      </c>
      <c r="G808" s="317" t="s">
        <v>8549</v>
      </c>
    </row>
    <row r="809" spans="1:7" s="335" customFormat="1" ht="21" customHeight="1" x14ac:dyDescent="0.2">
      <c r="A809" s="347">
        <v>802</v>
      </c>
      <c r="B809" s="308" t="s">
        <v>3168</v>
      </c>
      <c r="C809" s="463" t="s">
        <v>11104</v>
      </c>
      <c r="D809" s="334" t="s">
        <v>13670</v>
      </c>
      <c r="E809" s="458" t="s">
        <v>11105</v>
      </c>
      <c r="F809" s="577" t="s">
        <v>13645</v>
      </c>
      <c r="G809" s="317" t="s">
        <v>8549</v>
      </c>
    </row>
    <row r="810" spans="1:7" s="335" customFormat="1" ht="21" customHeight="1" x14ac:dyDescent="0.2">
      <c r="A810" s="347">
        <v>803</v>
      </c>
      <c r="B810" s="308" t="s">
        <v>4396</v>
      </c>
      <c r="C810" s="463" t="s">
        <v>9927</v>
      </c>
      <c r="D810" s="334" t="s">
        <v>13670</v>
      </c>
      <c r="E810" s="354" t="s">
        <v>7486</v>
      </c>
      <c r="F810" s="577" t="s">
        <v>13645</v>
      </c>
      <c r="G810" s="317" t="s">
        <v>8549</v>
      </c>
    </row>
    <row r="811" spans="1:7" s="335" customFormat="1" ht="42" customHeight="1" x14ac:dyDescent="0.2">
      <c r="A811" s="347">
        <v>804</v>
      </c>
      <c r="B811" s="308" t="s">
        <v>6688</v>
      </c>
      <c r="C811" s="463" t="s">
        <v>9927</v>
      </c>
      <c r="D811" s="322" t="s">
        <v>13641</v>
      </c>
      <c r="E811" s="354" t="s">
        <v>10881</v>
      </c>
      <c r="F811" s="577" t="s">
        <v>13649</v>
      </c>
      <c r="G811" s="435" t="s">
        <v>8549</v>
      </c>
    </row>
    <row r="812" spans="1:7" s="335" customFormat="1" ht="21" customHeight="1" x14ac:dyDescent="0.2">
      <c r="A812" s="347">
        <v>805</v>
      </c>
      <c r="B812" s="308" t="s">
        <v>6689</v>
      </c>
      <c r="C812" s="463" t="s">
        <v>11106</v>
      </c>
      <c r="D812" s="334" t="s">
        <v>13670</v>
      </c>
      <c r="E812" s="354" t="s">
        <v>11107</v>
      </c>
      <c r="F812" s="577" t="s">
        <v>13645</v>
      </c>
      <c r="G812" s="317" t="s">
        <v>8549</v>
      </c>
    </row>
    <row r="813" spans="1:7" s="335" customFormat="1" ht="21" customHeight="1" x14ac:dyDescent="0.2">
      <c r="A813" s="347">
        <v>806</v>
      </c>
      <c r="B813" s="308" t="s">
        <v>3449</v>
      </c>
      <c r="C813" s="463" t="s">
        <v>11108</v>
      </c>
      <c r="D813" s="334" t="s">
        <v>13670</v>
      </c>
      <c r="E813" s="354" t="s">
        <v>11109</v>
      </c>
      <c r="F813" s="577" t="s">
        <v>13645</v>
      </c>
      <c r="G813" s="317" t="s">
        <v>8549</v>
      </c>
    </row>
    <row r="814" spans="1:7" s="335" customFormat="1" ht="21" customHeight="1" x14ac:dyDescent="0.2">
      <c r="A814" s="347">
        <v>807</v>
      </c>
      <c r="B814" s="308" t="s">
        <v>4917</v>
      </c>
      <c r="C814" s="463" t="s">
        <v>9927</v>
      </c>
      <c r="D814" s="334" t="s">
        <v>13670</v>
      </c>
      <c r="E814" s="354" t="s">
        <v>11110</v>
      </c>
      <c r="F814" s="577" t="s">
        <v>13645</v>
      </c>
      <c r="G814" s="317" t="s">
        <v>8549</v>
      </c>
    </row>
    <row r="815" spans="1:7" s="335" customFormat="1" ht="21" customHeight="1" x14ac:dyDescent="0.2">
      <c r="A815" s="347">
        <v>808</v>
      </c>
      <c r="B815" s="308" t="s">
        <v>4918</v>
      </c>
      <c r="C815" s="463" t="s">
        <v>9927</v>
      </c>
      <c r="D815" s="322" t="s">
        <v>13665</v>
      </c>
      <c r="E815" s="354" t="s">
        <v>11327</v>
      </c>
      <c r="F815" s="577" t="s">
        <v>13645</v>
      </c>
      <c r="G815" s="317" t="s">
        <v>8549</v>
      </c>
    </row>
    <row r="816" spans="1:7" s="335" customFormat="1" ht="21" customHeight="1" x14ac:dyDescent="0.2">
      <c r="A816" s="347">
        <v>809</v>
      </c>
      <c r="B816" s="308" t="s">
        <v>4919</v>
      </c>
      <c r="C816" s="463" t="s">
        <v>11213</v>
      </c>
      <c r="D816" s="322" t="s">
        <v>13666</v>
      </c>
      <c r="E816" s="458" t="s">
        <v>11214</v>
      </c>
      <c r="F816" s="577" t="s">
        <v>13645</v>
      </c>
      <c r="G816" s="317" t="s">
        <v>8549</v>
      </c>
    </row>
    <row r="817" spans="1:7" s="335" customFormat="1" ht="30.75" customHeight="1" x14ac:dyDescent="0.2">
      <c r="A817" s="347">
        <v>810</v>
      </c>
      <c r="B817" s="308" t="s">
        <v>4920</v>
      </c>
      <c r="C817" s="463" t="s">
        <v>9927</v>
      </c>
      <c r="D817" s="322" t="s">
        <v>13665</v>
      </c>
      <c r="E817" s="354" t="s">
        <v>11328</v>
      </c>
      <c r="F817" s="577" t="s">
        <v>13645</v>
      </c>
      <c r="G817" s="317" t="s">
        <v>8549</v>
      </c>
    </row>
    <row r="818" spans="1:7" s="335" customFormat="1" ht="21" customHeight="1" x14ac:dyDescent="0.2">
      <c r="A818" s="347">
        <v>811</v>
      </c>
      <c r="B818" s="308" t="s">
        <v>8208</v>
      </c>
      <c r="C818" s="463" t="s">
        <v>2826</v>
      </c>
      <c r="D818" s="322" t="s">
        <v>13665</v>
      </c>
      <c r="E818" s="354" t="s">
        <v>2827</v>
      </c>
      <c r="F818" s="577" t="s">
        <v>13645</v>
      </c>
      <c r="G818" s="317" t="s">
        <v>8549</v>
      </c>
    </row>
    <row r="819" spans="1:7" s="335" customFormat="1" ht="168.75" customHeight="1" x14ac:dyDescent="0.2">
      <c r="A819" s="347">
        <v>812</v>
      </c>
      <c r="B819" s="308" t="s">
        <v>9984</v>
      </c>
      <c r="C819" s="591" t="s">
        <v>9240</v>
      </c>
      <c r="D819" s="322" t="s">
        <v>13641</v>
      </c>
      <c r="E819" s="458" t="s">
        <v>13557</v>
      </c>
      <c r="F819" s="577" t="s">
        <v>13649</v>
      </c>
      <c r="G819" s="435" t="s">
        <v>8549</v>
      </c>
    </row>
    <row r="820" spans="1:7" s="335" customFormat="1" ht="129.75" customHeight="1" x14ac:dyDescent="0.2">
      <c r="A820" s="347">
        <v>813</v>
      </c>
      <c r="B820" s="308" t="s">
        <v>9985</v>
      </c>
      <c r="C820" s="463" t="s">
        <v>2670</v>
      </c>
      <c r="D820" s="322" t="s">
        <v>13641</v>
      </c>
      <c r="E820" s="354" t="s">
        <v>10787</v>
      </c>
      <c r="F820" s="577" t="s">
        <v>13649</v>
      </c>
      <c r="G820" s="435" t="s">
        <v>8549</v>
      </c>
    </row>
    <row r="821" spans="1:7" s="335" customFormat="1" ht="21" customHeight="1" x14ac:dyDescent="0.2">
      <c r="A821" s="347">
        <v>814</v>
      </c>
      <c r="B821" s="308" t="s">
        <v>6279</v>
      </c>
      <c r="C821" s="463" t="s">
        <v>4090</v>
      </c>
      <c r="D821" s="322" t="s">
        <v>13666</v>
      </c>
      <c r="E821" s="458" t="s">
        <v>11215</v>
      </c>
      <c r="F821" s="577" t="s">
        <v>13645</v>
      </c>
      <c r="G821" s="317" t="s">
        <v>8549</v>
      </c>
    </row>
    <row r="822" spans="1:7" s="335" customFormat="1" ht="199.5" customHeight="1" x14ac:dyDescent="0.2">
      <c r="A822" s="347">
        <v>815</v>
      </c>
      <c r="B822" s="308" t="s">
        <v>6280</v>
      </c>
      <c r="C822" s="463" t="s">
        <v>456</v>
      </c>
      <c r="D822" s="322" t="s">
        <v>13668</v>
      </c>
      <c r="E822" s="458" t="s">
        <v>11387</v>
      </c>
      <c r="F822" s="577" t="s">
        <v>13645</v>
      </c>
      <c r="G822" s="435" t="s">
        <v>8549</v>
      </c>
    </row>
    <row r="823" spans="1:7" s="335" customFormat="1" ht="199.5" customHeight="1" x14ac:dyDescent="0.2">
      <c r="A823" s="347">
        <v>816</v>
      </c>
      <c r="B823" s="308" t="s">
        <v>6281</v>
      </c>
      <c r="C823" s="382" t="s">
        <v>456</v>
      </c>
      <c r="D823" s="322" t="s">
        <v>13668</v>
      </c>
      <c r="E823" s="458" t="s">
        <v>11388</v>
      </c>
      <c r="F823" s="577" t="s">
        <v>13645</v>
      </c>
      <c r="G823" s="435" t="s">
        <v>8549</v>
      </c>
    </row>
    <row r="824" spans="1:7" s="335" customFormat="1" ht="42" customHeight="1" x14ac:dyDescent="0.2">
      <c r="A824" s="347">
        <v>817</v>
      </c>
      <c r="B824" s="308" t="s">
        <v>6282</v>
      </c>
      <c r="C824" s="463" t="s">
        <v>11111</v>
      </c>
      <c r="D824" s="334" t="s">
        <v>13670</v>
      </c>
      <c r="E824" s="354" t="s">
        <v>11112</v>
      </c>
      <c r="F824" s="577" t="s">
        <v>13645</v>
      </c>
      <c r="G824" s="317" t="s">
        <v>8549</v>
      </c>
    </row>
    <row r="825" spans="1:7" s="335" customFormat="1" ht="31.5" customHeight="1" x14ac:dyDescent="0.2">
      <c r="A825" s="347">
        <v>818</v>
      </c>
      <c r="B825" s="308" t="s">
        <v>6283</v>
      </c>
      <c r="C825" s="463" t="s">
        <v>456</v>
      </c>
      <c r="D825" s="334" t="s">
        <v>13670</v>
      </c>
      <c r="E825" s="458" t="s">
        <v>11113</v>
      </c>
      <c r="F825" s="577" t="s">
        <v>13645</v>
      </c>
      <c r="G825" s="317" t="s">
        <v>8549</v>
      </c>
    </row>
    <row r="826" spans="1:7" s="335" customFormat="1" ht="31.5" customHeight="1" x14ac:dyDescent="0.2">
      <c r="A826" s="347">
        <v>819</v>
      </c>
      <c r="B826" s="308" t="s">
        <v>6284</v>
      </c>
      <c r="C826" s="463" t="s">
        <v>10111</v>
      </c>
      <c r="D826" s="334" t="s">
        <v>13670</v>
      </c>
      <c r="E826" s="354" t="s">
        <v>11114</v>
      </c>
      <c r="F826" s="577" t="s">
        <v>13645</v>
      </c>
      <c r="G826" s="317" t="s">
        <v>8549</v>
      </c>
    </row>
    <row r="827" spans="1:7" s="335" customFormat="1" ht="31.5" customHeight="1" x14ac:dyDescent="0.2">
      <c r="A827" s="347">
        <v>820</v>
      </c>
      <c r="B827" s="308" t="s">
        <v>5691</v>
      </c>
      <c r="C827" s="463" t="s">
        <v>8836</v>
      </c>
      <c r="D827" s="334" t="s">
        <v>13670</v>
      </c>
      <c r="E827" s="354" t="s">
        <v>11070</v>
      </c>
      <c r="F827" s="577" t="s">
        <v>13645</v>
      </c>
      <c r="G827" s="317" t="s">
        <v>8549</v>
      </c>
    </row>
    <row r="828" spans="1:7" s="335" customFormat="1" ht="31.5" customHeight="1" x14ac:dyDescent="0.2">
      <c r="A828" s="347">
        <v>821</v>
      </c>
      <c r="B828" s="308" t="s">
        <v>10432</v>
      </c>
      <c r="C828" s="463" t="s">
        <v>8836</v>
      </c>
      <c r="D828" s="334" t="s">
        <v>13670</v>
      </c>
      <c r="E828" s="354" t="s">
        <v>10673</v>
      </c>
      <c r="F828" s="577" t="s">
        <v>13645</v>
      </c>
      <c r="G828" s="317" t="s">
        <v>8549</v>
      </c>
    </row>
    <row r="829" spans="1:7" s="335" customFormat="1" ht="21" customHeight="1" x14ac:dyDescent="0.2">
      <c r="A829" s="347">
        <v>822</v>
      </c>
      <c r="B829" s="308" t="s">
        <v>10433</v>
      </c>
      <c r="C829" s="463" t="s">
        <v>8489</v>
      </c>
      <c r="D829" s="322" t="s">
        <v>13673</v>
      </c>
      <c r="E829" s="458" t="s">
        <v>4161</v>
      </c>
      <c r="F829" s="577" t="s">
        <v>13651</v>
      </c>
      <c r="G829" s="317" t="s">
        <v>8549</v>
      </c>
    </row>
    <row r="830" spans="1:7" s="335" customFormat="1" ht="108" customHeight="1" x14ac:dyDescent="0.2">
      <c r="A830" s="347">
        <v>823</v>
      </c>
      <c r="B830" s="308" t="s">
        <v>10434</v>
      </c>
      <c r="C830" s="539" t="s">
        <v>7010</v>
      </c>
      <c r="D830" s="334" t="s">
        <v>13670</v>
      </c>
      <c r="E830" s="458" t="s">
        <v>11115</v>
      </c>
      <c r="F830" s="577" t="s">
        <v>13645</v>
      </c>
      <c r="G830" s="317" t="s">
        <v>8549</v>
      </c>
    </row>
    <row r="831" spans="1:7" s="335" customFormat="1" ht="107.25" customHeight="1" x14ac:dyDescent="0.2">
      <c r="A831" s="347">
        <v>824</v>
      </c>
      <c r="B831" s="308" t="s">
        <v>10435</v>
      </c>
      <c r="C831" s="539" t="s">
        <v>7010</v>
      </c>
      <c r="D831" s="322" t="s">
        <v>13665</v>
      </c>
      <c r="E831" s="458" t="s">
        <v>11329</v>
      </c>
      <c r="F831" s="577" t="s">
        <v>13645</v>
      </c>
      <c r="G831" s="317" t="s">
        <v>8549</v>
      </c>
    </row>
    <row r="832" spans="1:7" s="335" customFormat="1" ht="168" customHeight="1" x14ac:dyDescent="0.2">
      <c r="A832" s="347">
        <v>825</v>
      </c>
      <c r="B832" s="308" t="s">
        <v>10436</v>
      </c>
      <c r="C832" s="463" t="s">
        <v>7010</v>
      </c>
      <c r="D832" s="322" t="s">
        <v>13666</v>
      </c>
      <c r="E832" s="458" t="s">
        <v>11216</v>
      </c>
      <c r="F832" s="577" t="s">
        <v>13645</v>
      </c>
      <c r="G832" s="317" t="s">
        <v>8549</v>
      </c>
    </row>
    <row r="833" spans="1:7" s="335" customFormat="1" ht="42" customHeight="1" x14ac:dyDescent="0.2">
      <c r="A833" s="347">
        <v>826</v>
      </c>
      <c r="B833" s="308" t="s">
        <v>5045</v>
      </c>
      <c r="C833" s="463" t="s">
        <v>3860</v>
      </c>
      <c r="D833" s="334" t="s">
        <v>13670</v>
      </c>
      <c r="E833" s="354" t="s">
        <v>11116</v>
      </c>
      <c r="F833" s="577" t="s">
        <v>13645</v>
      </c>
      <c r="G833" s="317" t="s">
        <v>8549</v>
      </c>
    </row>
    <row r="834" spans="1:7" s="335" customFormat="1" ht="199.5" customHeight="1" x14ac:dyDescent="0.2">
      <c r="A834" s="347">
        <v>827</v>
      </c>
      <c r="B834" s="308" t="s">
        <v>5046</v>
      </c>
      <c r="C834" s="463" t="s">
        <v>3535</v>
      </c>
      <c r="D834" s="322" t="s">
        <v>13666</v>
      </c>
      <c r="E834" s="458" t="s">
        <v>11217</v>
      </c>
      <c r="F834" s="577" t="s">
        <v>13645</v>
      </c>
      <c r="G834" s="317" t="s">
        <v>8549</v>
      </c>
    </row>
    <row r="835" spans="1:7" s="335" customFormat="1" ht="31.5" customHeight="1" x14ac:dyDescent="0.2">
      <c r="A835" s="347">
        <v>828</v>
      </c>
      <c r="B835" s="308" t="s">
        <v>5047</v>
      </c>
      <c r="C835" s="463" t="s">
        <v>11219</v>
      </c>
      <c r="D835" s="322" t="s">
        <v>13666</v>
      </c>
      <c r="E835" s="612" t="s">
        <v>11218</v>
      </c>
      <c r="F835" s="577" t="s">
        <v>13645</v>
      </c>
      <c r="G835" s="317" t="s">
        <v>8549</v>
      </c>
    </row>
    <row r="836" spans="1:7" s="335" customFormat="1" ht="20.25" customHeight="1" x14ac:dyDescent="0.2">
      <c r="A836" s="347">
        <v>829</v>
      </c>
      <c r="B836" s="308" t="s">
        <v>5048</v>
      </c>
      <c r="C836" s="463" t="s">
        <v>1427</v>
      </c>
      <c r="D836" s="334" t="s">
        <v>13670</v>
      </c>
      <c r="E836" s="354" t="s">
        <v>11028</v>
      </c>
      <c r="F836" s="577" t="s">
        <v>13651</v>
      </c>
      <c r="G836" s="317" t="s">
        <v>8549</v>
      </c>
    </row>
    <row r="837" spans="1:7" s="335" customFormat="1" ht="21" customHeight="1" x14ac:dyDescent="0.2">
      <c r="A837" s="347">
        <v>830</v>
      </c>
      <c r="B837" s="308" t="s">
        <v>5049</v>
      </c>
      <c r="C837" s="463" t="s">
        <v>150</v>
      </c>
      <c r="D837" s="334" t="s">
        <v>13670</v>
      </c>
      <c r="E837" s="612" t="s">
        <v>11029</v>
      </c>
      <c r="F837" s="577" t="s">
        <v>13651</v>
      </c>
      <c r="G837" s="317" t="s">
        <v>8549</v>
      </c>
    </row>
    <row r="838" spans="1:7" s="335" customFormat="1" ht="83.25" customHeight="1" x14ac:dyDescent="0.2">
      <c r="A838" s="347">
        <v>831</v>
      </c>
      <c r="B838" s="308" t="s">
        <v>5050</v>
      </c>
      <c r="C838" s="463" t="s">
        <v>456</v>
      </c>
      <c r="D838" s="322" t="s">
        <v>13641</v>
      </c>
      <c r="E838" s="500" t="s">
        <v>10882</v>
      </c>
      <c r="F838" s="577" t="s">
        <v>13649</v>
      </c>
      <c r="G838" s="435" t="s">
        <v>8549</v>
      </c>
    </row>
    <row r="839" spans="1:7" s="335" customFormat="1" ht="26.25" customHeight="1" x14ac:dyDescent="0.2">
      <c r="A839" s="347">
        <v>832</v>
      </c>
      <c r="B839" s="308" t="s">
        <v>5051</v>
      </c>
      <c r="C839" s="463" t="s">
        <v>663</v>
      </c>
      <c r="D839" s="322" t="s">
        <v>13665</v>
      </c>
      <c r="E839" s="617" t="s">
        <v>11330</v>
      </c>
      <c r="F839" s="577" t="s">
        <v>13645</v>
      </c>
      <c r="G839" s="317" t="s">
        <v>8549</v>
      </c>
    </row>
    <row r="840" spans="1:7" s="335" customFormat="1" ht="31.5" customHeight="1" x14ac:dyDescent="0.2">
      <c r="A840" s="347">
        <v>833</v>
      </c>
      <c r="B840" s="308" t="s">
        <v>5052</v>
      </c>
      <c r="C840" s="463" t="s">
        <v>3704</v>
      </c>
      <c r="D840" s="322" t="s">
        <v>13665</v>
      </c>
      <c r="E840" s="617" t="s">
        <v>11331</v>
      </c>
      <c r="F840" s="577" t="s">
        <v>13645</v>
      </c>
      <c r="G840" s="317" t="s">
        <v>8549</v>
      </c>
    </row>
    <row r="841" spans="1:7" s="335" customFormat="1" ht="30.75" customHeight="1" x14ac:dyDescent="0.2">
      <c r="A841" s="347">
        <v>834</v>
      </c>
      <c r="B841" s="308" t="s">
        <v>7092</v>
      </c>
      <c r="C841" s="586" t="s">
        <v>7129</v>
      </c>
      <c r="D841" s="322" t="s">
        <v>13641</v>
      </c>
      <c r="E841" s="354" t="s">
        <v>4554</v>
      </c>
      <c r="F841" s="577" t="s">
        <v>13649</v>
      </c>
      <c r="G841" s="317" t="s">
        <v>8549</v>
      </c>
    </row>
    <row r="842" spans="1:7" s="335" customFormat="1" ht="21.75" customHeight="1" x14ac:dyDescent="0.2">
      <c r="A842" s="347">
        <v>835</v>
      </c>
      <c r="B842" s="308" t="s">
        <v>7093</v>
      </c>
      <c r="C842" s="463" t="s">
        <v>1153</v>
      </c>
      <c r="D842" s="322" t="s">
        <v>13641</v>
      </c>
      <c r="E842" s="354" t="s">
        <v>10883</v>
      </c>
      <c r="F842" s="577" t="s">
        <v>13649</v>
      </c>
      <c r="G842" s="435" t="s">
        <v>8549</v>
      </c>
    </row>
    <row r="843" spans="1:7" s="335" customFormat="1" ht="21.75" customHeight="1" x14ac:dyDescent="0.2">
      <c r="A843" s="347">
        <v>836</v>
      </c>
      <c r="B843" s="308" t="s">
        <v>7094</v>
      </c>
      <c r="C843" s="463" t="s">
        <v>5481</v>
      </c>
      <c r="D843" s="334" t="s">
        <v>13669</v>
      </c>
      <c r="E843" s="354" t="s">
        <v>11148</v>
      </c>
      <c r="F843" s="577" t="s">
        <v>13651</v>
      </c>
      <c r="G843" s="317" t="s">
        <v>8549</v>
      </c>
    </row>
    <row r="844" spans="1:7" s="335" customFormat="1" ht="31.5" customHeight="1" x14ac:dyDescent="0.2">
      <c r="A844" s="347">
        <v>837</v>
      </c>
      <c r="B844" s="308" t="s">
        <v>7095</v>
      </c>
      <c r="C844" s="592" t="s">
        <v>2966</v>
      </c>
      <c r="D844" s="334" t="s">
        <v>13669</v>
      </c>
      <c r="E844" s="614" t="s">
        <v>7029</v>
      </c>
      <c r="F844" s="577" t="s">
        <v>13651</v>
      </c>
      <c r="G844" s="317" t="s">
        <v>8549</v>
      </c>
    </row>
    <row r="845" spans="1:7" s="335" customFormat="1" ht="24.75" customHeight="1" x14ac:dyDescent="0.2">
      <c r="A845" s="347">
        <v>838</v>
      </c>
      <c r="B845" s="308" t="s">
        <v>7096</v>
      </c>
      <c r="C845" s="463" t="s">
        <v>6561</v>
      </c>
      <c r="D845" s="334" t="s">
        <v>13674</v>
      </c>
      <c r="E845" s="354" t="s">
        <v>6399</v>
      </c>
      <c r="F845" s="577" t="s">
        <v>13651</v>
      </c>
      <c r="G845" s="317" t="s">
        <v>8549</v>
      </c>
    </row>
    <row r="846" spans="1:7" s="335" customFormat="1" ht="33" customHeight="1" x14ac:dyDescent="0.2">
      <c r="A846" s="347">
        <v>839</v>
      </c>
      <c r="B846" s="308" t="s">
        <v>7097</v>
      </c>
      <c r="C846" s="463" t="s">
        <v>9763</v>
      </c>
      <c r="D846" s="334" t="s">
        <v>13672</v>
      </c>
      <c r="E846" s="614" t="s">
        <v>10765</v>
      </c>
      <c r="F846" s="577" t="s">
        <v>13654</v>
      </c>
      <c r="G846" s="317" t="s">
        <v>8549</v>
      </c>
    </row>
    <row r="847" spans="1:7" s="335" customFormat="1" ht="42" customHeight="1" x14ac:dyDescent="0.2">
      <c r="A847" s="347">
        <v>840</v>
      </c>
      <c r="B847" s="308" t="s">
        <v>7098</v>
      </c>
      <c r="C847" s="463" t="s">
        <v>10111</v>
      </c>
      <c r="D847" s="322" t="s">
        <v>13667</v>
      </c>
      <c r="E847" s="354" t="s">
        <v>10712</v>
      </c>
      <c r="F847" s="577" t="s">
        <v>13656</v>
      </c>
      <c r="G847" s="435" t="s">
        <v>8549</v>
      </c>
    </row>
    <row r="848" spans="1:7" s="335" customFormat="1" ht="43.5" customHeight="1" x14ac:dyDescent="0.2">
      <c r="A848" s="347">
        <v>841</v>
      </c>
      <c r="B848" s="308" t="s">
        <v>7099</v>
      </c>
      <c r="C848" s="463" t="s">
        <v>4136</v>
      </c>
      <c r="D848" s="322" t="s">
        <v>13667</v>
      </c>
      <c r="E848" s="354" t="s">
        <v>10713</v>
      </c>
      <c r="F848" s="577" t="s">
        <v>13656</v>
      </c>
      <c r="G848" s="435" t="s">
        <v>8549</v>
      </c>
    </row>
    <row r="849" spans="1:7" s="335" customFormat="1" ht="21.75" customHeight="1" x14ac:dyDescent="0.2">
      <c r="A849" s="347">
        <v>842</v>
      </c>
      <c r="B849" s="308" t="s">
        <v>6351</v>
      </c>
      <c r="C849" s="593" t="s">
        <v>3838</v>
      </c>
      <c r="D849" s="334" t="s">
        <v>13663</v>
      </c>
      <c r="E849" s="354"/>
      <c r="F849" s="577" t="s">
        <v>13648</v>
      </c>
      <c r="G849" s="576" t="s">
        <v>6349</v>
      </c>
    </row>
    <row r="850" spans="1:7" s="335" customFormat="1" ht="33.75" customHeight="1" x14ac:dyDescent="0.2">
      <c r="A850" s="347">
        <v>843</v>
      </c>
      <c r="B850" s="308" t="s">
        <v>6352</v>
      </c>
      <c r="C850" s="382" t="s">
        <v>1110</v>
      </c>
      <c r="D850" s="334" t="s">
        <v>13672</v>
      </c>
      <c r="E850" s="458" t="s">
        <v>10766</v>
      </c>
      <c r="F850" s="577" t="s">
        <v>13654</v>
      </c>
      <c r="G850" s="317" t="s">
        <v>8549</v>
      </c>
    </row>
    <row r="851" spans="1:7" s="335" customFormat="1" ht="22.5" customHeight="1" x14ac:dyDescent="0.2">
      <c r="A851" s="347">
        <v>844</v>
      </c>
      <c r="B851" s="308" t="s">
        <v>6353</v>
      </c>
      <c r="C851" s="593" t="s">
        <v>1111</v>
      </c>
      <c r="D851" s="334" t="s">
        <v>13672</v>
      </c>
      <c r="E851" s="354" t="s">
        <v>10767</v>
      </c>
      <c r="F851" s="577" t="s">
        <v>13654</v>
      </c>
      <c r="G851" s="317" t="s">
        <v>8549</v>
      </c>
    </row>
    <row r="852" spans="1:7" s="335" customFormat="1" ht="27.75" customHeight="1" x14ac:dyDescent="0.2">
      <c r="A852" s="347">
        <v>845</v>
      </c>
      <c r="B852" s="308" t="s">
        <v>6354</v>
      </c>
      <c r="C852" s="463" t="s">
        <v>1260</v>
      </c>
      <c r="D852" s="334" t="s">
        <v>13672</v>
      </c>
      <c r="E852" s="354" t="s">
        <v>10768</v>
      </c>
      <c r="F852" s="577" t="s">
        <v>13654</v>
      </c>
      <c r="G852" s="317" t="s">
        <v>8549</v>
      </c>
    </row>
    <row r="853" spans="1:7" s="335" customFormat="1" ht="263.25" customHeight="1" x14ac:dyDescent="0.2">
      <c r="A853" s="347">
        <v>846</v>
      </c>
      <c r="B853" s="308" t="s">
        <v>6355</v>
      </c>
      <c r="C853" s="463" t="s">
        <v>4098</v>
      </c>
      <c r="D853" s="334" t="s">
        <v>13663</v>
      </c>
      <c r="E853" s="354" t="s">
        <v>13223</v>
      </c>
      <c r="F853" s="577" t="s">
        <v>13648</v>
      </c>
      <c r="G853" s="576" t="s">
        <v>6349</v>
      </c>
    </row>
    <row r="854" spans="1:7" s="335" customFormat="1" ht="21" customHeight="1" x14ac:dyDescent="0.2">
      <c r="A854" s="347">
        <v>847</v>
      </c>
      <c r="B854" s="308" t="s">
        <v>6356</v>
      </c>
      <c r="C854" s="463" t="s">
        <v>1362</v>
      </c>
      <c r="D854" s="322" t="s">
        <v>13647</v>
      </c>
      <c r="E854" s="458"/>
      <c r="F854" s="577" t="s">
        <v>13648</v>
      </c>
      <c r="G854" s="317" t="s">
        <v>6349</v>
      </c>
    </row>
    <row r="855" spans="1:7" s="335" customFormat="1" ht="42.75" customHeight="1" x14ac:dyDescent="0.2">
      <c r="A855" s="347">
        <v>848</v>
      </c>
      <c r="B855" s="308" t="s">
        <v>2425</v>
      </c>
      <c r="C855" s="463" t="s">
        <v>9763</v>
      </c>
      <c r="D855" s="322" t="s">
        <v>13641</v>
      </c>
      <c r="E855" s="354"/>
      <c r="F855" s="577" t="s">
        <v>13649</v>
      </c>
      <c r="G855" s="317" t="s">
        <v>8549</v>
      </c>
    </row>
    <row r="856" spans="1:7" s="335" customFormat="1" ht="21" customHeight="1" x14ac:dyDescent="0.2">
      <c r="A856" s="347">
        <v>849</v>
      </c>
      <c r="B856" s="308" t="s">
        <v>2426</v>
      </c>
      <c r="C856" s="463" t="s">
        <v>8630</v>
      </c>
      <c r="D856" s="322" t="s">
        <v>13660</v>
      </c>
      <c r="E856" s="354" t="s">
        <v>10974</v>
      </c>
      <c r="F856" s="577" t="s">
        <v>13655</v>
      </c>
      <c r="G856" s="317" t="s">
        <v>8549</v>
      </c>
    </row>
    <row r="857" spans="1:7" s="335" customFormat="1" ht="31.5" customHeight="1" x14ac:dyDescent="0.2">
      <c r="A857" s="347">
        <v>850</v>
      </c>
      <c r="B857" s="308" t="s">
        <v>3310</v>
      </c>
      <c r="C857" s="463" t="s">
        <v>1745</v>
      </c>
      <c r="D857" s="322" t="s">
        <v>13666</v>
      </c>
      <c r="E857" s="354" t="s">
        <v>5942</v>
      </c>
      <c r="F857" s="577" t="s">
        <v>13645</v>
      </c>
      <c r="G857" s="317" t="s">
        <v>8549</v>
      </c>
    </row>
    <row r="858" spans="1:7" s="335" customFormat="1" ht="21" customHeight="1" x14ac:dyDescent="0.2">
      <c r="A858" s="347">
        <v>851</v>
      </c>
      <c r="B858" s="363" t="s">
        <v>3311</v>
      </c>
      <c r="C858" s="539" t="s">
        <v>1747</v>
      </c>
      <c r="D858" s="322" t="s">
        <v>13666</v>
      </c>
      <c r="E858" s="614" t="s">
        <v>1746</v>
      </c>
      <c r="F858" s="577" t="s">
        <v>13645</v>
      </c>
      <c r="G858" s="317" t="s">
        <v>8549</v>
      </c>
    </row>
    <row r="859" spans="1:7" s="335" customFormat="1" ht="21" customHeight="1" x14ac:dyDescent="0.2">
      <c r="A859" s="347">
        <v>852</v>
      </c>
      <c r="B859" s="363" t="s">
        <v>4260</v>
      </c>
      <c r="C859" s="539" t="s">
        <v>1748</v>
      </c>
      <c r="D859" s="322" t="s">
        <v>13673</v>
      </c>
      <c r="E859" s="618" t="s">
        <v>7029</v>
      </c>
      <c r="F859" s="577" t="s">
        <v>13651</v>
      </c>
      <c r="G859" s="317" t="s">
        <v>8549</v>
      </c>
    </row>
    <row r="860" spans="1:7" s="335" customFormat="1" ht="31.5" customHeight="1" x14ac:dyDescent="0.2">
      <c r="A860" s="347">
        <v>853</v>
      </c>
      <c r="B860" s="308" t="s">
        <v>4261</v>
      </c>
      <c r="C860" s="594" t="s">
        <v>8990</v>
      </c>
      <c r="D860" s="322" t="s">
        <v>13673</v>
      </c>
      <c r="E860" s="612" t="s">
        <v>11264</v>
      </c>
      <c r="F860" s="577" t="s">
        <v>13651</v>
      </c>
      <c r="G860" s="317" t="s">
        <v>8549</v>
      </c>
    </row>
    <row r="861" spans="1:7" s="335" customFormat="1" ht="31.5" customHeight="1" x14ac:dyDescent="0.2">
      <c r="A861" s="347">
        <v>854</v>
      </c>
      <c r="B861" s="363" t="s">
        <v>5192</v>
      </c>
      <c r="C861" s="595" t="s">
        <v>5193</v>
      </c>
      <c r="D861" s="322" t="s">
        <v>13673</v>
      </c>
      <c r="E861" s="612" t="s">
        <v>11265</v>
      </c>
      <c r="F861" s="577" t="s">
        <v>13651</v>
      </c>
      <c r="G861" s="317" t="s">
        <v>8549</v>
      </c>
    </row>
    <row r="862" spans="1:7" s="335" customFormat="1" ht="31.5" customHeight="1" x14ac:dyDescent="0.2">
      <c r="A862" s="347">
        <v>855</v>
      </c>
      <c r="B862" s="308" t="s">
        <v>5194</v>
      </c>
      <c r="C862" s="585" t="s">
        <v>6185</v>
      </c>
      <c r="D862" s="322" t="s">
        <v>13673</v>
      </c>
      <c r="E862" s="612" t="s">
        <v>11265</v>
      </c>
      <c r="F862" s="577" t="s">
        <v>13651</v>
      </c>
      <c r="G862" s="317" t="s">
        <v>8549</v>
      </c>
    </row>
    <row r="863" spans="1:7" s="335" customFormat="1" ht="42" customHeight="1" x14ac:dyDescent="0.2">
      <c r="A863" s="347">
        <v>856</v>
      </c>
      <c r="B863" s="308" t="s">
        <v>762</v>
      </c>
      <c r="C863" s="463" t="s">
        <v>1534</v>
      </c>
      <c r="D863" s="322" t="s">
        <v>13641</v>
      </c>
      <c r="E863" s="612" t="s">
        <v>1533</v>
      </c>
      <c r="F863" s="577" t="s">
        <v>13649</v>
      </c>
      <c r="G863" s="435" t="s">
        <v>8549</v>
      </c>
    </row>
    <row r="864" spans="1:7" s="335" customFormat="1" ht="42" customHeight="1" x14ac:dyDescent="0.2">
      <c r="A864" s="347">
        <v>857</v>
      </c>
      <c r="B864" s="308" t="s">
        <v>8280</v>
      </c>
      <c r="C864" s="463" t="s">
        <v>5733</v>
      </c>
      <c r="D864" s="322" t="s">
        <v>13641</v>
      </c>
      <c r="E864" s="612" t="s">
        <v>1535</v>
      </c>
      <c r="F864" s="577" t="s">
        <v>13649</v>
      </c>
      <c r="G864" s="435" t="s">
        <v>8549</v>
      </c>
    </row>
    <row r="865" spans="1:7" s="335" customFormat="1" ht="33.75" customHeight="1" x14ac:dyDescent="0.2">
      <c r="A865" s="347">
        <v>858</v>
      </c>
      <c r="B865" s="308" t="s">
        <v>4328</v>
      </c>
      <c r="C865" s="463" t="s">
        <v>4329</v>
      </c>
      <c r="D865" s="322" t="s">
        <v>13666</v>
      </c>
      <c r="E865" s="612" t="s">
        <v>11220</v>
      </c>
      <c r="F865" s="577" t="s">
        <v>13645</v>
      </c>
      <c r="G865" s="317" t="s">
        <v>8549</v>
      </c>
    </row>
    <row r="866" spans="1:7" s="335" customFormat="1" ht="24.75" customHeight="1" x14ac:dyDescent="0.2">
      <c r="A866" s="347">
        <v>859</v>
      </c>
      <c r="B866" s="308" t="s">
        <v>56</v>
      </c>
      <c r="C866" s="463" t="s">
        <v>3536</v>
      </c>
      <c r="D866" s="334" t="s">
        <v>13674</v>
      </c>
      <c r="E866" s="612" t="s">
        <v>2363</v>
      </c>
      <c r="F866" s="577" t="s">
        <v>13651</v>
      </c>
      <c r="G866" s="317" t="s">
        <v>8549</v>
      </c>
    </row>
    <row r="867" spans="1:7" s="335" customFormat="1" ht="24.75" customHeight="1" x14ac:dyDescent="0.2">
      <c r="A867" s="347">
        <v>860</v>
      </c>
      <c r="B867" s="308" t="s">
        <v>6599</v>
      </c>
      <c r="C867" s="463" t="s">
        <v>10975</v>
      </c>
      <c r="D867" s="322" t="s">
        <v>13660</v>
      </c>
      <c r="E867" s="612" t="s">
        <v>10976</v>
      </c>
      <c r="F867" s="577" t="s">
        <v>13655</v>
      </c>
      <c r="G867" s="317" t="s">
        <v>8549</v>
      </c>
    </row>
    <row r="868" spans="1:7" s="335" customFormat="1" ht="33" customHeight="1" x14ac:dyDescent="0.2">
      <c r="A868" s="347">
        <v>861</v>
      </c>
      <c r="B868" s="308" t="s">
        <v>6599</v>
      </c>
      <c r="C868" s="463" t="s">
        <v>3766</v>
      </c>
      <c r="D868" s="322" t="s">
        <v>13660</v>
      </c>
      <c r="E868" s="612" t="s">
        <v>10977</v>
      </c>
      <c r="F868" s="577" t="s">
        <v>13655</v>
      </c>
      <c r="G868" s="317" t="s">
        <v>8549</v>
      </c>
    </row>
    <row r="869" spans="1:7" s="335" customFormat="1" ht="33" customHeight="1" x14ac:dyDescent="0.2">
      <c r="A869" s="347">
        <v>862</v>
      </c>
      <c r="B869" s="308" t="s">
        <v>7016</v>
      </c>
      <c r="C869" s="463" t="s">
        <v>9358</v>
      </c>
      <c r="D869" s="334" t="s">
        <v>13663</v>
      </c>
      <c r="E869" s="612" t="s">
        <v>9357</v>
      </c>
      <c r="F869" s="577" t="s">
        <v>13648</v>
      </c>
      <c r="G869" s="576" t="s">
        <v>6349</v>
      </c>
    </row>
    <row r="870" spans="1:7" s="335" customFormat="1" ht="73.5" customHeight="1" x14ac:dyDescent="0.2">
      <c r="A870" s="347">
        <v>863</v>
      </c>
      <c r="B870" s="308" t="s">
        <v>6598</v>
      </c>
      <c r="C870" s="463" t="s">
        <v>6602</v>
      </c>
      <c r="D870" s="334"/>
      <c r="E870" s="458" t="s">
        <v>3756</v>
      </c>
      <c r="F870" s="576"/>
      <c r="G870" s="574" t="s">
        <v>3360</v>
      </c>
    </row>
    <row r="871" spans="1:7" s="335" customFormat="1" ht="85.5" customHeight="1" x14ac:dyDescent="0.2">
      <c r="A871" s="347">
        <v>864</v>
      </c>
      <c r="B871" s="308" t="s">
        <v>4584</v>
      </c>
      <c r="C871" s="463" t="s">
        <v>4098</v>
      </c>
      <c r="D871" s="334" t="s">
        <v>13663</v>
      </c>
      <c r="E871" s="458" t="s">
        <v>13222</v>
      </c>
      <c r="F871" s="577" t="s">
        <v>13648</v>
      </c>
      <c r="G871" s="576" t="s">
        <v>6349</v>
      </c>
    </row>
    <row r="872" spans="1:7" s="335" customFormat="1" ht="303.75" customHeight="1" x14ac:dyDescent="0.2">
      <c r="A872" s="347">
        <v>865</v>
      </c>
      <c r="B872" s="308" t="s">
        <v>1076</v>
      </c>
      <c r="C872" s="463" t="s">
        <v>1999</v>
      </c>
      <c r="D872" s="334" t="s">
        <v>13663</v>
      </c>
      <c r="E872" s="458" t="s">
        <v>12603</v>
      </c>
      <c r="F872" s="577" t="s">
        <v>13648</v>
      </c>
      <c r="G872" s="576" t="s">
        <v>6349</v>
      </c>
    </row>
    <row r="873" spans="1:7" s="335" customFormat="1" ht="45.75" customHeight="1" x14ac:dyDescent="0.2">
      <c r="A873" s="347">
        <v>866</v>
      </c>
      <c r="B873" s="308" t="s">
        <v>8014</v>
      </c>
      <c r="C873" s="463" t="s">
        <v>8015</v>
      </c>
      <c r="D873" s="334" t="s">
        <v>13670</v>
      </c>
      <c r="E873" s="458" t="s">
        <v>8016</v>
      </c>
      <c r="F873" s="577" t="s">
        <v>13645</v>
      </c>
      <c r="G873" s="317" t="s">
        <v>8549</v>
      </c>
    </row>
    <row r="874" spans="1:7" s="335" customFormat="1" ht="44.25" customHeight="1" x14ac:dyDescent="0.2">
      <c r="A874" s="347">
        <v>867</v>
      </c>
      <c r="B874" s="308" t="s">
        <v>8647</v>
      </c>
      <c r="C874" s="463" t="s">
        <v>8648</v>
      </c>
      <c r="D874" s="322" t="s">
        <v>13641</v>
      </c>
      <c r="E874" s="458" t="s">
        <v>8649</v>
      </c>
      <c r="F874" s="577" t="s">
        <v>13649</v>
      </c>
      <c r="G874" s="317" t="s">
        <v>8549</v>
      </c>
    </row>
    <row r="875" spans="1:7" s="335" customFormat="1" ht="20.25" customHeight="1" x14ac:dyDescent="0.2">
      <c r="A875" s="347">
        <v>868</v>
      </c>
      <c r="B875" s="308" t="s">
        <v>7270</v>
      </c>
      <c r="C875" s="463" t="s">
        <v>7044</v>
      </c>
      <c r="D875" s="334" t="s">
        <v>13663</v>
      </c>
      <c r="E875" s="458" t="s">
        <v>7428</v>
      </c>
      <c r="F875" s="577" t="s">
        <v>13648</v>
      </c>
      <c r="G875" s="576" t="s">
        <v>6349</v>
      </c>
    </row>
    <row r="876" spans="1:7" s="335" customFormat="1" ht="24" customHeight="1" x14ac:dyDescent="0.2">
      <c r="A876" s="347">
        <v>869</v>
      </c>
      <c r="B876" s="308" t="s">
        <v>6698</v>
      </c>
      <c r="C876" s="463" t="s">
        <v>7045</v>
      </c>
      <c r="D876" s="334" t="s">
        <v>13663</v>
      </c>
      <c r="E876" s="458" t="s">
        <v>3935</v>
      </c>
      <c r="F876" s="577" t="s">
        <v>13648</v>
      </c>
      <c r="G876" s="576" t="s">
        <v>6349</v>
      </c>
    </row>
    <row r="877" spans="1:7" s="335" customFormat="1" ht="21" customHeight="1" x14ac:dyDescent="0.2">
      <c r="A877" s="347">
        <v>870</v>
      </c>
      <c r="B877" s="308" t="s">
        <v>6699</v>
      </c>
      <c r="C877" s="463" t="s">
        <v>7046</v>
      </c>
      <c r="D877" s="334" t="s">
        <v>13663</v>
      </c>
      <c r="E877" s="458" t="s">
        <v>1644</v>
      </c>
      <c r="F877" s="577" t="s">
        <v>13648</v>
      </c>
      <c r="G877" s="576" t="s">
        <v>6349</v>
      </c>
    </row>
    <row r="878" spans="1:7" s="335" customFormat="1" ht="23.25" customHeight="1" x14ac:dyDescent="0.2">
      <c r="A878" s="347">
        <v>871</v>
      </c>
      <c r="B878" s="308" t="s">
        <v>6700</v>
      </c>
      <c r="C878" s="463" t="s">
        <v>3636</v>
      </c>
      <c r="D878" s="334" t="s">
        <v>13663</v>
      </c>
      <c r="E878" s="458" t="s">
        <v>6278</v>
      </c>
      <c r="F878" s="577" t="s">
        <v>13648</v>
      </c>
      <c r="G878" s="576" t="s">
        <v>6349</v>
      </c>
    </row>
    <row r="879" spans="1:7" s="335" customFormat="1" ht="18" customHeight="1" x14ac:dyDescent="0.2">
      <c r="A879" s="347">
        <v>872</v>
      </c>
      <c r="B879" s="308" t="s">
        <v>6701</v>
      </c>
      <c r="C879" s="463" t="s">
        <v>9586</v>
      </c>
      <c r="D879" s="334" t="s">
        <v>13663</v>
      </c>
      <c r="E879" s="458" t="s">
        <v>1644</v>
      </c>
      <c r="F879" s="577" t="s">
        <v>13648</v>
      </c>
      <c r="G879" s="576" t="s">
        <v>6349</v>
      </c>
    </row>
    <row r="880" spans="1:7" s="335" customFormat="1" ht="18" customHeight="1" x14ac:dyDescent="0.2">
      <c r="A880" s="347">
        <v>873</v>
      </c>
      <c r="B880" s="308" t="s">
        <v>3899</v>
      </c>
      <c r="C880" s="463" t="s">
        <v>9587</v>
      </c>
      <c r="D880" s="334" t="s">
        <v>13663</v>
      </c>
      <c r="E880" s="458" t="s">
        <v>8087</v>
      </c>
      <c r="F880" s="577" t="s">
        <v>13648</v>
      </c>
      <c r="G880" s="576" t="s">
        <v>6349</v>
      </c>
    </row>
    <row r="881" spans="1:7" s="335" customFormat="1" ht="24" customHeight="1" x14ac:dyDescent="0.2">
      <c r="A881" s="347">
        <v>874</v>
      </c>
      <c r="B881" s="308" t="s">
        <v>8088</v>
      </c>
      <c r="C881" s="463" t="s">
        <v>1114</v>
      </c>
      <c r="D881" s="334" t="s">
        <v>13663</v>
      </c>
      <c r="E881" s="458" t="s">
        <v>2554</v>
      </c>
      <c r="F881" s="577" t="s">
        <v>13648</v>
      </c>
      <c r="G881" s="576" t="s">
        <v>6349</v>
      </c>
    </row>
    <row r="882" spans="1:7" s="335" customFormat="1" ht="24" customHeight="1" x14ac:dyDescent="0.2">
      <c r="A882" s="347">
        <v>875</v>
      </c>
      <c r="B882" s="308" t="s">
        <v>7182</v>
      </c>
      <c r="C882" s="463" t="s">
        <v>2555</v>
      </c>
      <c r="D882" s="334" t="s">
        <v>13663</v>
      </c>
      <c r="E882" s="458" t="s">
        <v>2556</v>
      </c>
      <c r="F882" s="577" t="s">
        <v>13648</v>
      </c>
      <c r="G882" s="576" t="s">
        <v>6349</v>
      </c>
    </row>
    <row r="883" spans="1:7" s="335" customFormat="1" ht="24" customHeight="1" x14ac:dyDescent="0.2">
      <c r="A883" s="347">
        <v>876</v>
      </c>
      <c r="B883" s="308" t="s">
        <v>7215</v>
      </c>
      <c r="C883" s="463" t="s">
        <v>1114</v>
      </c>
      <c r="D883" s="334" t="s">
        <v>13663</v>
      </c>
      <c r="E883" s="458" t="s">
        <v>2557</v>
      </c>
      <c r="F883" s="577" t="s">
        <v>13648</v>
      </c>
      <c r="G883" s="576" t="s">
        <v>6349</v>
      </c>
    </row>
    <row r="884" spans="1:7" s="335" customFormat="1" ht="25.5" customHeight="1" x14ac:dyDescent="0.2">
      <c r="A884" s="347">
        <v>877</v>
      </c>
      <c r="B884" s="308" t="s">
        <v>2912</v>
      </c>
      <c r="C884" s="463" t="s">
        <v>2558</v>
      </c>
      <c r="D884" s="334" t="s">
        <v>13663</v>
      </c>
      <c r="E884" s="458" t="s">
        <v>9728</v>
      </c>
      <c r="F884" s="577" t="s">
        <v>13648</v>
      </c>
      <c r="G884" s="576" t="s">
        <v>6349</v>
      </c>
    </row>
    <row r="885" spans="1:7" s="335" customFormat="1" ht="24" customHeight="1" x14ac:dyDescent="0.2">
      <c r="A885" s="347">
        <v>878</v>
      </c>
      <c r="B885" s="308" t="s">
        <v>2913</v>
      </c>
      <c r="C885" s="463" t="s">
        <v>9586</v>
      </c>
      <c r="D885" s="334" t="s">
        <v>13663</v>
      </c>
      <c r="E885" s="458" t="s">
        <v>8787</v>
      </c>
      <c r="F885" s="577" t="s">
        <v>13648</v>
      </c>
      <c r="G885" s="576" t="s">
        <v>6349</v>
      </c>
    </row>
    <row r="886" spans="1:7" s="335" customFormat="1" ht="24" customHeight="1" x14ac:dyDescent="0.2">
      <c r="A886" s="347">
        <v>879</v>
      </c>
      <c r="B886" s="308" t="s">
        <v>2914</v>
      </c>
      <c r="C886" s="463" t="s">
        <v>8788</v>
      </c>
      <c r="D886" s="334" t="s">
        <v>13663</v>
      </c>
      <c r="E886" s="458" t="s">
        <v>9794</v>
      </c>
      <c r="F886" s="577" t="s">
        <v>13648</v>
      </c>
      <c r="G886" s="576" t="s">
        <v>6349</v>
      </c>
    </row>
    <row r="887" spans="1:7" s="335" customFormat="1" ht="24" customHeight="1" x14ac:dyDescent="0.2">
      <c r="A887" s="347">
        <v>880</v>
      </c>
      <c r="B887" s="308" t="s">
        <v>2915</v>
      </c>
      <c r="C887" s="463" t="s">
        <v>8430</v>
      </c>
      <c r="D887" s="334" t="s">
        <v>13663</v>
      </c>
      <c r="E887" s="458" t="s">
        <v>8431</v>
      </c>
      <c r="F887" s="577" t="s">
        <v>13648</v>
      </c>
      <c r="G887" s="576" t="s">
        <v>6349</v>
      </c>
    </row>
    <row r="888" spans="1:7" s="335" customFormat="1" ht="24" customHeight="1" x14ac:dyDescent="0.2">
      <c r="A888" s="347">
        <v>881</v>
      </c>
      <c r="B888" s="308" t="s">
        <v>2916</v>
      </c>
      <c r="C888" s="463" t="s">
        <v>5909</v>
      </c>
      <c r="D888" s="334" t="s">
        <v>13663</v>
      </c>
      <c r="E888" s="458" t="s">
        <v>1944</v>
      </c>
      <c r="F888" s="577" t="s">
        <v>13648</v>
      </c>
      <c r="G888" s="576" t="s">
        <v>6349</v>
      </c>
    </row>
    <row r="889" spans="1:7" s="335" customFormat="1" ht="24" customHeight="1" x14ac:dyDescent="0.2">
      <c r="A889" s="347">
        <v>882</v>
      </c>
      <c r="B889" s="308" t="s">
        <v>2917</v>
      </c>
      <c r="C889" s="463" t="s">
        <v>3636</v>
      </c>
      <c r="D889" s="334" t="s">
        <v>13663</v>
      </c>
      <c r="E889" s="458" t="s">
        <v>1927</v>
      </c>
      <c r="F889" s="577" t="s">
        <v>13648</v>
      </c>
      <c r="G889" s="576" t="s">
        <v>6349</v>
      </c>
    </row>
    <row r="890" spans="1:7" s="335" customFormat="1" ht="24" customHeight="1" x14ac:dyDescent="0.2">
      <c r="A890" s="347">
        <v>883</v>
      </c>
      <c r="B890" s="308" t="s">
        <v>2918</v>
      </c>
      <c r="C890" s="463" t="s">
        <v>9586</v>
      </c>
      <c r="D890" s="334" t="s">
        <v>13663</v>
      </c>
      <c r="E890" s="458" t="s">
        <v>1928</v>
      </c>
      <c r="F890" s="577" t="s">
        <v>13648</v>
      </c>
      <c r="G890" s="576" t="s">
        <v>6349</v>
      </c>
    </row>
    <row r="891" spans="1:7" s="335" customFormat="1" ht="24" customHeight="1" x14ac:dyDescent="0.2">
      <c r="A891" s="347">
        <v>884</v>
      </c>
      <c r="B891" s="308" t="s">
        <v>8116</v>
      </c>
      <c r="C891" s="463" t="s">
        <v>2558</v>
      </c>
      <c r="D891" s="334" t="s">
        <v>13663</v>
      </c>
      <c r="E891" s="458" t="s">
        <v>1929</v>
      </c>
      <c r="F891" s="577" t="s">
        <v>13648</v>
      </c>
      <c r="G891" s="576" t="s">
        <v>6349</v>
      </c>
    </row>
    <row r="892" spans="1:7" s="335" customFormat="1" ht="24" customHeight="1" x14ac:dyDescent="0.2">
      <c r="A892" s="347">
        <v>885</v>
      </c>
      <c r="B892" s="308" t="s">
        <v>8117</v>
      </c>
      <c r="C892" s="463" t="s">
        <v>1930</v>
      </c>
      <c r="D892" s="334" t="s">
        <v>13663</v>
      </c>
      <c r="E892" s="458" t="s">
        <v>1931</v>
      </c>
      <c r="F892" s="577" t="s">
        <v>13648</v>
      </c>
      <c r="G892" s="576" t="s">
        <v>6349</v>
      </c>
    </row>
    <row r="893" spans="1:7" s="335" customFormat="1" ht="24" customHeight="1" x14ac:dyDescent="0.2">
      <c r="A893" s="347">
        <v>886</v>
      </c>
      <c r="B893" s="308" t="s">
        <v>8118</v>
      </c>
      <c r="C893" s="463" t="s">
        <v>8788</v>
      </c>
      <c r="D893" s="334" t="s">
        <v>13663</v>
      </c>
      <c r="E893" s="458" t="s">
        <v>3556</v>
      </c>
      <c r="F893" s="577" t="s">
        <v>13648</v>
      </c>
      <c r="G893" s="576" t="s">
        <v>6349</v>
      </c>
    </row>
    <row r="894" spans="1:7" s="335" customFormat="1" ht="24" customHeight="1" x14ac:dyDescent="0.2">
      <c r="A894" s="347">
        <v>887</v>
      </c>
      <c r="B894" s="308" t="s">
        <v>8119</v>
      </c>
      <c r="C894" s="463" t="s">
        <v>3394</v>
      </c>
      <c r="D894" s="334" t="s">
        <v>13663</v>
      </c>
      <c r="E894" s="458" t="s">
        <v>3556</v>
      </c>
      <c r="F894" s="577" t="s">
        <v>13648</v>
      </c>
      <c r="G894" s="576" t="s">
        <v>6349</v>
      </c>
    </row>
    <row r="895" spans="1:7" s="335" customFormat="1" ht="44.25" customHeight="1" x14ac:dyDescent="0.2">
      <c r="A895" s="347">
        <v>888</v>
      </c>
      <c r="B895" s="308" t="s">
        <v>8120</v>
      </c>
      <c r="C895" s="463" t="s">
        <v>3395</v>
      </c>
      <c r="D895" s="334" t="s">
        <v>13663</v>
      </c>
      <c r="E895" s="458" t="s">
        <v>3396</v>
      </c>
      <c r="F895" s="577" t="s">
        <v>13648</v>
      </c>
      <c r="G895" s="576" t="s">
        <v>6349</v>
      </c>
    </row>
    <row r="896" spans="1:7" s="335" customFormat="1" ht="24" customHeight="1" x14ac:dyDescent="0.2">
      <c r="A896" s="347">
        <v>889</v>
      </c>
      <c r="B896" s="308" t="s">
        <v>8121</v>
      </c>
      <c r="C896" s="463" t="s">
        <v>2921</v>
      </c>
      <c r="D896" s="334" t="s">
        <v>13663</v>
      </c>
      <c r="E896" s="458" t="s">
        <v>3397</v>
      </c>
      <c r="F896" s="577" t="s">
        <v>13648</v>
      </c>
      <c r="G896" s="576" t="s">
        <v>6349</v>
      </c>
    </row>
    <row r="897" spans="1:7" s="335" customFormat="1" ht="24" customHeight="1" x14ac:dyDescent="0.2">
      <c r="A897" s="347">
        <v>890</v>
      </c>
      <c r="B897" s="308" t="s">
        <v>3398</v>
      </c>
      <c r="C897" s="463" t="s">
        <v>4382</v>
      </c>
      <c r="D897" s="334" t="s">
        <v>13663</v>
      </c>
      <c r="E897" s="458" t="s">
        <v>3400</v>
      </c>
      <c r="F897" s="577" t="s">
        <v>13648</v>
      </c>
      <c r="G897" s="576" t="s">
        <v>6349</v>
      </c>
    </row>
    <row r="898" spans="1:7" s="335" customFormat="1" ht="24" customHeight="1" x14ac:dyDescent="0.2">
      <c r="A898" s="347">
        <v>891</v>
      </c>
      <c r="B898" s="308" t="s">
        <v>8593</v>
      </c>
      <c r="C898" s="463" t="s">
        <v>6248</v>
      </c>
      <c r="D898" s="322" t="s">
        <v>13647</v>
      </c>
      <c r="E898" s="458" t="s">
        <v>8594</v>
      </c>
      <c r="F898" s="577" t="s">
        <v>13648</v>
      </c>
      <c r="G898" s="317" t="s">
        <v>6349</v>
      </c>
    </row>
    <row r="899" spans="1:7" s="335" customFormat="1" ht="24" customHeight="1" x14ac:dyDescent="0.2">
      <c r="A899" s="347">
        <v>892</v>
      </c>
      <c r="B899" s="308" t="s">
        <v>5647</v>
      </c>
      <c r="C899" s="463" t="s">
        <v>2021</v>
      </c>
      <c r="D899" s="322" t="s">
        <v>13668</v>
      </c>
      <c r="E899" s="458" t="s">
        <v>2312</v>
      </c>
      <c r="F899" s="577" t="s">
        <v>13645</v>
      </c>
      <c r="G899" s="435" t="s">
        <v>8549</v>
      </c>
    </row>
    <row r="900" spans="1:7" s="335" customFormat="1" ht="24" customHeight="1" x14ac:dyDescent="0.2">
      <c r="A900" s="347">
        <v>893</v>
      </c>
      <c r="B900" s="308" t="s">
        <v>5354</v>
      </c>
      <c r="C900" s="463" t="s">
        <v>6510</v>
      </c>
      <c r="D900" s="322" t="s">
        <v>13666</v>
      </c>
      <c r="E900" s="458" t="s">
        <v>5355</v>
      </c>
      <c r="F900" s="577" t="s">
        <v>13645</v>
      </c>
      <c r="G900" s="317" t="s">
        <v>8549</v>
      </c>
    </row>
    <row r="901" spans="1:7" s="335" customFormat="1" ht="32.25" customHeight="1" x14ac:dyDescent="0.2">
      <c r="A901" s="347">
        <v>894</v>
      </c>
      <c r="B901" s="308" t="s">
        <v>3878</v>
      </c>
      <c r="C901" s="463" t="s">
        <v>4822</v>
      </c>
      <c r="D901" s="322" t="s">
        <v>13641</v>
      </c>
      <c r="E901" s="458" t="s">
        <v>4823</v>
      </c>
      <c r="F901" s="577" t="s">
        <v>13649</v>
      </c>
      <c r="G901" s="317" t="s">
        <v>8549</v>
      </c>
    </row>
    <row r="902" spans="1:7" s="335" customFormat="1" ht="32.25" customHeight="1" x14ac:dyDescent="0.2">
      <c r="A902" s="347">
        <v>895</v>
      </c>
      <c r="B902" s="308" t="s">
        <v>6173</v>
      </c>
      <c r="C902" s="463" t="s">
        <v>6637</v>
      </c>
      <c r="D902" s="322" t="s">
        <v>13665</v>
      </c>
      <c r="E902" s="458" t="s">
        <v>9072</v>
      </c>
      <c r="F902" s="577" t="s">
        <v>13645</v>
      </c>
      <c r="G902" s="317" t="s">
        <v>8549</v>
      </c>
    </row>
    <row r="903" spans="1:7" s="335" customFormat="1" ht="32.25" customHeight="1" x14ac:dyDescent="0.2">
      <c r="A903" s="347">
        <v>896</v>
      </c>
      <c r="B903" s="308" t="s">
        <v>4080</v>
      </c>
      <c r="C903" s="463" t="s">
        <v>4083</v>
      </c>
      <c r="D903" s="322" t="s">
        <v>13666</v>
      </c>
      <c r="E903" s="458" t="s">
        <v>4698</v>
      </c>
      <c r="F903" s="577" t="s">
        <v>13645</v>
      </c>
      <c r="G903" s="317" t="s">
        <v>8549</v>
      </c>
    </row>
    <row r="904" spans="1:7" s="335" customFormat="1" ht="32.25" customHeight="1" x14ac:dyDescent="0.2">
      <c r="A904" s="347">
        <v>897</v>
      </c>
      <c r="B904" s="308" t="s">
        <v>4081</v>
      </c>
      <c r="C904" s="463" t="s">
        <v>6510</v>
      </c>
      <c r="D904" s="322" t="s">
        <v>13666</v>
      </c>
      <c r="E904" s="458" t="s">
        <v>3907</v>
      </c>
      <c r="F904" s="577" t="s">
        <v>13645</v>
      </c>
      <c r="G904" s="317" t="s">
        <v>8549</v>
      </c>
    </row>
    <row r="905" spans="1:7" s="335" customFormat="1" ht="32.25" customHeight="1" x14ac:dyDescent="0.2">
      <c r="A905" s="347">
        <v>898</v>
      </c>
      <c r="B905" s="308" t="s">
        <v>4082</v>
      </c>
      <c r="C905" s="463" t="s">
        <v>2595</v>
      </c>
      <c r="D905" s="322" t="s">
        <v>13647</v>
      </c>
      <c r="E905" s="458" t="s">
        <v>2594</v>
      </c>
      <c r="F905" s="577" t="s">
        <v>13648</v>
      </c>
      <c r="G905" s="317" t="s">
        <v>6349</v>
      </c>
    </row>
    <row r="906" spans="1:7" s="335" customFormat="1" ht="25.5" customHeight="1" x14ac:dyDescent="0.2">
      <c r="A906" s="347">
        <v>899</v>
      </c>
      <c r="B906" s="308" t="s">
        <v>4444</v>
      </c>
      <c r="C906" s="463" t="s">
        <v>9859</v>
      </c>
      <c r="D906" s="322" t="s">
        <v>13647</v>
      </c>
      <c r="E906" s="458" t="s">
        <v>9860</v>
      </c>
      <c r="F906" s="577" t="s">
        <v>13648</v>
      </c>
      <c r="G906" s="317" t="s">
        <v>6349</v>
      </c>
    </row>
    <row r="907" spans="1:7" s="335" customFormat="1" ht="32.25" customHeight="1" x14ac:dyDescent="0.2">
      <c r="A907" s="347">
        <v>900</v>
      </c>
      <c r="B907" s="308" t="s">
        <v>9504</v>
      </c>
      <c r="C907" s="463" t="s">
        <v>9505</v>
      </c>
      <c r="D907" s="334" t="s">
        <v>13670</v>
      </c>
      <c r="E907" s="458" t="s">
        <v>11117</v>
      </c>
      <c r="F907" s="577" t="s">
        <v>13645</v>
      </c>
      <c r="G907" s="317" t="s">
        <v>8549</v>
      </c>
    </row>
    <row r="908" spans="1:7" s="335" customFormat="1" ht="32.25" customHeight="1" x14ac:dyDescent="0.2">
      <c r="A908" s="347">
        <v>901</v>
      </c>
      <c r="B908" s="308" t="s">
        <v>9507</v>
      </c>
      <c r="C908" s="463" t="s">
        <v>1896</v>
      </c>
      <c r="D908" s="334" t="s">
        <v>13670</v>
      </c>
      <c r="E908" s="458" t="s">
        <v>11118</v>
      </c>
      <c r="F908" s="577" t="s">
        <v>13645</v>
      </c>
      <c r="G908" s="317" t="s">
        <v>8549</v>
      </c>
    </row>
    <row r="909" spans="1:7" s="335" customFormat="1" ht="32.25" customHeight="1" x14ac:dyDescent="0.2">
      <c r="A909" s="347">
        <v>902</v>
      </c>
      <c r="B909" s="308" t="s">
        <v>9508</v>
      </c>
      <c r="C909" s="463" t="s">
        <v>9509</v>
      </c>
      <c r="D909" s="334" t="s">
        <v>13670</v>
      </c>
      <c r="E909" s="458" t="s">
        <v>6471</v>
      </c>
      <c r="F909" s="577" t="s">
        <v>13645</v>
      </c>
      <c r="G909" s="317" t="s">
        <v>8549</v>
      </c>
    </row>
    <row r="910" spans="1:7" s="335" customFormat="1" ht="32.25" customHeight="1" x14ac:dyDescent="0.2">
      <c r="A910" s="347">
        <v>903</v>
      </c>
      <c r="B910" s="308" t="s">
        <v>9510</v>
      </c>
      <c r="C910" s="463" t="s">
        <v>9509</v>
      </c>
      <c r="D910" s="334" t="s">
        <v>13670</v>
      </c>
      <c r="E910" s="458" t="s">
        <v>11119</v>
      </c>
      <c r="F910" s="577" t="s">
        <v>13645</v>
      </c>
      <c r="G910" s="317" t="s">
        <v>8549</v>
      </c>
    </row>
    <row r="911" spans="1:7" s="335" customFormat="1" ht="54" customHeight="1" x14ac:dyDescent="0.2">
      <c r="A911" s="347">
        <v>904</v>
      </c>
      <c r="B911" s="308" t="s">
        <v>7353</v>
      </c>
      <c r="C911" s="463" t="s">
        <v>9620</v>
      </c>
      <c r="D911" s="334" t="s">
        <v>13670</v>
      </c>
      <c r="E911" s="458" t="s">
        <v>11120</v>
      </c>
      <c r="F911" s="577" t="s">
        <v>13645</v>
      </c>
      <c r="G911" s="317" t="s">
        <v>8549</v>
      </c>
    </row>
    <row r="912" spans="1:7" s="335" customFormat="1" ht="64.5" customHeight="1" x14ac:dyDescent="0.2">
      <c r="A912" s="347">
        <v>905</v>
      </c>
      <c r="B912" s="308" t="s">
        <v>4921</v>
      </c>
      <c r="C912" s="463" t="s">
        <v>456</v>
      </c>
      <c r="D912" s="334" t="s">
        <v>13669</v>
      </c>
      <c r="E912" s="458" t="s">
        <v>5218</v>
      </c>
      <c r="F912" s="577" t="s">
        <v>13651</v>
      </c>
      <c r="G912" s="317" t="s">
        <v>8549</v>
      </c>
    </row>
    <row r="913" spans="1:7" s="335" customFormat="1" ht="33.75" customHeight="1" x14ac:dyDescent="0.2">
      <c r="A913" s="347">
        <v>906</v>
      </c>
      <c r="B913" s="308" t="s">
        <v>5553</v>
      </c>
      <c r="C913" s="463" t="s">
        <v>3479</v>
      </c>
      <c r="D913" s="334" t="s">
        <v>13674</v>
      </c>
      <c r="E913" s="458" t="s">
        <v>3480</v>
      </c>
      <c r="F913" s="577" t="s">
        <v>13651</v>
      </c>
      <c r="G913" s="317" t="s">
        <v>8549</v>
      </c>
    </row>
    <row r="914" spans="1:7" s="335" customFormat="1" ht="33.75" customHeight="1" x14ac:dyDescent="0.2">
      <c r="A914" s="347">
        <v>907</v>
      </c>
      <c r="B914" s="308" t="s">
        <v>8627</v>
      </c>
      <c r="C914" s="463" t="s">
        <v>8628</v>
      </c>
      <c r="D914" s="322" t="s">
        <v>13641</v>
      </c>
      <c r="E914" s="458" t="s">
        <v>6084</v>
      </c>
      <c r="F914" s="577" t="s">
        <v>13649</v>
      </c>
      <c r="G914" s="317" t="s">
        <v>8549</v>
      </c>
    </row>
    <row r="915" spans="1:7" s="335" customFormat="1" ht="43.5" customHeight="1" x14ac:dyDescent="0.2">
      <c r="A915" s="347">
        <v>908</v>
      </c>
      <c r="B915" s="308" t="s">
        <v>4187</v>
      </c>
      <c r="C915" s="463" t="s">
        <v>2920</v>
      </c>
      <c r="D915" s="322" t="s">
        <v>13662</v>
      </c>
      <c r="E915" s="458" t="s">
        <v>9194</v>
      </c>
      <c r="F915" s="577" t="s">
        <v>13643</v>
      </c>
      <c r="G915" s="317" t="s">
        <v>8549</v>
      </c>
    </row>
    <row r="916" spans="1:7" s="335" customFormat="1" ht="43.5" customHeight="1" x14ac:dyDescent="0.2">
      <c r="A916" s="347">
        <v>909</v>
      </c>
      <c r="B916" s="308" t="s">
        <v>6493</v>
      </c>
      <c r="C916" s="463" t="s">
        <v>3483</v>
      </c>
      <c r="D916" s="322" t="s">
        <v>13665</v>
      </c>
      <c r="E916" s="458" t="s">
        <v>3484</v>
      </c>
      <c r="F916" s="577" t="s">
        <v>13645</v>
      </c>
      <c r="G916" s="317" t="s">
        <v>8549</v>
      </c>
    </row>
    <row r="917" spans="1:7" s="335" customFormat="1" ht="43.5" customHeight="1" x14ac:dyDescent="0.2">
      <c r="A917" s="347">
        <v>910</v>
      </c>
      <c r="B917" s="308" t="s">
        <v>163</v>
      </c>
      <c r="C917" s="463" t="s">
        <v>3483</v>
      </c>
      <c r="D917" s="322" t="s">
        <v>13666</v>
      </c>
      <c r="E917" s="458" t="s">
        <v>3484</v>
      </c>
      <c r="F917" s="577" t="s">
        <v>13645</v>
      </c>
      <c r="G917" s="317" t="s">
        <v>8549</v>
      </c>
    </row>
    <row r="918" spans="1:7" s="335" customFormat="1" ht="43.5" customHeight="1" x14ac:dyDescent="0.2">
      <c r="A918" s="347">
        <v>911</v>
      </c>
      <c r="B918" s="308" t="s">
        <v>477</v>
      </c>
      <c r="C918" s="463" t="s">
        <v>481</v>
      </c>
      <c r="D918" s="322" t="s">
        <v>13665</v>
      </c>
      <c r="E918" s="458" t="s">
        <v>482</v>
      </c>
      <c r="F918" s="577" t="s">
        <v>13645</v>
      </c>
      <c r="G918" s="317" t="s">
        <v>8549</v>
      </c>
    </row>
    <row r="919" spans="1:7" s="335" customFormat="1" ht="43.5" customHeight="1" x14ac:dyDescent="0.2">
      <c r="A919" s="347">
        <v>912</v>
      </c>
      <c r="B919" s="308" t="s">
        <v>478</v>
      </c>
      <c r="C919" s="463" t="s">
        <v>481</v>
      </c>
      <c r="D919" s="322" t="s">
        <v>13666</v>
      </c>
      <c r="E919" s="458" t="s">
        <v>482</v>
      </c>
      <c r="F919" s="577" t="s">
        <v>13645</v>
      </c>
      <c r="G919" s="317" t="s">
        <v>8549</v>
      </c>
    </row>
    <row r="920" spans="1:7" s="335" customFormat="1" ht="43.5" customHeight="1" x14ac:dyDescent="0.2">
      <c r="A920" s="347">
        <v>913</v>
      </c>
      <c r="B920" s="308" t="s">
        <v>479</v>
      </c>
      <c r="C920" s="463" t="s">
        <v>8243</v>
      </c>
      <c r="D920" s="322" t="s">
        <v>13665</v>
      </c>
      <c r="E920" s="458" t="s">
        <v>483</v>
      </c>
      <c r="F920" s="577" t="s">
        <v>13645</v>
      </c>
      <c r="G920" s="317" t="s">
        <v>8549</v>
      </c>
    </row>
    <row r="921" spans="1:7" s="335" customFormat="1" ht="21" customHeight="1" x14ac:dyDescent="0.2">
      <c r="A921" s="347">
        <v>914</v>
      </c>
      <c r="B921" s="308" t="s">
        <v>480</v>
      </c>
      <c r="C921" s="463" t="s">
        <v>8243</v>
      </c>
      <c r="D921" s="322" t="s">
        <v>13666</v>
      </c>
      <c r="E921" s="458" t="s">
        <v>483</v>
      </c>
      <c r="F921" s="577" t="s">
        <v>13645</v>
      </c>
      <c r="G921" s="317" t="s">
        <v>8549</v>
      </c>
    </row>
    <row r="922" spans="1:7" s="335" customFormat="1" ht="16.5" customHeight="1" x14ac:dyDescent="0.2">
      <c r="A922" s="347">
        <v>915</v>
      </c>
      <c r="B922" s="308" t="s">
        <v>10235</v>
      </c>
      <c r="C922" s="463" t="s">
        <v>4132</v>
      </c>
      <c r="D922" s="322" t="s">
        <v>13665</v>
      </c>
      <c r="E922" s="458" t="s">
        <v>484</v>
      </c>
      <c r="F922" s="577" t="s">
        <v>13645</v>
      </c>
      <c r="G922" s="317" t="s">
        <v>8549</v>
      </c>
    </row>
    <row r="923" spans="1:7" s="335" customFormat="1" ht="21.75" customHeight="1" x14ac:dyDescent="0.2">
      <c r="A923" s="347">
        <v>916</v>
      </c>
      <c r="B923" s="308" t="s">
        <v>4566</v>
      </c>
      <c r="C923" s="463" t="s">
        <v>4132</v>
      </c>
      <c r="D923" s="322" t="s">
        <v>13666</v>
      </c>
      <c r="E923" s="458" t="s">
        <v>484</v>
      </c>
      <c r="F923" s="577" t="s">
        <v>13645</v>
      </c>
      <c r="G923" s="317" t="s">
        <v>8549</v>
      </c>
    </row>
    <row r="924" spans="1:7" s="335" customFormat="1" ht="24.75" customHeight="1" x14ac:dyDescent="0.2">
      <c r="A924" s="347">
        <v>917</v>
      </c>
      <c r="B924" s="308" t="s">
        <v>4567</v>
      </c>
      <c r="C924" s="463" t="s">
        <v>3646</v>
      </c>
      <c r="D924" s="322" t="s">
        <v>13665</v>
      </c>
      <c r="E924" s="458" t="s">
        <v>11221</v>
      </c>
      <c r="F924" s="577" t="s">
        <v>13645</v>
      </c>
      <c r="G924" s="317" t="s">
        <v>8549</v>
      </c>
    </row>
    <row r="925" spans="1:7" s="335" customFormat="1" ht="27" customHeight="1" x14ac:dyDescent="0.2">
      <c r="A925" s="347">
        <v>918</v>
      </c>
      <c r="B925" s="308" t="s">
        <v>2047</v>
      </c>
      <c r="C925" s="463" t="s">
        <v>3646</v>
      </c>
      <c r="D925" s="322" t="s">
        <v>13666</v>
      </c>
      <c r="E925" s="458" t="s">
        <v>11221</v>
      </c>
      <c r="F925" s="577" t="s">
        <v>13645</v>
      </c>
      <c r="G925" s="317" t="s">
        <v>8549</v>
      </c>
    </row>
    <row r="926" spans="1:7" s="335" customFormat="1" ht="27" customHeight="1" x14ac:dyDescent="0.2">
      <c r="A926" s="347">
        <v>919</v>
      </c>
      <c r="B926" s="308" t="s">
        <v>2048</v>
      </c>
      <c r="C926" s="463" t="s">
        <v>3649</v>
      </c>
      <c r="D926" s="322" t="s">
        <v>13665</v>
      </c>
      <c r="E926" s="458" t="s">
        <v>11332</v>
      </c>
      <c r="F926" s="577" t="s">
        <v>13645</v>
      </c>
      <c r="G926" s="317" t="s">
        <v>8549</v>
      </c>
    </row>
    <row r="927" spans="1:7" s="335" customFormat="1" ht="22.5" customHeight="1" x14ac:dyDescent="0.2">
      <c r="A927" s="347">
        <v>920</v>
      </c>
      <c r="B927" s="308" t="s">
        <v>3647</v>
      </c>
      <c r="C927" s="463" t="s">
        <v>3649</v>
      </c>
      <c r="D927" s="322" t="s">
        <v>13666</v>
      </c>
      <c r="E927" s="458" t="s">
        <v>11222</v>
      </c>
      <c r="F927" s="577" t="s">
        <v>13645</v>
      </c>
      <c r="G927" s="317" t="s">
        <v>8549</v>
      </c>
    </row>
    <row r="928" spans="1:7" s="335" customFormat="1" ht="21.75" customHeight="1" x14ac:dyDescent="0.2">
      <c r="A928" s="347">
        <v>921</v>
      </c>
      <c r="B928" s="308" t="s">
        <v>3648</v>
      </c>
      <c r="C928" s="463" t="s">
        <v>8536</v>
      </c>
      <c r="D928" s="322" t="s">
        <v>13665</v>
      </c>
      <c r="E928" s="458" t="s">
        <v>11333</v>
      </c>
      <c r="F928" s="577" t="s">
        <v>13645</v>
      </c>
      <c r="G928" s="317" t="s">
        <v>8549</v>
      </c>
    </row>
    <row r="929" spans="1:7" s="335" customFormat="1" ht="28.5" customHeight="1" x14ac:dyDescent="0.2">
      <c r="A929" s="347">
        <v>922</v>
      </c>
      <c r="B929" s="308" t="s">
        <v>832</v>
      </c>
      <c r="C929" s="463" t="s">
        <v>8536</v>
      </c>
      <c r="D929" s="322" t="s">
        <v>13666</v>
      </c>
      <c r="E929" s="458" t="s">
        <v>11223</v>
      </c>
      <c r="F929" s="577" t="s">
        <v>13645</v>
      </c>
      <c r="G929" s="317" t="s">
        <v>8549</v>
      </c>
    </row>
    <row r="930" spans="1:7" s="335" customFormat="1" ht="24.75" customHeight="1" x14ac:dyDescent="0.2">
      <c r="A930" s="347">
        <v>923</v>
      </c>
      <c r="B930" s="308" t="s">
        <v>833</v>
      </c>
      <c r="C930" s="463" t="s">
        <v>9282</v>
      </c>
      <c r="D930" s="322" t="s">
        <v>13665</v>
      </c>
      <c r="E930" s="458" t="s">
        <v>11334</v>
      </c>
      <c r="F930" s="577" t="s">
        <v>13645</v>
      </c>
      <c r="G930" s="317" t="s">
        <v>8549</v>
      </c>
    </row>
    <row r="931" spans="1:7" s="335" customFormat="1" ht="20.25" customHeight="1" x14ac:dyDescent="0.2">
      <c r="A931" s="347">
        <v>924</v>
      </c>
      <c r="B931" s="308" t="s">
        <v>8537</v>
      </c>
      <c r="C931" s="463" t="s">
        <v>9282</v>
      </c>
      <c r="D931" s="322" t="s">
        <v>13666</v>
      </c>
      <c r="E931" s="458" t="s">
        <v>11224</v>
      </c>
      <c r="F931" s="577" t="s">
        <v>13645</v>
      </c>
      <c r="G931" s="317" t="s">
        <v>8549</v>
      </c>
    </row>
    <row r="932" spans="1:7" s="335" customFormat="1" ht="25.5" customHeight="1" x14ac:dyDescent="0.2">
      <c r="A932" s="347">
        <v>925</v>
      </c>
      <c r="B932" s="308" t="s">
        <v>8538</v>
      </c>
      <c r="C932" s="463" t="s">
        <v>4568</v>
      </c>
      <c r="D932" s="322" t="s">
        <v>13665</v>
      </c>
      <c r="E932" s="458" t="s">
        <v>11335</v>
      </c>
      <c r="F932" s="577" t="s">
        <v>13645</v>
      </c>
      <c r="G932" s="317" t="s">
        <v>8549</v>
      </c>
    </row>
    <row r="933" spans="1:7" s="335" customFormat="1" ht="24" customHeight="1" x14ac:dyDescent="0.2">
      <c r="A933" s="347">
        <v>926</v>
      </c>
      <c r="B933" s="308" t="s">
        <v>8539</v>
      </c>
      <c r="C933" s="463" t="s">
        <v>4568</v>
      </c>
      <c r="D933" s="322" t="s">
        <v>13666</v>
      </c>
      <c r="E933" s="458" t="s">
        <v>11225</v>
      </c>
      <c r="F933" s="577" t="s">
        <v>13645</v>
      </c>
      <c r="G933" s="317" t="s">
        <v>8549</v>
      </c>
    </row>
    <row r="934" spans="1:7" s="335" customFormat="1" ht="28.5" customHeight="1" x14ac:dyDescent="0.2">
      <c r="A934" s="347">
        <v>927</v>
      </c>
      <c r="B934" s="308" t="s">
        <v>8540</v>
      </c>
      <c r="C934" s="463" t="s">
        <v>4797</v>
      </c>
      <c r="D934" s="322" t="s">
        <v>13665</v>
      </c>
      <c r="E934" s="458" t="s">
        <v>11336</v>
      </c>
      <c r="F934" s="577" t="s">
        <v>13645</v>
      </c>
      <c r="G934" s="317" t="s">
        <v>8549</v>
      </c>
    </row>
    <row r="935" spans="1:7" s="335" customFormat="1" ht="24" customHeight="1" x14ac:dyDescent="0.2">
      <c r="A935" s="347">
        <v>928</v>
      </c>
      <c r="B935" s="308" t="s">
        <v>4942</v>
      </c>
      <c r="C935" s="463" t="s">
        <v>4797</v>
      </c>
      <c r="D935" s="322" t="s">
        <v>13666</v>
      </c>
      <c r="E935" s="458" t="s">
        <v>11226</v>
      </c>
      <c r="F935" s="577" t="s">
        <v>13645</v>
      </c>
      <c r="G935" s="317" t="s">
        <v>8549</v>
      </c>
    </row>
    <row r="936" spans="1:7" s="335" customFormat="1" ht="118.5" customHeight="1" x14ac:dyDescent="0.2">
      <c r="A936" s="347">
        <v>929</v>
      </c>
      <c r="B936" s="308" t="s">
        <v>9427</v>
      </c>
      <c r="C936" s="463" t="s">
        <v>4333</v>
      </c>
      <c r="D936" s="334" t="s">
        <v>13670</v>
      </c>
      <c r="E936" s="458" t="s">
        <v>11121</v>
      </c>
      <c r="F936" s="577" t="s">
        <v>13645</v>
      </c>
      <c r="G936" s="317" t="s">
        <v>8549</v>
      </c>
    </row>
    <row r="937" spans="1:7" s="335" customFormat="1" ht="43.5" customHeight="1" x14ac:dyDescent="0.2">
      <c r="A937" s="347">
        <v>930</v>
      </c>
      <c r="B937" s="308" t="s">
        <v>9428</v>
      </c>
      <c r="C937" s="463" t="s">
        <v>11266</v>
      </c>
      <c r="D937" s="322" t="s">
        <v>13673</v>
      </c>
      <c r="E937" s="612" t="s">
        <v>11198</v>
      </c>
      <c r="F937" s="577" t="s">
        <v>13651</v>
      </c>
      <c r="G937" s="317" t="s">
        <v>8549</v>
      </c>
    </row>
    <row r="938" spans="1:7" s="335" customFormat="1" ht="43.5" customHeight="1" x14ac:dyDescent="0.2">
      <c r="A938" s="347">
        <v>931</v>
      </c>
      <c r="B938" s="308" t="s">
        <v>9429</v>
      </c>
      <c r="C938" s="463" t="s">
        <v>9955</v>
      </c>
      <c r="D938" s="322" t="s">
        <v>13673</v>
      </c>
      <c r="E938" s="458" t="s">
        <v>9956</v>
      </c>
      <c r="F938" s="577" t="s">
        <v>13651</v>
      </c>
      <c r="G938" s="317" t="s">
        <v>8549</v>
      </c>
    </row>
    <row r="939" spans="1:7" s="335" customFormat="1" ht="43.5" customHeight="1" x14ac:dyDescent="0.2">
      <c r="A939" s="347">
        <v>932</v>
      </c>
      <c r="B939" s="308" t="s">
        <v>5825</v>
      </c>
      <c r="C939" s="463" t="s">
        <v>7248</v>
      </c>
      <c r="D939" s="322" t="s">
        <v>13673</v>
      </c>
      <c r="E939" s="458" t="s">
        <v>1416</v>
      </c>
      <c r="F939" s="577" t="s">
        <v>13651</v>
      </c>
      <c r="G939" s="317" t="s">
        <v>8549</v>
      </c>
    </row>
    <row r="940" spans="1:7" s="335" customFormat="1" ht="43.5" customHeight="1" x14ac:dyDescent="0.2">
      <c r="A940" s="347">
        <v>933</v>
      </c>
      <c r="B940" s="308" t="s">
        <v>9954</v>
      </c>
      <c r="C940" s="463" t="s">
        <v>2693</v>
      </c>
      <c r="D940" s="322" t="s">
        <v>13673</v>
      </c>
      <c r="E940" s="458" t="s">
        <v>1028</v>
      </c>
      <c r="F940" s="577" t="s">
        <v>13651</v>
      </c>
      <c r="G940" s="317" t="s">
        <v>8549</v>
      </c>
    </row>
    <row r="941" spans="1:7" s="335" customFormat="1" ht="43.5" customHeight="1" x14ac:dyDescent="0.2">
      <c r="A941" s="347">
        <v>934</v>
      </c>
      <c r="B941" s="308" t="s">
        <v>2682</v>
      </c>
      <c r="C941" s="463" t="s">
        <v>1391</v>
      </c>
      <c r="D941" s="322" t="s">
        <v>13673</v>
      </c>
      <c r="E941" s="458" t="s">
        <v>11267</v>
      </c>
      <c r="F941" s="577" t="s">
        <v>13651</v>
      </c>
      <c r="G941" s="317" t="s">
        <v>8549</v>
      </c>
    </row>
    <row r="942" spans="1:7" s="335" customFormat="1" ht="43.5" customHeight="1" x14ac:dyDescent="0.2">
      <c r="A942" s="347">
        <v>935</v>
      </c>
      <c r="B942" s="308" t="s">
        <v>2683</v>
      </c>
      <c r="C942" s="463" t="s">
        <v>9927</v>
      </c>
      <c r="D942" s="322" t="s">
        <v>13673</v>
      </c>
      <c r="E942" s="458" t="s">
        <v>11268</v>
      </c>
      <c r="F942" s="577" t="s">
        <v>13651</v>
      </c>
      <c r="G942" s="317" t="s">
        <v>8549</v>
      </c>
    </row>
    <row r="943" spans="1:7" s="335" customFormat="1" ht="43.5" customHeight="1" x14ac:dyDescent="0.2">
      <c r="A943" s="347">
        <v>936</v>
      </c>
      <c r="B943" s="308" t="s">
        <v>8824</v>
      </c>
      <c r="C943" s="463" t="s">
        <v>10181</v>
      </c>
      <c r="D943" s="322" t="s">
        <v>13665</v>
      </c>
      <c r="E943" s="458" t="s">
        <v>11337</v>
      </c>
      <c r="F943" s="577" t="s">
        <v>13645</v>
      </c>
      <c r="G943" s="317" t="s">
        <v>8549</v>
      </c>
    </row>
    <row r="944" spans="1:7" s="335" customFormat="1" ht="43.5" customHeight="1" x14ac:dyDescent="0.2">
      <c r="A944" s="347">
        <v>937</v>
      </c>
      <c r="B944" s="308" t="s">
        <v>3320</v>
      </c>
      <c r="C944" s="463" t="s">
        <v>11338</v>
      </c>
      <c r="D944" s="322" t="s">
        <v>13665</v>
      </c>
      <c r="E944" s="458" t="s">
        <v>11339</v>
      </c>
      <c r="F944" s="577" t="s">
        <v>13645</v>
      </c>
      <c r="G944" s="317" t="s">
        <v>8549</v>
      </c>
    </row>
    <row r="945" spans="1:7" s="335" customFormat="1" ht="43.5" customHeight="1" x14ac:dyDescent="0.2">
      <c r="A945" s="347">
        <v>938</v>
      </c>
      <c r="B945" s="308" t="s">
        <v>3321</v>
      </c>
      <c r="C945" s="463" t="s">
        <v>6581</v>
      </c>
      <c r="D945" s="322" t="s">
        <v>13665</v>
      </c>
      <c r="E945" s="458" t="s">
        <v>6582</v>
      </c>
      <c r="F945" s="577" t="s">
        <v>13645</v>
      </c>
      <c r="G945" s="317" t="s">
        <v>8549</v>
      </c>
    </row>
    <row r="946" spans="1:7" s="335" customFormat="1" ht="29.25" customHeight="1" x14ac:dyDescent="0.2">
      <c r="A946" s="347">
        <v>939</v>
      </c>
      <c r="B946" s="308" t="s">
        <v>5950</v>
      </c>
      <c r="C946" s="463" t="s">
        <v>9934</v>
      </c>
      <c r="D946" s="334" t="s">
        <v>13672</v>
      </c>
      <c r="E946" s="458" t="s">
        <v>5951</v>
      </c>
      <c r="F946" s="577" t="s">
        <v>13654</v>
      </c>
      <c r="G946" s="317" t="s">
        <v>8549</v>
      </c>
    </row>
    <row r="947" spans="1:7" s="335" customFormat="1" ht="21" customHeight="1" x14ac:dyDescent="0.2">
      <c r="A947" s="347">
        <v>940</v>
      </c>
      <c r="B947" s="308" t="s">
        <v>2548</v>
      </c>
      <c r="C947" s="463" t="s">
        <v>1057</v>
      </c>
      <c r="D947" s="322" t="s">
        <v>13662</v>
      </c>
      <c r="E947" s="458" t="s">
        <v>10737</v>
      </c>
      <c r="F947" s="577" t="s">
        <v>13643</v>
      </c>
      <c r="G947" s="317" t="s">
        <v>8549</v>
      </c>
    </row>
    <row r="948" spans="1:7" s="335" customFormat="1" ht="21" customHeight="1" x14ac:dyDescent="0.2">
      <c r="A948" s="347">
        <v>941</v>
      </c>
      <c r="B948" s="308" t="s">
        <v>7200</v>
      </c>
      <c r="C948" s="539" t="s">
        <v>8584</v>
      </c>
      <c r="D948" s="322" t="s">
        <v>13662</v>
      </c>
      <c r="E948" s="614" t="s">
        <v>8794</v>
      </c>
      <c r="F948" s="577" t="s">
        <v>13643</v>
      </c>
      <c r="G948" s="317" t="s">
        <v>8549</v>
      </c>
    </row>
    <row r="949" spans="1:7" s="335" customFormat="1" ht="21" customHeight="1" x14ac:dyDescent="0.2">
      <c r="A949" s="347">
        <v>942</v>
      </c>
      <c r="B949" s="308" t="s">
        <v>1120</v>
      </c>
      <c r="C949" s="463" t="s">
        <v>6162</v>
      </c>
      <c r="D949" s="322" t="s">
        <v>13664</v>
      </c>
      <c r="E949" s="354" t="s">
        <v>10717</v>
      </c>
      <c r="F949" s="577" t="s">
        <v>13652</v>
      </c>
      <c r="G949" s="435" t="s">
        <v>8549</v>
      </c>
    </row>
    <row r="950" spans="1:7" s="335" customFormat="1" ht="21" customHeight="1" x14ac:dyDescent="0.2">
      <c r="A950" s="347">
        <v>943</v>
      </c>
      <c r="B950" s="308" t="s">
        <v>1121</v>
      </c>
      <c r="C950" s="463" t="s">
        <v>2920</v>
      </c>
      <c r="D950" s="322" t="s">
        <v>13664</v>
      </c>
      <c r="E950" s="354" t="s">
        <v>10718</v>
      </c>
      <c r="F950" s="577" t="s">
        <v>13652</v>
      </c>
      <c r="G950" s="435" t="s">
        <v>8549</v>
      </c>
    </row>
    <row r="951" spans="1:7" s="335" customFormat="1" ht="21" customHeight="1" x14ac:dyDescent="0.2">
      <c r="A951" s="347">
        <v>944</v>
      </c>
      <c r="B951" s="308" t="s">
        <v>1122</v>
      </c>
      <c r="C951" s="463" t="s">
        <v>5211</v>
      </c>
      <c r="D951" s="322" t="s">
        <v>13664</v>
      </c>
      <c r="E951" s="354" t="s">
        <v>9263</v>
      </c>
      <c r="F951" s="577" t="s">
        <v>13652</v>
      </c>
      <c r="G951" s="435" t="s">
        <v>8549</v>
      </c>
    </row>
    <row r="952" spans="1:7" s="335" customFormat="1" ht="21" customHeight="1" x14ac:dyDescent="0.2">
      <c r="A952" s="347">
        <v>945</v>
      </c>
      <c r="B952" s="308" t="s">
        <v>7035</v>
      </c>
      <c r="C952" s="463" t="s">
        <v>4693</v>
      </c>
      <c r="D952" s="334" t="s">
        <v>13670</v>
      </c>
      <c r="E952" s="354" t="s">
        <v>2363</v>
      </c>
      <c r="F952" s="577" t="s">
        <v>13651</v>
      </c>
      <c r="G952" s="317" t="s">
        <v>8549</v>
      </c>
    </row>
    <row r="953" spans="1:7" s="335" customFormat="1" ht="21" customHeight="1" x14ac:dyDescent="0.2">
      <c r="A953" s="347">
        <v>946</v>
      </c>
      <c r="B953" s="308" t="s">
        <v>7103</v>
      </c>
      <c r="C953" s="463" t="s">
        <v>9928</v>
      </c>
      <c r="D953" s="334" t="s">
        <v>13670</v>
      </c>
      <c r="E953" s="354" t="s">
        <v>7102</v>
      </c>
      <c r="F953" s="577" t="s">
        <v>13651</v>
      </c>
      <c r="G953" s="317" t="s">
        <v>8549</v>
      </c>
    </row>
    <row r="954" spans="1:7" s="335" customFormat="1" ht="21" customHeight="1" x14ac:dyDescent="0.2">
      <c r="A954" s="347">
        <v>947</v>
      </c>
      <c r="B954" s="308" t="s">
        <v>4723</v>
      </c>
      <c r="C954" s="463" t="s">
        <v>8894</v>
      </c>
      <c r="D954" s="334" t="s">
        <v>13670</v>
      </c>
      <c r="E954" s="354" t="s">
        <v>4724</v>
      </c>
      <c r="F954" s="577" t="s">
        <v>13651</v>
      </c>
      <c r="G954" s="317" t="s">
        <v>8549</v>
      </c>
    </row>
    <row r="955" spans="1:7" s="335" customFormat="1" ht="21" customHeight="1" x14ac:dyDescent="0.2">
      <c r="A955" s="347">
        <v>948</v>
      </c>
      <c r="B955" s="308" t="s">
        <v>9865</v>
      </c>
      <c r="C955" s="463" t="s">
        <v>8894</v>
      </c>
      <c r="D955" s="334" t="s">
        <v>13670</v>
      </c>
      <c r="E955" s="354" t="s">
        <v>4021</v>
      </c>
      <c r="F955" s="577" t="s">
        <v>13651</v>
      </c>
      <c r="G955" s="317" t="s">
        <v>8549</v>
      </c>
    </row>
    <row r="956" spans="1:7" s="335" customFormat="1" ht="21" customHeight="1" x14ac:dyDescent="0.2">
      <c r="A956" s="347">
        <v>949</v>
      </c>
      <c r="B956" s="308" t="s">
        <v>9866</v>
      </c>
      <c r="C956" s="463" t="s">
        <v>4059</v>
      </c>
      <c r="D956" s="334" t="s">
        <v>13670</v>
      </c>
      <c r="E956" s="354" t="s">
        <v>7166</v>
      </c>
      <c r="F956" s="577" t="s">
        <v>13645</v>
      </c>
      <c r="G956" s="317" t="s">
        <v>8549</v>
      </c>
    </row>
    <row r="957" spans="1:7" s="335" customFormat="1" ht="43.5" customHeight="1" x14ac:dyDescent="0.2">
      <c r="A957" s="347">
        <v>950</v>
      </c>
      <c r="B957" s="308" t="s">
        <v>728</v>
      </c>
      <c r="C957" s="463" t="s">
        <v>671</v>
      </c>
      <c r="D957" s="334" t="s">
        <v>13663</v>
      </c>
      <c r="E957" s="354" t="s">
        <v>672</v>
      </c>
      <c r="F957" s="577" t="s">
        <v>13648</v>
      </c>
      <c r="G957" s="576" t="s">
        <v>6349</v>
      </c>
    </row>
    <row r="958" spans="1:7" s="335" customFormat="1" ht="21" customHeight="1" x14ac:dyDescent="0.2">
      <c r="A958" s="347">
        <v>951</v>
      </c>
      <c r="B958" s="308" t="s">
        <v>1853</v>
      </c>
      <c r="C958" s="463" t="s">
        <v>7396</v>
      </c>
      <c r="D958" s="334" t="s">
        <v>13663</v>
      </c>
      <c r="E958" s="354" t="s">
        <v>9682</v>
      </c>
      <c r="F958" s="577" t="s">
        <v>13648</v>
      </c>
      <c r="G958" s="576" t="s">
        <v>6349</v>
      </c>
    </row>
    <row r="959" spans="1:7" s="335" customFormat="1" ht="21" customHeight="1" x14ac:dyDescent="0.2">
      <c r="A959" s="347">
        <v>952</v>
      </c>
      <c r="B959" s="308" t="s">
        <v>1854</v>
      </c>
      <c r="C959" s="463" t="s">
        <v>2415</v>
      </c>
      <c r="D959" s="334" t="s">
        <v>13663</v>
      </c>
      <c r="E959" s="354" t="s">
        <v>9683</v>
      </c>
      <c r="F959" s="577" t="s">
        <v>13648</v>
      </c>
      <c r="G959" s="576" t="s">
        <v>6349</v>
      </c>
    </row>
    <row r="960" spans="1:7" s="335" customFormat="1" ht="21" customHeight="1" x14ac:dyDescent="0.2">
      <c r="A960" s="347">
        <v>953</v>
      </c>
      <c r="B960" s="308" t="s">
        <v>1855</v>
      </c>
      <c r="C960" s="463" t="s">
        <v>7365</v>
      </c>
      <c r="D960" s="334" t="s">
        <v>13663</v>
      </c>
      <c r="E960" s="354" t="s">
        <v>8791</v>
      </c>
      <c r="F960" s="577" t="s">
        <v>13648</v>
      </c>
      <c r="G960" s="576" t="s">
        <v>6349</v>
      </c>
    </row>
    <row r="961" spans="1:7" s="335" customFormat="1" ht="20.25" customHeight="1" x14ac:dyDescent="0.2">
      <c r="A961" s="347">
        <v>954</v>
      </c>
      <c r="B961" s="308" t="s">
        <v>4851</v>
      </c>
      <c r="C961" s="463" t="s">
        <v>2721</v>
      </c>
      <c r="D961" s="334" t="s">
        <v>13663</v>
      </c>
      <c r="E961" s="354" t="s">
        <v>1531</v>
      </c>
      <c r="F961" s="577" t="s">
        <v>13648</v>
      </c>
      <c r="G961" s="576" t="s">
        <v>6349</v>
      </c>
    </row>
    <row r="962" spans="1:7" s="335" customFormat="1" ht="21" customHeight="1" x14ac:dyDescent="0.2">
      <c r="A962" s="347">
        <v>955</v>
      </c>
      <c r="B962" s="308" t="s">
        <v>4852</v>
      </c>
      <c r="C962" s="463" t="s">
        <v>1530</v>
      </c>
      <c r="D962" s="334" t="s">
        <v>13663</v>
      </c>
      <c r="E962" s="354" t="s">
        <v>5036</v>
      </c>
      <c r="F962" s="577" t="s">
        <v>13648</v>
      </c>
      <c r="G962" s="576" t="s">
        <v>6349</v>
      </c>
    </row>
    <row r="963" spans="1:7" s="335" customFormat="1" ht="41.25" customHeight="1" x14ac:dyDescent="0.2">
      <c r="A963" s="347">
        <v>956</v>
      </c>
      <c r="B963" s="308" t="s">
        <v>4853</v>
      </c>
      <c r="C963" s="463" t="s">
        <v>5037</v>
      </c>
      <c r="D963" s="334" t="s">
        <v>13663</v>
      </c>
      <c r="E963" s="354" t="s">
        <v>5038</v>
      </c>
      <c r="F963" s="577" t="s">
        <v>13648</v>
      </c>
      <c r="G963" s="576" t="s">
        <v>6349</v>
      </c>
    </row>
    <row r="964" spans="1:7" s="335" customFormat="1" ht="42" customHeight="1" x14ac:dyDescent="0.2">
      <c r="A964" s="347">
        <v>957</v>
      </c>
      <c r="B964" s="308" t="s">
        <v>4854</v>
      </c>
      <c r="C964" s="463" t="s">
        <v>1958</v>
      </c>
      <c r="D964" s="334" t="s">
        <v>13663</v>
      </c>
      <c r="E964" s="354" t="s">
        <v>1959</v>
      </c>
      <c r="F964" s="577" t="s">
        <v>13648</v>
      </c>
      <c r="G964" s="576" t="s">
        <v>6349</v>
      </c>
    </row>
    <row r="965" spans="1:7" s="335" customFormat="1" ht="42.75" customHeight="1" x14ac:dyDescent="0.2">
      <c r="A965" s="347">
        <v>958</v>
      </c>
      <c r="B965" s="308" t="s">
        <v>4855</v>
      </c>
      <c r="C965" s="463" t="s">
        <v>1650</v>
      </c>
      <c r="D965" s="334" t="s">
        <v>13663</v>
      </c>
      <c r="E965" s="354" t="s">
        <v>1651</v>
      </c>
      <c r="F965" s="577" t="s">
        <v>13648</v>
      </c>
      <c r="G965" s="576" t="s">
        <v>6349</v>
      </c>
    </row>
    <row r="966" spans="1:7" s="335" customFormat="1" ht="21" customHeight="1" x14ac:dyDescent="0.2">
      <c r="A966" s="347">
        <v>959</v>
      </c>
      <c r="B966" s="308" t="s">
        <v>4856</v>
      </c>
      <c r="C966" s="463" t="s">
        <v>6569</v>
      </c>
      <c r="D966" s="334" t="s">
        <v>13663</v>
      </c>
      <c r="E966" s="354" t="s">
        <v>6568</v>
      </c>
      <c r="F966" s="577" t="s">
        <v>13648</v>
      </c>
      <c r="G966" s="576" t="s">
        <v>6349</v>
      </c>
    </row>
    <row r="967" spans="1:7" s="335" customFormat="1" ht="21" customHeight="1" x14ac:dyDescent="0.2">
      <c r="A967" s="347">
        <v>960</v>
      </c>
      <c r="B967" s="308" t="s">
        <v>5585</v>
      </c>
      <c r="C967" s="463" t="s">
        <v>4530</v>
      </c>
      <c r="D967" s="334" t="s">
        <v>13663</v>
      </c>
      <c r="E967" s="354" t="s">
        <v>4529</v>
      </c>
      <c r="F967" s="577" t="s">
        <v>13648</v>
      </c>
      <c r="G967" s="576" t="s">
        <v>6349</v>
      </c>
    </row>
    <row r="968" spans="1:7" s="335" customFormat="1" ht="42" customHeight="1" x14ac:dyDescent="0.2">
      <c r="A968" s="347">
        <v>961</v>
      </c>
      <c r="B968" s="308" t="s">
        <v>7740</v>
      </c>
      <c r="C968" s="463" t="s">
        <v>6072</v>
      </c>
      <c r="D968" s="334" t="s">
        <v>13663</v>
      </c>
      <c r="E968" s="354" t="s">
        <v>6658</v>
      </c>
      <c r="F968" s="577" t="s">
        <v>13648</v>
      </c>
      <c r="G968" s="576" t="s">
        <v>6349</v>
      </c>
    </row>
    <row r="969" spans="1:7" s="335" customFormat="1" ht="41.25" customHeight="1" x14ac:dyDescent="0.2">
      <c r="A969" s="347">
        <v>962</v>
      </c>
      <c r="B969" s="308" t="s">
        <v>7741</v>
      </c>
      <c r="C969" s="463" t="s">
        <v>6659</v>
      </c>
      <c r="D969" s="334" t="s">
        <v>13663</v>
      </c>
      <c r="E969" s="354" t="s">
        <v>6661</v>
      </c>
      <c r="F969" s="577" t="s">
        <v>13648</v>
      </c>
      <c r="G969" s="576" t="s">
        <v>6349</v>
      </c>
    </row>
    <row r="970" spans="1:7" s="335" customFormat="1" ht="41.25" customHeight="1" x14ac:dyDescent="0.2">
      <c r="A970" s="347">
        <v>963</v>
      </c>
      <c r="B970" s="308" t="s">
        <v>7742</v>
      </c>
      <c r="C970" s="463" t="s">
        <v>6662</v>
      </c>
      <c r="D970" s="334" t="s">
        <v>13663</v>
      </c>
      <c r="E970" s="354" t="s">
        <v>6778</v>
      </c>
      <c r="F970" s="577" t="s">
        <v>13648</v>
      </c>
      <c r="G970" s="576" t="s">
        <v>6349</v>
      </c>
    </row>
    <row r="971" spans="1:7" s="335" customFormat="1" ht="42" customHeight="1" x14ac:dyDescent="0.2">
      <c r="A971" s="347">
        <v>964</v>
      </c>
      <c r="B971" s="308" t="s">
        <v>7743</v>
      </c>
      <c r="C971" s="463" t="s">
        <v>5929</v>
      </c>
      <c r="D971" s="334" t="s">
        <v>13663</v>
      </c>
      <c r="E971" s="354" t="s">
        <v>3456</v>
      </c>
      <c r="F971" s="577" t="s">
        <v>13648</v>
      </c>
      <c r="G971" s="576" t="s">
        <v>6349</v>
      </c>
    </row>
    <row r="972" spans="1:7" s="335" customFormat="1" ht="42.75" customHeight="1" x14ac:dyDescent="0.2">
      <c r="A972" s="347">
        <v>965</v>
      </c>
      <c r="B972" s="308" t="s">
        <v>7744</v>
      </c>
      <c r="C972" s="463" t="s">
        <v>5131</v>
      </c>
      <c r="D972" s="334" t="s">
        <v>13663</v>
      </c>
      <c r="E972" s="354" t="s">
        <v>9266</v>
      </c>
      <c r="F972" s="577" t="s">
        <v>13648</v>
      </c>
      <c r="G972" s="576" t="s">
        <v>6349</v>
      </c>
    </row>
    <row r="973" spans="1:7" s="335" customFormat="1" ht="42.75" customHeight="1" x14ac:dyDescent="0.2">
      <c r="A973" s="347">
        <v>966</v>
      </c>
      <c r="B973" s="308" t="s">
        <v>7745</v>
      </c>
      <c r="C973" s="463" t="s">
        <v>3466</v>
      </c>
      <c r="D973" s="334" t="s">
        <v>13663</v>
      </c>
      <c r="E973" s="354" t="s">
        <v>3467</v>
      </c>
      <c r="F973" s="577" t="s">
        <v>13648</v>
      </c>
      <c r="G973" s="576" t="s">
        <v>6349</v>
      </c>
    </row>
    <row r="974" spans="1:7" s="335" customFormat="1" ht="45.75" customHeight="1" x14ac:dyDescent="0.2">
      <c r="A974" s="347">
        <v>967</v>
      </c>
      <c r="B974" s="308" t="s">
        <v>7746</v>
      </c>
      <c r="C974" s="463" t="s">
        <v>1143</v>
      </c>
      <c r="D974" s="334" t="s">
        <v>13663</v>
      </c>
      <c r="E974" s="354" t="s">
        <v>1144</v>
      </c>
      <c r="F974" s="577" t="s">
        <v>13648</v>
      </c>
      <c r="G974" s="576" t="s">
        <v>6349</v>
      </c>
    </row>
    <row r="975" spans="1:7" s="335" customFormat="1" ht="39.75" customHeight="1" x14ac:dyDescent="0.2">
      <c r="A975" s="347">
        <v>968</v>
      </c>
      <c r="B975" s="308" t="s">
        <v>7747</v>
      </c>
      <c r="C975" s="463" t="s">
        <v>1921</v>
      </c>
      <c r="D975" s="334" t="s">
        <v>13663</v>
      </c>
      <c r="E975" s="354" t="s">
        <v>1922</v>
      </c>
      <c r="F975" s="577" t="s">
        <v>13648</v>
      </c>
      <c r="G975" s="576" t="s">
        <v>6349</v>
      </c>
    </row>
    <row r="976" spans="1:7" s="335" customFormat="1" ht="43.5" customHeight="1" x14ac:dyDescent="0.2">
      <c r="A976" s="347">
        <v>969</v>
      </c>
      <c r="B976" s="308" t="s">
        <v>2487</v>
      </c>
      <c r="C976" s="596" t="s">
        <v>9769</v>
      </c>
      <c r="D976" s="334" t="s">
        <v>13663</v>
      </c>
      <c r="E976" s="354" t="s">
        <v>4429</v>
      </c>
      <c r="F976" s="577" t="s">
        <v>13648</v>
      </c>
      <c r="G976" s="576" t="s">
        <v>6349</v>
      </c>
    </row>
    <row r="977" spans="1:7" s="335" customFormat="1" ht="45" customHeight="1" x14ac:dyDescent="0.2">
      <c r="A977" s="347">
        <v>970</v>
      </c>
      <c r="B977" s="308" t="s">
        <v>2488</v>
      </c>
      <c r="C977" s="596" t="s">
        <v>4430</v>
      </c>
      <c r="D977" s="334" t="s">
        <v>13663</v>
      </c>
      <c r="E977" s="354" t="s">
        <v>4431</v>
      </c>
      <c r="F977" s="577" t="s">
        <v>13648</v>
      </c>
      <c r="G977" s="576" t="s">
        <v>6349</v>
      </c>
    </row>
    <row r="978" spans="1:7" s="335" customFormat="1" ht="43.5" customHeight="1" x14ac:dyDescent="0.2">
      <c r="A978" s="347">
        <v>971</v>
      </c>
      <c r="B978" s="308" t="s">
        <v>2489</v>
      </c>
      <c r="C978" s="597" t="s">
        <v>665</v>
      </c>
      <c r="D978" s="334" t="s">
        <v>13663</v>
      </c>
      <c r="E978" s="354" t="s">
        <v>5443</v>
      </c>
      <c r="F978" s="577" t="s">
        <v>13648</v>
      </c>
      <c r="G978" s="576" t="s">
        <v>6349</v>
      </c>
    </row>
    <row r="979" spans="1:7" s="335" customFormat="1" ht="33.75" customHeight="1" x14ac:dyDescent="0.2">
      <c r="A979" s="347">
        <v>972</v>
      </c>
      <c r="B979" s="308" t="s">
        <v>4149</v>
      </c>
      <c r="C979" s="597" t="s">
        <v>7548</v>
      </c>
      <c r="D979" s="334" t="s">
        <v>13663</v>
      </c>
      <c r="E979" s="354" t="s">
        <v>10426</v>
      </c>
      <c r="F979" s="577" t="s">
        <v>13648</v>
      </c>
      <c r="G979" s="576" t="s">
        <v>6349</v>
      </c>
    </row>
    <row r="980" spans="1:7" s="335" customFormat="1" ht="42.75" customHeight="1" x14ac:dyDescent="0.2">
      <c r="A980" s="347">
        <v>973</v>
      </c>
      <c r="B980" s="308" t="s">
        <v>4150</v>
      </c>
      <c r="C980" s="585" t="s">
        <v>10427</v>
      </c>
      <c r="D980" s="334" t="s">
        <v>13663</v>
      </c>
      <c r="E980" s="354" t="s">
        <v>7161</v>
      </c>
      <c r="F980" s="577" t="s">
        <v>13648</v>
      </c>
      <c r="G980" s="576" t="s">
        <v>6349</v>
      </c>
    </row>
    <row r="981" spans="1:7" s="335" customFormat="1" ht="42" customHeight="1" x14ac:dyDescent="0.2">
      <c r="A981" s="347">
        <v>974</v>
      </c>
      <c r="B981" s="308" t="s">
        <v>4151</v>
      </c>
      <c r="C981" s="597" t="s">
        <v>8417</v>
      </c>
      <c r="D981" s="334" t="s">
        <v>13663</v>
      </c>
      <c r="E981" s="354" t="s">
        <v>8418</v>
      </c>
      <c r="F981" s="577" t="s">
        <v>13648</v>
      </c>
      <c r="G981" s="576" t="s">
        <v>6349</v>
      </c>
    </row>
    <row r="982" spans="1:7" s="335" customFormat="1" ht="42" customHeight="1" x14ac:dyDescent="0.2">
      <c r="A982" s="347">
        <v>975</v>
      </c>
      <c r="B982" s="308" t="s">
        <v>4152</v>
      </c>
      <c r="C982" s="463" t="s">
        <v>8419</v>
      </c>
      <c r="D982" s="334" t="s">
        <v>13663</v>
      </c>
      <c r="E982" s="354" t="s">
        <v>7243</v>
      </c>
      <c r="F982" s="577" t="s">
        <v>13648</v>
      </c>
      <c r="G982" s="576" t="s">
        <v>6349</v>
      </c>
    </row>
    <row r="983" spans="1:7" s="335" customFormat="1" ht="43.5" customHeight="1" x14ac:dyDescent="0.2">
      <c r="A983" s="347">
        <v>976</v>
      </c>
      <c r="B983" s="308" t="s">
        <v>4153</v>
      </c>
      <c r="C983" s="597" t="s">
        <v>2046</v>
      </c>
      <c r="D983" s="334" t="s">
        <v>13663</v>
      </c>
      <c r="E983" s="354" t="s">
        <v>9114</v>
      </c>
      <c r="F983" s="577" t="s">
        <v>13648</v>
      </c>
      <c r="G983" s="576" t="s">
        <v>6349</v>
      </c>
    </row>
    <row r="984" spans="1:7" s="335" customFormat="1" ht="41.25" customHeight="1" x14ac:dyDescent="0.2">
      <c r="A984" s="347">
        <v>977</v>
      </c>
      <c r="B984" s="308" t="s">
        <v>4154</v>
      </c>
      <c r="C984" s="597" t="s">
        <v>7684</v>
      </c>
      <c r="D984" s="334" t="s">
        <v>13663</v>
      </c>
      <c r="E984" s="354" t="s">
        <v>2737</v>
      </c>
      <c r="F984" s="577" t="s">
        <v>13648</v>
      </c>
      <c r="G984" s="576" t="s">
        <v>6349</v>
      </c>
    </row>
    <row r="985" spans="1:7" s="335" customFormat="1" ht="43.5" customHeight="1" x14ac:dyDescent="0.2">
      <c r="A985" s="347">
        <v>978</v>
      </c>
      <c r="B985" s="308" t="s">
        <v>4155</v>
      </c>
      <c r="C985" s="597" t="s">
        <v>7504</v>
      </c>
      <c r="D985" s="334" t="s">
        <v>13663</v>
      </c>
      <c r="E985" s="354" t="s">
        <v>7505</v>
      </c>
      <c r="F985" s="577" t="s">
        <v>13648</v>
      </c>
      <c r="G985" s="576" t="s">
        <v>6349</v>
      </c>
    </row>
    <row r="986" spans="1:7" s="335" customFormat="1" ht="44.25" customHeight="1" x14ac:dyDescent="0.2">
      <c r="A986" s="347">
        <v>979</v>
      </c>
      <c r="B986" s="308" t="s">
        <v>8371</v>
      </c>
      <c r="C986" s="597" t="s">
        <v>1142</v>
      </c>
      <c r="D986" s="334" t="s">
        <v>13663</v>
      </c>
      <c r="E986" s="354" t="s">
        <v>5770</v>
      </c>
      <c r="F986" s="577" t="s">
        <v>13648</v>
      </c>
      <c r="G986" s="576" t="s">
        <v>6349</v>
      </c>
    </row>
    <row r="987" spans="1:7" s="335" customFormat="1" ht="42.75" customHeight="1" x14ac:dyDescent="0.2">
      <c r="A987" s="347">
        <v>980</v>
      </c>
      <c r="B987" s="308" t="s">
        <v>8372</v>
      </c>
      <c r="C987" s="597" t="s">
        <v>3436</v>
      </c>
      <c r="D987" s="334" t="s">
        <v>13663</v>
      </c>
      <c r="E987" s="354" t="s">
        <v>4600</v>
      </c>
      <c r="F987" s="577" t="s">
        <v>13648</v>
      </c>
      <c r="G987" s="576" t="s">
        <v>6349</v>
      </c>
    </row>
    <row r="988" spans="1:7" s="335" customFormat="1" ht="21" customHeight="1" x14ac:dyDescent="0.2">
      <c r="A988" s="347">
        <v>981</v>
      </c>
      <c r="B988" s="308" t="s">
        <v>8373</v>
      </c>
      <c r="C988" s="597" t="s">
        <v>8241</v>
      </c>
      <c r="D988" s="334" t="s">
        <v>13663</v>
      </c>
      <c r="E988" s="354" t="s">
        <v>2317</v>
      </c>
      <c r="F988" s="577" t="s">
        <v>13648</v>
      </c>
      <c r="G988" s="576" t="s">
        <v>6349</v>
      </c>
    </row>
    <row r="989" spans="1:7" s="335" customFormat="1" ht="21" customHeight="1" x14ac:dyDescent="0.2">
      <c r="A989" s="347">
        <v>982</v>
      </c>
      <c r="B989" s="308" t="s">
        <v>8374</v>
      </c>
      <c r="C989" s="597" t="s">
        <v>7030</v>
      </c>
      <c r="D989" s="334" t="s">
        <v>13663</v>
      </c>
      <c r="E989" s="354" t="s">
        <v>7031</v>
      </c>
      <c r="F989" s="577" t="s">
        <v>13648</v>
      </c>
      <c r="G989" s="576" t="s">
        <v>6349</v>
      </c>
    </row>
    <row r="990" spans="1:7" s="335" customFormat="1" ht="40.5" customHeight="1" x14ac:dyDescent="0.2">
      <c r="A990" s="347">
        <v>983</v>
      </c>
      <c r="B990" s="308" t="s">
        <v>6589</v>
      </c>
      <c r="C990" s="597" t="s">
        <v>742</v>
      </c>
      <c r="D990" s="334" t="s">
        <v>13663</v>
      </c>
      <c r="E990" s="354" t="s">
        <v>743</v>
      </c>
      <c r="F990" s="577" t="s">
        <v>13648</v>
      </c>
      <c r="G990" s="576" t="s">
        <v>6349</v>
      </c>
    </row>
    <row r="991" spans="1:7" s="335" customFormat="1" ht="21" customHeight="1" x14ac:dyDescent="0.2">
      <c r="A991" s="347">
        <v>984</v>
      </c>
      <c r="B991" s="308" t="s">
        <v>6590</v>
      </c>
      <c r="C991" s="596" t="s">
        <v>744</v>
      </c>
      <c r="D991" s="334" t="s">
        <v>13663</v>
      </c>
      <c r="E991" s="354" t="s">
        <v>262</v>
      </c>
      <c r="F991" s="577" t="s">
        <v>13648</v>
      </c>
      <c r="G991" s="576" t="s">
        <v>6349</v>
      </c>
    </row>
    <row r="992" spans="1:7" s="335" customFormat="1" ht="21" customHeight="1" x14ac:dyDescent="0.2">
      <c r="A992" s="347">
        <v>985</v>
      </c>
      <c r="B992" s="308" t="s">
        <v>1769</v>
      </c>
      <c r="C992" s="597" t="s">
        <v>261</v>
      </c>
      <c r="D992" s="334" t="s">
        <v>13663</v>
      </c>
      <c r="E992" s="354" t="s">
        <v>263</v>
      </c>
      <c r="F992" s="577" t="s">
        <v>13648</v>
      </c>
      <c r="G992" s="576" t="s">
        <v>6349</v>
      </c>
    </row>
    <row r="993" spans="1:7" s="335" customFormat="1" ht="21" customHeight="1" x14ac:dyDescent="0.2">
      <c r="A993" s="347">
        <v>986</v>
      </c>
      <c r="B993" s="308" t="s">
        <v>1770</v>
      </c>
      <c r="C993" s="596" t="s">
        <v>3124</v>
      </c>
      <c r="D993" s="334" t="s">
        <v>13663</v>
      </c>
      <c r="E993" s="354" t="s">
        <v>3125</v>
      </c>
      <c r="F993" s="577" t="s">
        <v>13648</v>
      </c>
      <c r="G993" s="576" t="s">
        <v>6349</v>
      </c>
    </row>
    <row r="994" spans="1:7" s="335" customFormat="1" ht="21" customHeight="1" x14ac:dyDescent="0.2">
      <c r="A994" s="347">
        <v>987</v>
      </c>
      <c r="B994" s="308" t="s">
        <v>1771</v>
      </c>
      <c r="C994" s="596" t="s">
        <v>3126</v>
      </c>
      <c r="D994" s="334" t="s">
        <v>13663</v>
      </c>
      <c r="E994" s="354" t="s">
        <v>3127</v>
      </c>
      <c r="F994" s="577" t="s">
        <v>13648</v>
      </c>
      <c r="G994" s="576" t="s">
        <v>6349</v>
      </c>
    </row>
    <row r="995" spans="1:7" s="335" customFormat="1" ht="42" customHeight="1" x14ac:dyDescent="0.2">
      <c r="A995" s="347">
        <v>988</v>
      </c>
      <c r="B995" s="308" t="s">
        <v>1772</v>
      </c>
      <c r="C995" s="596" t="s">
        <v>3128</v>
      </c>
      <c r="D995" s="334" t="s">
        <v>13663</v>
      </c>
      <c r="E995" s="354" t="s">
        <v>3730</v>
      </c>
      <c r="F995" s="577" t="s">
        <v>13648</v>
      </c>
      <c r="G995" s="576" t="s">
        <v>6349</v>
      </c>
    </row>
    <row r="996" spans="1:7" s="335" customFormat="1" ht="41.25" customHeight="1" x14ac:dyDescent="0.2">
      <c r="A996" s="347">
        <v>989</v>
      </c>
      <c r="B996" s="308" t="s">
        <v>5244</v>
      </c>
      <c r="C996" s="596" t="s">
        <v>178</v>
      </c>
      <c r="D996" s="334" t="s">
        <v>13663</v>
      </c>
      <c r="E996" s="354" t="s">
        <v>179</v>
      </c>
      <c r="F996" s="577" t="s">
        <v>13648</v>
      </c>
      <c r="G996" s="576" t="s">
        <v>6349</v>
      </c>
    </row>
    <row r="997" spans="1:7" s="335" customFormat="1" ht="43.5" customHeight="1" x14ac:dyDescent="0.2">
      <c r="A997" s="347">
        <v>990</v>
      </c>
      <c r="B997" s="308" t="s">
        <v>5245</v>
      </c>
      <c r="C997" s="596" t="s">
        <v>180</v>
      </c>
      <c r="D997" s="334" t="s">
        <v>13663</v>
      </c>
      <c r="E997" s="354" t="s">
        <v>7492</v>
      </c>
      <c r="F997" s="577" t="s">
        <v>13648</v>
      </c>
      <c r="G997" s="576" t="s">
        <v>6349</v>
      </c>
    </row>
    <row r="998" spans="1:7" s="335" customFormat="1" ht="42.75" customHeight="1" x14ac:dyDescent="0.2">
      <c r="A998" s="347">
        <v>991</v>
      </c>
      <c r="B998" s="308" t="s">
        <v>5246</v>
      </c>
      <c r="C998" s="596" t="s">
        <v>7493</v>
      </c>
      <c r="D998" s="334" t="s">
        <v>13663</v>
      </c>
      <c r="E998" s="354" t="s">
        <v>7494</v>
      </c>
      <c r="F998" s="577" t="s">
        <v>13648</v>
      </c>
      <c r="G998" s="576" t="s">
        <v>6349</v>
      </c>
    </row>
    <row r="999" spans="1:7" s="335" customFormat="1" ht="44.25" customHeight="1" x14ac:dyDescent="0.2">
      <c r="A999" s="347">
        <v>992</v>
      </c>
      <c r="B999" s="308" t="s">
        <v>5247</v>
      </c>
      <c r="C999" s="596" t="s">
        <v>7285</v>
      </c>
      <c r="D999" s="334" t="s">
        <v>13663</v>
      </c>
      <c r="E999" s="354" t="s">
        <v>7926</v>
      </c>
      <c r="F999" s="577" t="s">
        <v>13648</v>
      </c>
      <c r="G999" s="576" t="s">
        <v>6349</v>
      </c>
    </row>
    <row r="1000" spans="1:7" s="335" customFormat="1" ht="42.75" customHeight="1" x14ac:dyDescent="0.2">
      <c r="A1000" s="347">
        <v>993</v>
      </c>
      <c r="B1000" s="308" t="s">
        <v>5248</v>
      </c>
      <c r="C1000" s="597" t="s">
        <v>4334</v>
      </c>
      <c r="D1000" s="334" t="s">
        <v>13663</v>
      </c>
      <c r="E1000" s="354" t="s">
        <v>4335</v>
      </c>
      <c r="F1000" s="577" t="s">
        <v>13648</v>
      </c>
      <c r="G1000" s="576" t="s">
        <v>6349</v>
      </c>
    </row>
    <row r="1001" spans="1:7" s="335" customFormat="1" ht="41.25" customHeight="1" x14ac:dyDescent="0.2">
      <c r="A1001" s="347">
        <v>994</v>
      </c>
      <c r="B1001" s="308" t="s">
        <v>5249</v>
      </c>
      <c r="C1001" s="597" t="s">
        <v>4336</v>
      </c>
      <c r="D1001" s="334" t="s">
        <v>13663</v>
      </c>
      <c r="E1001" s="619" t="s">
        <v>1899</v>
      </c>
      <c r="F1001" s="577" t="s">
        <v>13648</v>
      </c>
      <c r="G1001" s="576" t="s">
        <v>6349</v>
      </c>
    </row>
    <row r="1002" spans="1:7" s="335" customFormat="1" ht="45" customHeight="1" x14ac:dyDescent="0.2">
      <c r="A1002" s="347">
        <v>995</v>
      </c>
      <c r="B1002" s="308" t="s">
        <v>5250</v>
      </c>
      <c r="C1002" s="597" t="s">
        <v>1900</v>
      </c>
      <c r="D1002" s="334" t="s">
        <v>13663</v>
      </c>
      <c r="E1002" s="619" t="s">
        <v>1901</v>
      </c>
      <c r="F1002" s="577" t="s">
        <v>13648</v>
      </c>
      <c r="G1002" s="576" t="s">
        <v>6349</v>
      </c>
    </row>
    <row r="1003" spans="1:7" s="335" customFormat="1" ht="44.25" customHeight="1" x14ac:dyDescent="0.2">
      <c r="A1003" s="347">
        <v>996</v>
      </c>
      <c r="B1003" s="308" t="s">
        <v>5251</v>
      </c>
      <c r="C1003" s="598" t="s">
        <v>1902</v>
      </c>
      <c r="D1003" s="334" t="s">
        <v>13663</v>
      </c>
      <c r="E1003" s="619" t="s">
        <v>1903</v>
      </c>
      <c r="F1003" s="577" t="s">
        <v>13648</v>
      </c>
      <c r="G1003" s="576" t="s">
        <v>6349</v>
      </c>
    </row>
    <row r="1004" spans="1:7" s="335" customFormat="1" ht="45" customHeight="1" x14ac:dyDescent="0.2">
      <c r="A1004" s="347">
        <v>997</v>
      </c>
      <c r="B1004" s="308" t="s">
        <v>5253</v>
      </c>
      <c r="C1004" s="597" t="s">
        <v>1904</v>
      </c>
      <c r="D1004" s="334" t="s">
        <v>13663</v>
      </c>
      <c r="E1004" s="619" t="s">
        <v>1905</v>
      </c>
      <c r="F1004" s="577" t="s">
        <v>13648</v>
      </c>
      <c r="G1004" s="576" t="s">
        <v>6349</v>
      </c>
    </row>
    <row r="1005" spans="1:7" s="335" customFormat="1" ht="43.5" customHeight="1" x14ac:dyDescent="0.2">
      <c r="A1005" s="347">
        <v>998</v>
      </c>
      <c r="B1005" s="308" t="s">
        <v>5254</v>
      </c>
      <c r="C1005" s="597" t="s">
        <v>1906</v>
      </c>
      <c r="D1005" s="334" t="s">
        <v>13663</v>
      </c>
      <c r="E1005" s="619" t="s">
        <v>1907</v>
      </c>
      <c r="F1005" s="577" t="s">
        <v>13648</v>
      </c>
      <c r="G1005" s="576" t="s">
        <v>6349</v>
      </c>
    </row>
    <row r="1006" spans="1:7" s="335" customFormat="1" ht="43.5" customHeight="1" x14ac:dyDescent="0.2">
      <c r="A1006" s="347">
        <v>999</v>
      </c>
      <c r="B1006" s="308" t="s">
        <v>5255</v>
      </c>
      <c r="C1006" s="597" t="s">
        <v>3302</v>
      </c>
      <c r="D1006" s="334" t="s">
        <v>13663</v>
      </c>
      <c r="E1006" s="619" t="s">
        <v>10056</v>
      </c>
      <c r="F1006" s="577" t="s">
        <v>13648</v>
      </c>
      <c r="G1006" s="576" t="s">
        <v>6349</v>
      </c>
    </row>
    <row r="1007" spans="1:7" s="335" customFormat="1" ht="41.25" customHeight="1" x14ac:dyDescent="0.2">
      <c r="A1007" s="347">
        <v>1000</v>
      </c>
      <c r="B1007" s="308" t="s">
        <v>5256</v>
      </c>
      <c r="C1007" s="596" t="s">
        <v>10057</v>
      </c>
      <c r="D1007" s="334" t="s">
        <v>13663</v>
      </c>
      <c r="E1007" s="619" t="s">
        <v>9611</v>
      </c>
      <c r="F1007" s="577" t="s">
        <v>13648</v>
      </c>
      <c r="G1007" s="576" t="s">
        <v>6349</v>
      </c>
    </row>
    <row r="1008" spans="1:7" s="335" customFormat="1" ht="41.25" customHeight="1" x14ac:dyDescent="0.2">
      <c r="A1008" s="347">
        <v>1001</v>
      </c>
      <c r="B1008" s="308" t="s">
        <v>5257</v>
      </c>
      <c r="C1008" s="596" t="s">
        <v>10058</v>
      </c>
      <c r="D1008" s="334" t="s">
        <v>13663</v>
      </c>
      <c r="E1008" s="619" t="s">
        <v>10059</v>
      </c>
      <c r="F1008" s="577" t="s">
        <v>13648</v>
      </c>
      <c r="G1008" s="576" t="s">
        <v>6349</v>
      </c>
    </row>
    <row r="1009" spans="1:7" s="335" customFormat="1" ht="45" customHeight="1" x14ac:dyDescent="0.2">
      <c r="A1009" s="347">
        <v>1002</v>
      </c>
      <c r="B1009" s="308" t="s">
        <v>5258</v>
      </c>
      <c r="C1009" s="597" t="s">
        <v>1446</v>
      </c>
      <c r="D1009" s="334" t="s">
        <v>13663</v>
      </c>
      <c r="E1009" s="619" t="s">
        <v>8590</v>
      </c>
      <c r="F1009" s="577" t="s">
        <v>13648</v>
      </c>
      <c r="G1009" s="576" t="s">
        <v>6349</v>
      </c>
    </row>
    <row r="1010" spans="1:7" s="335" customFormat="1" ht="46.5" customHeight="1" x14ac:dyDescent="0.2">
      <c r="A1010" s="347">
        <v>1003</v>
      </c>
      <c r="B1010" s="308" t="s">
        <v>5259</v>
      </c>
      <c r="C1010" s="597" t="s">
        <v>8591</v>
      </c>
      <c r="D1010" s="334" t="s">
        <v>13663</v>
      </c>
      <c r="E1010" s="619" t="s">
        <v>8592</v>
      </c>
      <c r="F1010" s="577" t="s">
        <v>13648</v>
      </c>
      <c r="G1010" s="576" t="s">
        <v>6349</v>
      </c>
    </row>
    <row r="1011" spans="1:7" s="335" customFormat="1" ht="45" customHeight="1" x14ac:dyDescent="0.2">
      <c r="A1011" s="347">
        <v>1004</v>
      </c>
      <c r="B1011" s="308" t="s">
        <v>5260</v>
      </c>
      <c r="C1011" s="597" t="s">
        <v>9277</v>
      </c>
      <c r="D1011" s="334" t="s">
        <v>13663</v>
      </c>
      <c r="E1011" s="619" t="s">
        <v>6840</v>
      </c>
      <c r="F1011" s="577" t="s">
        <v>13648</v>
      </c>
      <c r="G1011" s="576" t="s">
        <v>6349</v>
      </c>
    </row>
    <row r="1012" spans="1:7" s="335" customFormat="1" ht="42" customHeight="1" x14ac:dyDescent="0.2">
      <c r="A1012" s="347">
        <v>1005</v>
      </c>
      <c r="B1012" s="308" t="s">
        <v>7755</v>
      </c>
      <c r="C1012" s="597" t="s">
        <v>5333</v>
      </c>
      <c r="D1012" s="334" t="s">
        <v>13663</v>
      </c>
      <c r="E1012" s="619" t="s">
        <v>5334</v>
      </c>
      <c r="F1012" s="577" t="s">
        <v>13648</v>
      </c>
      <c r="G1012" s="576" t="s">
        <v>6349</v>
      </c>
    </row>
    <row r="1013" spans="1:7" s="335" customFormat="1" ht="44.25" customHeight="1" x14ac:dyDescent="0.2">
      <c r="A1013" s="347">
        <v>1006</v>
      </c>
      <c r="B1013" s="308" t="s">
        <v>7756</v>
      </c>
      <c r="C1013" s="597" t="s">
        <v>2235</v>
      </c>
      <c r="D1013" s="334" t="s">
        <v>13663</v>
      </c>
      <c r="E1013" s="619" t="s">
        <v>2236</v>
      </c>
      <c r="F1013" s="577" t="s">
        <v>13648</v>
      </c>
      <c r="G1013" s="576" t="s">
        <v>6349</v>
      </c>
    </row>
    <row r="1014" spans="1:7" s="335" customFormat="1" ht="42" customHeight="1" x14ac:dyDescent="0.2">
      <c r="A1014" s="347">
        <v>1007</v>
      </c>
      <c r="B1014" s="308" t="s">
        <v>7757</v>
      </c>
      <c r="C1014" s="598" t="s">
        <v>2237</v>
      </c>
      <c r="D1014" s="334" t="s">
        <v>13663</v>
      </c>
      <c r="E1014" s="620" t="s">
        <v>2238</v>
      </c>
      <c r="F1014" s="577" t="s">
        <v>13648</v>
      </c>
      <c r="G1014" s="576" t="s">
        <v>6349</v>
      </c>
    </row>
    <row r="1015" spans="1:7" s="335" customFormat="1" ht="41.25" customHeight="1" x14ac:dyDescent="0.2">
      <c r="A1015" s="347">
        <v>1008</v>
      </c>
      <c r="B1015" s="308" t="s">
        <v>7758</v>
      </c>
      <c r="C1015" s="597" t="s">
        <v>4203</v>
      </c>
      <c r="D1015" s="334" t="s">
        <v>13663</v>
      </c>
      <c r="E1015" s="619" t="s">
        <v>3864</v>
      </c>
      <c r="F1015" s="577" t="s">
        <v>13648</v>
      </c>
      <c r="G1015" s="576" t="s">
        <v>6349</v>
      </c>
    </row>
    <row r="1016" spans="1:7" s="335" customFormat="1" ht="42.75" customHeight="1" x14ac:dyDescent="0.2">
      <c r="A1016" s="347">
        <v>1009</v>
      </c>
      <c r="B1016" s="308" t="s">
        <v>1199</v>
      </c>
      <c r="C1016" s="597" t="s">
        <v>4204</v>
      </c>
      <c r="D1016" s="334" t="s">
        <v>13663</v>
      </c>
      <c r="E1016" s="619" t="s">
        <v>3863</v>
      </c>
      <c r="F1016" s="577" t="s">
        <v>13648</v>
      </c>
      <c r="G1016" s="576" t="s">
        <v>6349</v>
      </c>
    </row>
    <row r="1017" spans="1:7" s="335" customFormat="1" ht="43.5" customHeight="1" x14ac:dyDescent="0.2">
      <c r="A1017" s="347">
        <v>1010</v>
      </c>
      <c r="B1017" s="308" t="s">
        <v>1200</v>
      </c>
      <c r="C1017" s="597" t="s">
        <v>1186</v>
      </c>
      <c r="D1017" s="334" t="s">
        <v>13663</v>
      </c>
      <c r="E1017" s="619" t="s">
        <v>1189</v>
      </c>
      <c r="F1017" s="577" t="s">
        <v>13648</v>
      </c>
      <c r="G1017" s="576" t="s">
        <v>6349</v>
      </c>
    </row>
    <row r="1018" spans="1:7" s="335" customFormat="1" ht="45" customHeight="1" x14ac:dyDescent="0.2">
      <c r="A1018" s="347">
        <v>1011</v>
      </c>
      <c r="B1018" s="308" t="s">
        <v>203</v>
      </c>
      <c r="C1018" s="597" t="s">
        <v>1187</v>
      </c>
      <c r="D1018" s="334" t="s">
        <v>13663</v>
      </c>
      <c r="E1018" s="619" t="s">
        <v>6118</v>
      </c>
      <c r="F1018" s="577" t="s">
        <v>13648</v>
      </c>
      <c r="G1018" s="576" t="s">
        <v>6349</v>
      </c>
    </row>
    <row r="1019" spans="1:7" s="335" customFormat="1" ht="44.25" customHeight="1" x14ac:dyDescent="0.2">
      <c r="A1019" s="347">
        <v>1012</v>
      </c>
      <c r="B1019" s="308" t="s">
        <v>204</v>
      </c>
      <c r="C1019" s="597" t="s">
        <v>1188</v>
      </c>
      <c r="D1019" s="334" t="s">
        <v>13663</v>
      </c>
      <c r="E1019" s="619" t="s">
        <v>6119</v>
      </c>
      <c r="F1019" s="577" t="s">
        <v>13648</v>
      </c>
      <c r="G1019" s="576" t="s">
        <v>6349</v>
      </c>
    </row>
    <row r="1020" spans="1:7" s="335" customFormat="1" ht="42" customHeight="1" x14ac:dyDescent="0.2">
      <c r="A1020" s="347">
        <v>1013</v>
      </c>
      <c r="B1020" s="308" t="s">
        <v>205</v>
      </c>
      <c r="C1020" s="597" t="s">
        <v>8843</v>
      </c>
      <c r="D1020" s="334" t="s">
        <v>13663</v>
      </c>
      <c r="E1020" s="619" t="s">
        <v>6120</v>
      </c>
      <c r="F1020" s="577" t="s">
        <v>13648</v>
      </c>
      <c r="G1020" s="576" t="s">
        <v>6349</v>
      </c>
    </row>
    <row r="1021" spans="1:7" s="335" customFormat="1" ht="42.75" customHeight="1" x14ac:dyDescent="0.2">
      <c r="A1021" s="347">
        <v>1014</v>
      </c>
      <c r="B1021" s="308" t="s">
        <v>206</v>
      </c>
      <c r="C1021" s="597" t="s">
        <v>6121</v>
      </c>
      <c r="D1021" s="334" t="s">
        <v>13663</v>
      </c>
      <c r="E1021" s="619" t="s">
        <v>7171</v>
      </c>
      <c r="F1021" s="577" t="s">
        <v>13648</v>
      </c>
      <c r="G1021" s="576" t="s">
        <v>6349</v>
      </c>
    </row>
    <row r="1022" spans="1:7" s="335" customFormat="1" ht="42.75" customHeight="1" x14ac:dyDescent="0.2">
      <c r="A1022" s="347">
        <v>1015</v>
      </c>
      <c r="B1022" s="308" t="s">
        <v>207</v>
      </c>
      <c r="C1022" s="597" t="s">
        <v>3473</v>
      </c>
      <c r="D1022" s="334" t="s">
        <v>13663</v>
      </c>
      <c r="E1022" s="619" t="s">
        <v>3474</v>
      </c>
      <c r="F1022" s="577" t="s">
        <v>13648</v>
      </c>
      <c r="G1022" s="576" t="s">
        <v>6349</v>
      </c>
    </row>
    <row r="1023" spans="1:7" s="335" customFormat="1" ht="42.75" customHeight="1" x14ac:dyDescent="0.2">
      <c r="A1023" s="347">
        <v>1016</v>
      </c>
      <c r="B1023" s="308" t="s">
        <v>208</v>
      </c>
      <c r="C1023" s="597" t="s">
        <v>8844</v>
      </c>
      <c r="D1023" s="334" t="s">
        <v>13663</v>
      </c>
      <c r="E1023" s="619" t="s">
        <v>4962</v>
      </c>
      <c r="F1023" s="577" t="s">
        <v>13648</v>
      </c>
      <c r="G1023" s="576" t="s">
        <v>6349</v>
      </c>
    </row>
    <row r="1024" spans="1:7" s="335" customFormat="1" ht="42" customHeight="1" x14ac:dyDescent="0.2">
      <c r="A1024" s="347">
        <v>1017</v>
      </c>
      <c r="B1024" s="308" t="s">
        <v>209</v>
      </c>
      <c r="C1024" s="597" t="s">
        <v>9876</v>
      </c>
      <c r="D1024" s="334" t="s">
        <v>13663</v>
      </c>
      <c r="E1024" s="619" t="s">
        <v>9606</v>
      </c>
      <c r="F1024" s="577" t="s">
        <v>13648</v>
      </c>
      <c r="G1024" s="576" t="s">
        <v>6349</v>
      </c>
    </row>
    <row r="1025" spans="1:7" s="335" customFormat="1" ht="21" customHeight="1" x14ac:dyDescent="0.2">
      <c r="A1025" s="347">
        <v>1018</v>
      </c>
      <c r="B1025" s="308" t="s">
        <v>210</v>
      </c>
      <c r="C1025" s="597" t="s">
        <v>9607</v>
      </c>
      <c r="D1025" s="334" t="s">
        <v>13663</v>
      </c>
      <c r="E1025" s="619" t="s">
        <v>9608</v>
      </c>
      <c r="F1025" s="577" t="s">
        <v>13648</v>
      </c>
      <c r="G1025" s="576" t="s">
        <v>6349</v>
      </c>
    </row>
    <row r="1026" spans="1:7" s="335" customFormat="1" ht="28.5" customHeight="1" x14ac:dyDescent="0.2">
      <c r="A1026" s="347">
        <v>1019</v>
      </c>
      <c r="B1026" s="308" t="s">
        <v>211</v>
      </c>
      <c r="C1026" s="597" t="s">
        <v>9609</v>
      </c>
      <c r="D1026" s="334" t="s">
        <v>13663</v>
      </c>
      <c r="E1026" s="619" t="s">
        <v>9610</v>
      </c>
      <c r="F1026" s="577" t="s">
        <v>13648</v>
      </c>
      <c r="G1026" s="576" t="s">
        <v>6349</v>
      </c>
    </row>
    <row r="1027" spans="1:7" s="335" customFormat="1" ht="21" customHeight="1" x14ac:dyDescent="0.2">
      <c r="A1027" s="347">
        <v>1020</v>
      </c>
      <c r="B1027" s="308" t="s">
        <v>212</v>
      </c>
      <c r="C1027" s="597" t="s">
        <v>6593</v>
      </c>
      <c r="D1027" s="334" t="s">
        <v>13663</v>
      </c>
      <c r="E1027" s="619" t="s">
        <v>6594</v>
      </c>
      <c r="F1027" s="577" t="s">
        <v>13648</v>
      </c>
      <c r="G1027" s="576" t="s">
        <v>6349</v>
      </c>
    </row>
    <row r="1028" spans="1:7" s="335" customFormat="1" ht="46.5" customHeight="1" x14ac:dyDescent="0.2">
      <c r="A1028" s="347">
        <v>1021</v>
      </c>
      <c r="B1028" s="308" t="s">
        <v>213</v>
      </c>
      <c r="C1028" s="597" t="s">
        <v>6595</v>
      </c>
      <c r="D1028" s="334" t="s">
        <v>13663</v>
      </c>
      <c r="E1028" s="619" t="s">
        <v>2099</v>
      </c>
      <c r="F1028" s="577" t="s">
        <v>13648</v>
      </c>
      <c r="G1028" s="576" t="s">
        <v>6349</v>
      </c>
    </row>
    <row r="1029" spans="1:7" s="335" customFormat="1" ht="44.25" customHeight="1" x14ac:dyDescent="0.2">
      <c r="A1029" s="347">
        <v>1022</v>
      </c>
      <c r="B1029" s="308" t="s">
        <v>214</v>
      </c>
      <c r="C1029" s="597" t="s">
        <v>2100</v>
      </c>
      <c r="D1029" s="334" t="s">
        <v>13663</v>
      </c>
      <c r="E1029" s="619" t="s">
        <v>2101</v>
      </c>
      <c r="F1029" s="577" t="s">
        <v>13648</v>
      </c>
      <c r="G1029" s="576" t="s">
        <v>6349</v>
      </c>
    </row>
    <row r="1030" spans="1:7" s="335" customFormat="1" ht="41.25" customHeight="1" x14ac:dyDescent="0.2">
      <c r="A1030" s="347">
        <v>1023</v>
      </c>
      <c r="B1030" s="308" t="s">
        <v>215</v>
      </c>
      <c r="C1030" s="597" t="s">
        <v>2102</v>
      </c>
      <c r="D1030" s="334" t="s">
        <v>13663</v>
      </c>
      <c r="E1030" s="619" t="s">
        <v>3594</v>
      </c>
      <c r="F1030" s="577" t="s">
        <v>13648</v>
      </c>
      <c r="G1030" s="576" t="s">
        <v>6349</v>
      </c>
    </row>
    <row r="1031" spans="1:7" s="335" customFormat="1" ht="42" customHeight="1" x14ac:dyDescent="0.2">
      <c r="A1031" s="347">
        <v>1024</v>
      </c>
      <c r="B1031" s="308" t="s">
        <v>216</v>
      </c>
      <c r="C1031" s="597" t="s">
        <v>5439</v>
      </c>
      <c r="D1031" s="334" t="s">
        <v>13663</v>
      </c>
      <c r="E1031" s="619" t="s">
        <v>5440</v>
      </c>
      <c r="F1031" s="577" t="s">
        <v>13648</v>
      </c>
      <c r="G1031" s="576" t="s">
        <v>6349</v>
      </c>
    </row>
    <row r="1032" spans="1:7" s="335" customFormat="1" ht="45" customHeight="1" x14ac:dyDescent="0.2">
      <c r="A1032" s="347">
        <v>1025</v>
      </c>
      <c r="B1032" s="308" t="s">
        <v>217</v>
      </c>
      <c r="C1032" s="597" t="s">
        <v>6690</v>
      </c>
      <c r="D1032" s="334" t="s">
        <v>13663</v>
      </c>
      <c r="E1032" s="619" t="s">
        <v>6691</v>
      </c>
      <c r="F1032" s="577" t="s">
        <v>13648</v>
      </c>
      <c r="G1032" s="576" t="s">
        <v>6349</v>
      </c>
    </row>
    <row r="1033" spans="1:7" s="335" customFormat="1" ht="45" customHeight="1" x14ac:dyDescent="0.2">
      <c r="A1033" s="347">
        <v>1026</v>
      </c>
      <c r="B1033" s="308" t="s">
        <v>218</v>
      </c>
      <c r="C1033" s="597" t="s">
        <v>6692</v>
      </c>
      <c r="D1033" s="334" t="s">
        <v>13663</v>
      </c>
      <c r="E1033" s="619" t="s">
        <v>6917</v>
      </c>
      <c r="F1033" s="577" t="s">
        <v>13648</v>
      </c>
      <c r="G1033" s="576" t="s">
        <v>6349</v>
      </c>
    </row>
    <row r="1034" spans="1:7" s="335" customFormat="1" ht="42.75" customHeight="1" x14ac:dyDescent="0.2">
      <c r="A1034" s="347">
        <v>1027</v>
      </c>
      <c r="B1034" s="308" t="s">
        <v>219</v>
      </c>
      <c r="C1034" s="597" t="s">
        <v>6918</v>
      </c>
      <c r="D1034" s="334" t="s">
        <v>13663</v>
      </c>
      <c r="E1034" s="619" t="s">
        <v>6919</v>
      </c>
      <c r="F1034" s="577" t="s">
        <v>13648</v>
      </c>
      <c r="G1034" s="576" t="s">
        <v>6349</v>
      </c>
    </row>
    <row r="1035" spans="1:7" s="335" customFormat="1" ht="46.5" customHeight="1" x14ac:dyDescent="0.2">
      <c r="A1035" s="347">
        <v>1028</v>
      </c>
      <c r="B1035" s="308" t="s">
        <v>220</v>
      </c>
      <c r="C1035" s="597" t="s">
        <v>11988</v>
      </c>
      <c r="D1035" s="334" t="s">
        <v>13663</v>
      </c>
      <c r="E1035" s="619" t="s">
        <v>6289</v>
      </c>
      <c r="F1035" s="577" t="s">
        <v>13648</v>
      </c>
      <c r="G1035" s="576" t="s">
        <v>6349</v>
      </c>
    </row>
    <row r="1036" spans="1:7" s="335" customFormat="1" ht="44.25" customHeight="1" x14ac:dyDescent="0.2">
      <c r="A1036" s="347">
        <v>1029</v>
      </c>
      <c r="B1036" s="308" t="s">
        <v>221</v>
      </c>
      <c r="C1036" s="597" t="s">
        <v>1652</v>
      </c>
      <c r="D1036" s="334" t="s">
        <v>13663</v>
      </c>
      <c r="E1036" s="619" t="s">
        <v>1653</v>
      </c>
      <c r="F1036" s="577" t="s">
        <v>13648</v>
      </c>
      <c r="G1036" s="576" t="s">
        <v>6349</v>
      </c>
    </row>
    <row r="1037" spans="1:7" s="335" customFormat="1" ht="43.5" customHeight="1" x14ac:dyDescent="0.2">
      <c r="A1037" s="347">
        <v>1030</v>
      </c>
      <c r="B1037" s="308" t="s">
        <v>222</v>
      </c>
      <c r="C1037" s="597" t="s">
        <v>1654</v>
      </c>
      <c r="D1037" s="334" t="s">
        <v>13663</v>
      </c>
      <c r="E1037" s="619" t="s">
        <v>8845</v>
      </c>
      <c r="F1037" s="577" t="s">
        <v>13648</v>
      </c>
      <c r="G1037" s="576" t="s">
        <v>6349</v>
      </c>
    </row>
    <row r="1038" spans="1:7" s="335" customFormat="1" ht="42.75" customHeight="1" x14ac:dyDescent="0.2">
      <c r="A1038" s="347">
        <v>1031</v>
      </c>
      <c r="B1038" s="308" t="s">
        <v>223</v>
      </c>
      <c r="C1038" s="597" t="s">
        <v>1655</v>
      </c>
      <c r="D1038" s="334" t="s">
        <v>13663</v>
      </c>
      <c r="E1038" s="619" t="s">
        <v>139</v>
      </c>
      <c r="F1038" s="577" t="s">
        <v>13648</v>
      </c>
      <c r="G1038" s="576" t="s">
        <v>6349</v>
      </c>
    </row>
    <row r="1039" spans="1:7" s="335" customFormat="1" ht="42.75" customHeight="1" x14ac:dyDescent="0.2">
      <c r="A1039" s="347">
        <v>1032</v>
      </c>
      <c r="B1039" s="308" t="s">
        <v>224</v>
      </c>
      <c r="C1039" s="597" t="s">
        <v>2181</v>
      </c>
      <c r="D1039" s="334" t="s">
        <v>13663</v>
      </c>
      <c r="E1039" s="619" t="s">
        <v>2182</v>
      </c>
      <c r="F1039" s="577" t="s">
        <v>13648</v>
      </c>
      <c r="G1039" s="576" t="s">
        <v>6349</v>
      </c>
    </row>
    <row r="1040" spans="1:7" s="335" customFormat="1" ht="43.5" customHeight="1" x14ac:dyDescent="0.2">
      <c r="A1040" s="347">
        <v>1033</v>
      </c>
      <c r="B1040" s="308" t="s">
        <v>225</v>
      </c>
      <c r="C1040" s="597" t="s">
        <v>502</v>
      </c>
      <c r="D1040" s="334" t="s">
        <v>13663</v>
      </c>
      <c r="E1040" s="619" t="s">
        <v>8423</v>
      </c>
      <c r="F1040" s="577" t="s">
        <v>13648</v>
      </c>
      <c r="G1040" s="576" t="s">
        <v>6349</v>
      </c>
    </row>
    <row r="1041" spans="1:7" s="335" customFormat="1" ht="42" customHeight="1" x14ac:dyDescent="0.2">
      <c r="A1041" s="347">
        <v>1034</v>
      </c>
      <c r="B1041" s="308" t="s">
        <v>226</v>
      </c>
      <c r="C1041" s="597" t="s">
        <v>2183</v>
      </c>
      <c r="D1041" s="334" t="s">
        <v>13663</v>
      </c>
      <c r="E1041" s="619" t="s">
        <v>4817</v>
      </c>
      <c r="F1041" s="577" t="s">
        <v>13648</v>
      </c>
      <c r="G1041" s="576" t="s">
        <v>6349</v>
      </c>
    </row>
    <row r="1042" spans="1:7" s="335" customFormat="1" ht="44.25" customHeight="1" x14ac:dyDescent="0.2">
      <c r="A1042" s="347">
        <v>1035</v>
      </c>
      <c r="B1042" s="308" t="s">
        <v>227</v>
      </c>
      <c r="C1042" s="597" t="s">
        <v>8966</v>
      </c>
      <c r="D1042" s="334" t="s">
        <v>13663</v>
      </c>
      <c r="E1042" s="619" t="s">
        <v>8424</v>
      </c>
      <c r="F1042" s="577" t="s">
        <v>13648</v>
      </c>
      <c r="G1042" s="576" t="s">
        <v>6349</v>
      </c>
    </row>
    <row r="1043" spans="1:7" s="335" customFormat="1" ht="42" customHeight="1" x14ac:dyDescent="0.2">
      <c r="A1043" s="347">
        <v>1036</v>
      </c>
      <c r="B1043" s="308" t="s">
        <v>228</v>
      </c>
      <c r="C1043" s="597" t="s">
        <v>8693</v>
      </c>
      <c r="D1043" s="334" t="s">
        <v>13663</v>
      </c>
      <c r="E1043" s="619" t="s">
        <v>8814</v>
      </c>
      <c r="F1043" s="577" t="s">
        <v>13648</v>
      </c>
      <c r="G1043" s="576" t="s">
        <v>6349</v>
      </c>
    </row>
    <row r="1044" spans="1:7" s="335" customFormat="1" ht="42.75" customHeight="1" x14ac:dyDescent="0.2">
      <c r="A1044" s="347">
        <v>1037</v>
      </c>
      <c r="B1044" s="308" t="s">
        <v>229</v>
      </c>
      <c r="C1044" s="597" t="s">
        <v>3241</v>
      </c>
      <c r="D1044" s="334" t="s">
        <v>13663</v>
      </c>
      <c r="E1044" s="619" t="s">
        <v>8425</v>
      </c>
      <c r="F1044" s="577" t="s">
        <v>13648</v>
      </c>
      <c r="G1044" s="576" t="s">
        <v>6349</v>
      </c>
    </row>
    <row r="1045" spans="1:7" s="335" customFormat="1" ht="44.25" customHeight="1" x14ac:dyDescent="0.2">
      <c r="A1045" s="347">
        <v>1038</v>
      </c>
      <c r="B1045" s="308" t="s">
        <v>230</v>
      </c>
      <c r="C1045" s="597" t="s">
        <v>9056</v>
      </c>
      <c r="D1045" s="334" t="s">
        <v>13663</v>
      </c>
      <c r="E1045" s="619" t="s">
        <v>2738</v>
      </c>
      <c r="F1045" s="577" t="s">
        <v>13648</v>
      </c>
      <c r="G1045" s="576" t="s">
        <v>6349</v>
      </c>
    </row>
    <row r="1046" spans="1:7" s="335" customFormat="1" ht="41.25" customHeight="1" x14ac:dyDescent="0.2">
      <c r="A1046" s="347">
        <v>1039</v>
      </c>
      <c r="B1046" s="308" t="s">
        <v>231</v>
      </c>
      <c r="C1046" s="597" t="s">
        <v>5264</v>
      </c>
      <c r="D1046" s="334" t="s">
        <v>13663</v>
      </c>
      <c r="E1046" s="619" t="s">
        <v>4653</v>
      </c>
      <c r="F1046" s="577" t="s">
        <v>13648</v>
      </c>
      <c r="G1046" s="576" t="s">
        <v>6349</v>
      </c>
    </row>
    <row r="1047" spans="1:7" s="335" customFormat="1" ht="42" customHeight="1" x14ac:dyDescent="0.2">
      <c r="A1047" s="347">
        <v>1040</v>
      </c>
      <c r="B1047" s="308" t="s">
        <v>232</v>
      </c>
      <c r="C1047" s="597" t="s">
        <v>4654</v>
      </c>
      <c r="D1047" s="334" t="s">
        <v>13663</v>
      </c>
      <c r="E1047" s="619" t="s">
        <v>4655</v>
      </c>
      <c r="F1047" s="577" t="s">
        <v>13648</v>
      </c>
      <c r="G1047" s="576" t="s">
        <v>6349</v>
      </c>
    </row>
    <row r="1048" spans="1:7" s="335" customFormat="1" ht="45" customHeight="1" x14ac:dyDescent="0.2">
      <c r="A1048" s="347">
        <v>1041</v>
      </c>
      <c r="B1048" s="308" t="s">
        <v>233</v>
      </c>
      <c r="C1048" s="597" t="s">
        <v>6828</v>
      </c>
      <c r="D1048" s="334" t="s">
        <v>13663</v>
      </c>
      <c r="E1048" s="619" t="s">
        <v>8254</v>
      </c>
      <c r="F1048" s="577" t="s">
        <v>13648</v>
      </c>
      <c r="G1048" s="576" t="s">
        <v>6349</v>
      </c>
    </row>
    <row r="1049" spans="1:7" s="335" customFormat="1" ht="42.75" customHeight="1" x14ac:dyDescent="0.2">
      <c r="A1049" s="347">
        <v>1042</v>
      </c>
      <c r="B1049" s="308" t="s">
        <v>234</v>
      </c>
      <c r="C1049" s="597" t="s">
        <v>3728</v>
      </c>
      <c r="D1049" s="334" t="s">
        <v>13663</v>
      </c>
      <c r="E1049" s="619" t="s">
        <v>3729</v>
      </c>
      <c r="F1049" s="577" t="s">
        <v>13648</v>
      </c>
      <c r="G1049" s="576" t="s">
        <v>6349</v>
      </c>
    </row>
    <row r="1050" spans="1:7" s="335" customFormat="1" ht="21" customHeight="1" x14ac:dyDescent="0.2">
      <c r="A1050" s="347">
        <v>1043</v>
      </c>
      <c r="B1050" s="308" t="s">
        <v>235</v>
      </c>
      <c r="C1050" s="596" t="s">
        <v>5743</v>
      </c>
      <c r="D1050" s="334" t="s">
        <v>13663</v>
      </c>
      <c r="E1050" s="619" t="s">
        <v>8131</v>
      </c>
      <c r="F1050" s="577" t="s">
        <v>13648</v>
      </c>
      <c r="G1050" s="576" t="s">
        <v>6349</v>
      </c>
    </row>
    <row r="1051" spans="1:7" s="335" customFormat="1" ht="42" customHeight="1" x14ac:dyDescent="0.2">
      <c r="A1051" s="347">
        <v>1044</v>
      </c>
      <c r="B1051" s="308" t="s">
        <v>236</v>
      </c>
      <c r="C1051" s="596" t="s">
        <v>8832</v>
      </c>
      <c r="D1051" s="334" t="s">
        <v>13663</v>
      </c>
      <c r="E1051" s="619" t="s">
        <v>9793</v>
      </c>
      <c r="F1051" s="577" t="s">
        <v>13648</v>
      </c>
      <c r="G1051" s="576" t="s">
        <v>6349</v>
      </c>
    </row>
    <row r="1052" spans="1:7" s="335" customFormat="1" ht="21" customHeight="1" x14ac:dyDescent="0.2">
      <c r="A1052" s="347">
        <v>1045</v>
      </c>
      <c r="B1052" s="308" t="s">
        <v>237</v>
      </c>
      <c r="C1052" s="597" t="s">
        <v>8883</v>
      </c>
      <c r="D1052" s="334" t="s">
        <v>13663</v>
      </c>
      <c r="E1052" s="619" t="s">
        <v>8884</v>
      </c>
      <c r="F1052" s="577" t="s">
        <v>13648</v>
      </c>
      <c r="G1052" s="576" t="s">
        <v>6349</v>
      </c>
    </row>
    <row r="1053" spans="1:7" s="335" customFormat="1" ht="42.75" customHeight="1" x14ac:dyDescent="0.2">
      <c r="A1053" s="347">
        <v>1046</v>
      </c>
      <c r="B1053" s="308" t="s">
        <v>238</v>
      </c>
      <c r="C1053" s="597" t="s">
        <v>8885</v>
      </c>
      <c r="D1053" s="334" t="s">
        <v>13663</v>
      </c>
      <c r="E1053" s="382" t="s">
        <v>7858</v>
      </c>
      <c r="F1053" s="577" t="s">
        <v>13648</v>
      </c>
      <c r="G1053" s="576" t="s">
        <v>6349</v>
      </c>
    </row>
    <row r="1054" spans="1:7" s="335" customFormat="1" ht="43.5" customHeight="1" x14ac:dyDescent="0.2">
      <c r="A1054" s="347">
        <v>1047</v>
      </c>
      <c r="B1054" s="308" t="s">
        <v>239</v>
      </c>
      <c r="C1054" s="597" t="s">
        <v>7859</v>
      </c>
      <c r="D1054" s="334" t="s">
        <v>13663</v>
      </c>
      <c r="E1054" s="458" t="s">
        <v>10431</v>
      </c>
      <c r="F1054" s="577" t="s">
        <v>13648</v>
      </c>
      <c r="G1054" s="576" t="s">
        <v>6349</v>
      </c>
    </row>
    <row r="1055" spans="1:7" s="335" customFormat="1" ht="42" customHeight="1" x14ac:dyDescent="0.2">
      <c r="A1055" s="347">
        <v>1048</v>
      </c>
      <c r="B1055" s="308" t="s">
        <v>240</v>
      </c>
      <c r="C1055" s="597" t="s">
        <v>8237</v>
      </c>
      <c r="D1055" s="334" t="s">
        <v>13663</v>
      </c>
      <c r="E1055" s="458" t="s">
        <v>572</v>
      </c>
      <c r="F1055" s="577" t="s">
        <v>13648</v>
      </c>
      <c r="G1055" s="576" t="s">
        <v>6349</v>
      </c>
    </row>
    <row r="1056" spans="1:7" s="335" customFormat="1" ht="21" customHeight="1" x14ac:dyDescent="0.2">
      <c r="A1056" s="347">
        <v>1049</v>
      </c>
      <c r="B1056" s="308" t="s">
        <v>241</v>
      </c>
      <c r="C1056" s="597" t="s">
        <v>573</v>
      </c>
      <c r="D1056" s="334" t="s">
        <v>13663</v>
      </c>
      <c r="E1056" s="458" t="s">
        <v>6176</v>
      </c>
      <c r="F1056" s="577" t="s">
        <v>13648</v>
      </c>
      <c r="G1056" s="576" t="s">
        <v>6349</v>
      </c>
    </row>
    <row r="1057" spans="1:7" s="335" customFormat="1" ht="43.5" customHeight="1" x14ac:dyDescent="0.2">
      <c r="A1057" s="347">
        <v>1050</v>
      </c>
      <c r="B1057" s="308" t="s">
        <v>242</v>
      </c>
      <c r="C1057" s="597" t="s">
        <v>9170</v>
      </c>
      <c r="D1057" s="334" t="s">
        <v>13663</v>
      </c>
      <c r="E1057" s="458" t="s">
        <v>9206</v>
      </c>
      <c r="F1057" s="577" t="s">
        <v>13648</v>
      </c>
      <c r="G1057" s="576" t="s">
        <v>6349</v>
      </c>
    </row>
    <row r="1058" spans="1:7" s="335" customFormat="1" ht="44.25" customHeight="1" x14ac:dyDescent="0.2">
      <c r="A1058" s="347">
        <v>1051</v>
      </c>
      <c r="B1058" s="308" t="s">
        <v>243</v>
      </c>
      <c r="C1058" s="597" t="s">
        <v>9207</v>
      </c>
      <c r="D1058" s="334" t="s">
        <v>13663</v>
      </c>
      <c r="E1058" s="458" t="s">
        <v>5125</v>
      </c>
      <c r="F1058" s="577" t="s">
        <v>13648</v>
      </c>
      <c r="G1058" s="576" t="s">
        <v>6349</v>
      </c>
    </row>
    <row r="1059" spans="1:7" s="335" customFormat="1" ht="42" customHeight="1" x14ac:dyDescent="0.2">
      <c r="A1059" s="347">
        <v>1052</v>
      </c>
      <c r="B1059" s="308" t="s">
        <v>244</v>
      </c>
      <c r="C1059" s="597" t="s">
        <v>9208</v>
      </c>
      <c r="D1059" s="334" t="s">
        <v>13663</v>
      </c>
      <c r="E1059" s="458" t="s">
        <v>5126</v>
      </c>
      <c r="F1059" s="577" t="s">
        <v>13648</v>
      </c>
      <c r="G1059" s="576" t="s">
        <v>6349</v>
      </c>
    </row>
    <row r="1060" spans="1:7" s="335" customFormat="1" ht="43.5" customHeight="1" x14ac:dyDescent="0.2">
      <c r="A1060" s="347">
        <v>1053</v>
      </c>
      <c r="B1060" s="308" t="s">
        <v>245</v>
      </c>
      <c r="C1060" s="596" t="s">
        <v>5128</v>
      </c>
      <c r="D1060" s="334" t="s">
        <v>13663</v>
      </c>
      <c r="E1060" s="458" t="s">
        <v>5127</v>
      </c>
      <c r="F1060" s="577" t="s">
        <v>13648</v>
      </c>
      <c r="G1060" s="576" t="s">
        <v>6349</v>
      </c>
    </row>
    <row r="1061" spans="1:7" s="335" customFormat="1" ht="41.25" customHeight="1" x14ac:dyDescent="0.2">
      <c r="A1061" s="347">
        <v>1054</v>
      </c>
      <c r="B1061" s="308" t="s">
        <v>4222</v>
      </c>
      <c r="C1061" s="596" t="s">
        <v>5129</v>
      </c>
      <c r="D1061" s="334" t="s">
        <v>13663</v>
      </c>
      <c r="E1061" s="458" t="s">
        <v>5130</v>
      </c>
      <c r="F1061" s="577" t="s">
        <v>13648</v>
      </c>
      <c r="G1061" s="576" t="s">
        <v>6349</v>
      </c>
    </row>
    <row r="1062" spans="1:7" s="335" customFormat="1" ht="41.25" customHeight="1" x14ac:dyDescent="0.2">
      <c r="A1062" s="347">
        <v>1055</v>
      </c>
      <c r="B1062" s="308" t="s">
        <v>4223</v>
      </c>
      <c r="C1062" s="597" t="s">
        <v>6032</v>
      </c>
      <c r="D1062" s="334" t="s">
        <v>13663</v>
      </c>
      <c r="E1062" s="458" t="s">
        <v>6033</v>
      </c>
      <c r="F1062" s="577" t="s">
        <v>13648</v>
      </c>
      <c r="G1062" s="576" t="s">
        <v>6349</v>
      </c>
    </row>
    <row r="1063" spans="1:7" s="335" customFormat="1" ht="42.75" customHeight="1" x14ac:dyDescent="0.2">
      <c r="A1063" s="347">
        <v>1056</v>
      </c>
      <c r="B1063" s="308" t="s">
        <v>4224</v>
      </c>
      <c r="C1063" s="597" t="s">
        <v>2879</v>
      </c>
      <c r="D1063" s="334" t="s">
        <v>13663</v>
      </c>
      <c r="E1063" s="458" t="s">
        <v>2880</v>
      </c>
      <c r="F1063" s="577" t="s">
        <v>13648</v>
      </c>
      <c r="G1063" s="576" t="s">
        <v>6349</v>
      </c>
    </row>
    <row r="1064" spans="1:7" s="335" customFormat="1" ht="42.75" customHeight="1" x14ac:dyDescent="0.2">
      <c r="A1064" s="347">
        <v>1057</v>
      </c>
      <c r="B1064" s="308" t="s">
        <v>4225</v>
      </c>
      <c r="C1064" s="597" t="s">
        <v>2881</v>
      </c>
      <c r="D1064" s="334" t="s">
        <v>13663</v>
      </c>
      <c r="E1064" s="458" t="s">
        <v>255</v>
      </c>
      <c r="F1064" s="577" t="s">
        <v>13648</v>
      </c>
      <c r="G1064" s="576" t="s">
        <v>6349</v>
      </c>
    </row>
    <row r="1065" spans="1:7" s="335" customFormat="1" ht="40.5" customHeight="1" x14ac:dyDescent="0.2">
      <c r="A1065" s="347">
        <v>1058</v>
      </c>
      <c r="B1065" s="308" t="s">
        <v>4226</v>
      </c>
      <c r="C1065" s="597" t="s">
        <v>257</v>
      </c>
      <c r="D1065" s="334" t="s">
        <v>13663</v>
      </c>
      <c r="E1065" s="458" t="s">
        <v>256</v>
      </c>
      <c r="F1065" s="577" t="s">
        <v>13648</v>
      </c>
      <c r="G1065" s="576" t="s">
        <v>6349</v>
      </c>
    </row>
    <row r="1066" spans="1:7" s="335" customFormat="1" ht="42" customHeight="1" x14ac:dyDescent="0.2">
      <c r="A1066" s="347">
        <v>1059</v>
      </c>
      <c r="B1066" s="308" t="s">
        <v>2491</v>
      </c>
      <c r="C1066" s="597" t="s">
        <v>258</v>
      </c>
      <c r="D1066" s="334" t="s">
        <v>13663</v>
      </c>
      <c r="E1066" s="458" t="s">
        <v>259</v>
      </c>
      <c r="F1066" s="577" t="s">
        <v>13648</v>
      </c>
      <c r="G1066" s="576" t="s">
        <v>6349</v>
      </c>
    </row>
    <row r="1067" spans="1:7" s="335" customFormat="1" ht="41.25" customHeight="1" x14ac:dyDescent="0.2">
      <c r="A1067" s="347">
        <v>1060</v>
      </c>
      <c r="B1067" s="308" t="s">
        <v>2492</v>
      </c>
      <c r="C1067" s="597" t="s">
        <v>260</v>
      </c>
      <c r="D1067" s="334" t="s">
        <v>13663</v>
      </c>
      <c r="E1067" s="458" t="s">
        <v>4865</v>
      </c>
      <c r="F1067" s="577" t="s">
        <v>13648</v>
      </c>
      <c r="G1067" s="576" t="s">
        <v>6349</v>
      </c>
    </row>
    <row r="1068" spans="1:7" s="335" customFormat="1" ht="45" customHeight="1" x14ac:dyDescent="0.2">
      <c r="A1068" s="347">
        <v>1061</v>
      </c>
      <c r="B1068" s="308" t="s">
        <v>2493</v>
      </c>
      <c r="C1068" s="597" t="s">
        <v>6641</v>
      </c>
      <c r="D1068" s="334" t="s">
        <v>13663</v>
      </c>
      <c r="E1068" s="458" t="s">
        <v>4866</v>
      </c>
      <c r="F1068" s="577" t="s">
        <v>13648</v>
      </c>
      <c r="G1068" s="576" t="s">
        <v>6349</v>
      </c>
    </row>
    <row r="1069" spans="1:7" s="335" customFormat="1" ht="41.25" customHeight="1" x14ac:dyDescent="0.2">
      <c r="A1069" s="347">
        <v>1062</v>
      </c>
      <c r="B1069" s="308" t="s">
        <v>2494</v>
      </c>
      <c r="C1069" s="597" t="s">
        <v>1684</v>
      </c>
      <c r="D1069" s="334" t="s">
        <v>13663</v>
      </c>
      <c r="E1069" s="458" t="s">
        <v>6019</v>
      </c>
      <c r="F1069" s="577" t="s">
        <v>13648</v>
      </c>
      <c r="G1069" s="576" t="s">
        <v>6349</v>
      </c>
    </row>
    <row r="1070" spans="1:7" s="335" customFormat="1" ht="42.75" customHeight="1" x14ac:dyDescent="0.2">
      <c r="A1070" s="347">
        <v>1063</v>
      </c>
      <c r="B1070" s="308" t="s">
        <v>2495</v>
      </c>
      <c r="C1070" s="597" t="s">
        <v>8285</v>
      </c>
      <c r="D1070" s="334" t="s">
        <v>13663</v>
      </c>
      <c r="E1070" s="458" t="s">
        <v>8286</v>
      </c>
      <c r="F1070" s="577" t="s">
        <v>13648</v>
      </c>
      <c r="G1070" s="576" t="s">
        <v>6349</v>
      </c>
    </row>
    <row r="1071" spans="1:7" s="335" customFormat="1" ht="42.75" customHeight="1" x14ac:dyDescent="0.2">
      <c r="A1071" s="347">
        <v>1064</v>
      </c>
      <c r="B1071" s="308" t="s">
        <v>2496</v>
      </c>
      <c r="C1071" s="597" t="s">
        <v>8287</v>
      </c>
      <c r="D1071" s="334" t="s">
        <v>13663</v>
      </c>
      <c r="E1071" s="458" t="s">
        <v>8288</v>
      </c>
      <c r="F1071" s="577" t="s">
        <v>13648</v>
      </c>
      <c r="G1071" s="576" t="s">
        <v>6349</v>
      </c>
    </row>
    <row r="1072" spans="1:7" s="335" customFormat="1" ht="45" customHeight="1" x14ac:dyDescent="0.2">
      <c r="A1072" s="347">
        <v>1065</v>
      </c>
      <c r="B1072" s="308" t="s">
        <v>2497</v>
      </c>
      <c r="C1072" s="597" t="s">
        <v>830</v>
      </c>
      <c r="D1072" s="334" t="s">
        <v>13663</v>
      </c>
      <c r="E1072" s="458" t="s">
        <v>7172</v>
      </c>
      <c r="F1072" s="577" t="s">
        <v>13648</v>
      </c>
      <c r="G1072" s="576" t="s">
        <v>6349</v>
      </c>
    </row>
    <row r="1073" spans="1:7" s="335" customFormat="1" ht="42.75" customHeight="1" x14ac:dyDescent="0.2">
      <c r="A1073" s="347">
        <v>1066</v>
      </c>
      <c r="B1073" s="308" t="s">
        <v>2498</v>
      </c>
      <c r="C1073" s="596" t="s">
        <v>7170</v>
      </c>
      <c r="D1073" s="334" t="s">
        <v>13663</v>
      </c>
      <c r="E1073" s="458" t="s">
        <v>4572</v>
      </c>
      <c r="F1073" s="577" t="s">
        <v>13648</v>
      </c>
      <c r="G1073" s="576" t="s">
        <v>6349</v>
      </c>
    </row>
    <row r="1074" spans="1:7" s="335" customFormat="1" ht="44.25" customHeight="1" x14ac:dyDescent="0.2">
      <c r="A1074" s="347">
        <v>1067</v>
      </c>
      <c r="B1074" s="308" t="s">
        <v>2499</v>
      </c>
      <c r="C1074" s="596" t="s">
        <v>718</v>
      </c>
      <c r="D1074" s="334" t="s">
        <v>13663</v>
      </c>
      <c r="E1074" s="458" t="s">
        <v>719</v>
      </c>
      <c r="F1074" s="577" t="s">
        <v>13648</v>
      </c>
      <c r="G1074" s="576" t="s">
        <v>6349</v>
      </c>
    </row>
    <row r="1075" spans="1:7" s="335" customFormat="1" ht="45" customHeight="1" x14ac:dyDescent="0.2">
      <c r="A1075" s="347">
        <v>1068</v>
      </c>
      <c r="B1075" s="308" t="s">
        <v>2500</v>
      </c>
      <c r="C1075" s="596" t="s">
        <v>9572</v>
      </c>
      <c r="D1075" s="334" t="s">
        <v>13663</v>
      </c>
      <c r="E1075" s="458" t="s">
        <v>720</v>
      </c>
      <c r="F1075" s="577" t="s">
        <v>13648</v>
      </c>
      <c r="G1075" s="576" t="s">
        <v>6349</v>
      </c>
    </row>
    <row r="1076" spans="1:7" s="335" customFormat="1" ht="41.25" customHeight="1" x14ac:dyDescent="0.2">
      <c r="A1076" s="347">
        <v>1069</v>
      </c>
      <c r="B1076" s="308" t="s">
        <v>2501</v>
      </c>
      <c r="C1076" s="596" t="s">
        <v>4303</v>
      </c>
      <c r="D1076" s="334" t="s">
        <v>13663</v>
      </c>
      <c r="E1076" s="458" t="s">
        <v>721</v>
      </c>
      <c r="F1076" s="577" t="s">
        <v>13648</v>
      </c>
      <c r="G1076" s="576" t="s">
        <v>6349</v>
      </c>
    </row>
    <row r="1077" spans="1:7" s="335" customFormat="1" ht="43.5" customHeight="1" x14ac:dyDescent="0.2">
      <c r="A1077" s="347">
        <v>1070</v>
      </c>
      <c r="B1077" s="308" t="s">
        <v>517</v>
      </c>
      <c r="C1077" s="596" t="s">
        <v>4559</v>
      </c>
      <c r="D1077" s="334" t="s">
        <v>13663</v>
      </c>
      <c r="E1077" s="458" t="s">
        <v>4560</v>
      </c>
      <c r="F1077" s="577" t="s">
        <v>13648</v>
      </c>
      <c r="G1077" s="576" t="s">
        <v>6349</v>
      </c>
    </row>
    <row r="1078" spans="1:7" s="335" customFormat="1" ht="42" customHeight="1" x14ac:dyDescent="0.2">
      <c r="A1078" s="347">
        <v>1071</v>
      </c>
      <c r="B1078" s="308" t="s">
        <v>518</v>
      </c>
      <c r="C1078" s="596" t="s">
        <v>9482</v>
      </c>
      <c r="D1078" s="334" t="s">
        <v>13663</v>
      </c>
      <c r="E1078" s="458" t="s">
        <v>6004</v>
      </c>
      <c r="F1078" s="577" t="s">
        <v>13648</v>
      </c>
      <c r="G1078" s="576" t="s">
        <v>6349</v>
      </c>
    </row>
    <row r="1079" spans="1:7" s="335" customFormat="1" ht="46.5" customHeight="1" x14ac:dyDescent="0.2">
      <c r="A1079" s="347">
        <v>1072</v>
      </c>
      <c r="B1079" s="308" t="s">
        <v>519</v>
      </c>
      <c r="C1079" s="596" t="s">
        <v>6005</v>
      </c>
      <c r="D1079" s="334" t="s">
        <v>13663</v>
      </c>
      <c r="E1079" s="458" t="s">
        <v>1134</v>
      </c>
      <c r="F1079" s="577" t="s">
        <v>13648</v>
      </c>
      <c r="G1079" s="576" t="s">
        <v>6349</v>
      </c>
    </row>
    <row r="1080" spans="1:7" s="335" customFormat="1" ht="44.25" customHeight="1" x14ac:dyDescent="0.2">
      <c r="A1080" s="347">
        <v>1073</v>
      </c>
      <c r="B1080" s="308" t="s">
        <v>7996</v>
      </c>
      <c r="C1080" s="596" t="s">
        <v>1711</v>
      </c>
      <c r="D1080" s="334" t="s">
        <v>13663</v>
      </c>
      <c r="E1080" s="458" t="s">
        <v>6006</v>
      </c>
      <c r="F1080" s="577" t="s">
        <v>13648</v>
      </c>
      <c r="G1080" s="576" t="s">
        <v>6349</v>
      </c>
    </row>
    <row r="1081" spans="1:7" s="335" customFormat="1" ht="43.5" customHeight="1" x14ac:dyDescent="0.2">
      <c r="A1081" s="347">
        <v>1074</v>
      </c>
      <c r="B1081" s="308" t="s">
        <v>7997</v>
      </c>
      <c r="C1081" s="596" t="s">
        <v>4112</v>
      </c>
      <c r="D1081" s="334" t="s">
        <v>13663</v>
      </c>
      <c r="E1081" s="458" t="s">
        <v>4113</v>
      </c>
      <c r="F1081" s="577" t="s">
        <v>13648</v>
      </c>
      <c r="G1081" s="576" t="s">
        <v>6349</v>
      </c>
    </row>
    <row r="1082" spans="1:7" s="335" customFormat="1" ht="46.5" customHeight="1" x14ac:dyDescent="0.2">
      <c r="A1082" s="347">
        <v>1075</v>
      </c>
      <c r="B1082" s="308" t="s">
        <v>7998</v>
      </c>
      <c r="C1082" s="596" t="s">
        <v>1201</v>
      </c>
      <c r="D1082" s="334" t="s">
        <v>13663</v>
      </c>
      <c r="E1082" s="458" t="s">
        <v>4114</v>
      </c>
      <c r="F1082" s="577" t="s">
        <v>13648</v>
      </c>
      <c r="G1082" s="576" t="s">
        <v>6349</v>
      </c>
    </row>
    <row r="1083" spans="1:7" s="335" customFormat="1" ht="43.5" customHeight="1" x14ac:dyDescent="0.2">
      <c r="A1083" s="347">
        <v>1076</v>
      </c>
      <c r="B1083" s="308" t="s">
        <v>7999</v>
      </c>
      <c r="C1083" s="596" t="s">
        <v>1202</v>
      </c>
      <c r="D1083" s="334" t="s">
        <v>13663</v>
      </c>
      <c r="E1083" s="458" t="s">
        <v>5744</v>
      </c>
      <c r="F1083" s="577" t="s">
        <v>13648</v>
      </c>
      <c r="G1083" s="576" t="s">
        <v>6349</v>
      </c>
    </row>
    <row r="1084" spans="1:7" s="335" customFormat="1" ht="44.25" customHeight="1" x14ac:dyDescent="0.2">
      <c r="A1084" s="347">
        <v>1077</v>
      </c>
      <c r="B1084" s="308" t="s">
        <v>8000</v>
      </c>
      <c r="C1084" s="596" t="s">
        <v>1203</v>
      </c>
      <c r="D1084" s="334" t="s">
        <v>13663</v>
      </c>
      <c r="E1084" s="458" t="s">
        <v>1135</v>
      </c>
      <c r="F1084" s="577" t="s">
        <v>13648</v>
      </c>
      <c r="G1084" s="576" t="s">
        <v>6349</v>
      </c>
    </row>
    <row r="1085" spans="1:7" s="335" customFormat="1" ht="45" customHeight="1" x14ac:dyDescent="0.2">
      <c r="A1085" s="347">
        <v>1078</v>
      </c>
      <c r="B1085" s="308" t="s">
        <v>8001</v>
      </c>
      <c r="C1085" s="596" t="s">
        <v>537</v>
      </c>
      <c r="D1085" s="334" t="s">
        <v>13663</v>
      </c>
      <c r="E1085" s="458" t="s">
        <v>538</v>
      </c>
      <c r="F1085" s="577" t="s">
        <v>13648</v>
      </c>
      <c r="G1085" s="576" t="s">
        <v>6349</v>
      </c>
    </row>
    <row r="1086" spans="1:7" s="335" customFormat="1" ht="41.25" customHeight="1" x14ac:dyDescent="0.2">
      <c r="A1086" s="347">
        <v>1079</v>
      </c>
      <c r="B1086" s="308" t="s">
        <v>8002</v>
      </c>
      <c r="C1086" s="597" t="s">
        <v>8696</v>
      </c>
      <c r="D1086" s="334" t="s">
        <v>13663</v>
      </c>
      <c r="E1086" s="458" t="s">
        <v>2525</v>
      </c>
      <c r="F1086" s="577" t="s">
        <v>13648</v>
      </c>
      <c r="G1086" s="576" t="s">
        <v>6349</v>
      </c>
    </row>
    <row r="1087" spans="1:7" s="335" customFormat="1" ht="42" customHeight="1" x14ac:dyDescent="0.2">
      <c r="A1087" s="347">
        <v>1080</v>
      </c>
      <c r="B1087" s="308" t="s">
        <v>8003</v>
      </c>
      <c r="C1087" s="597" t="s">
        <v>1961</v>
      </c>
      <c r="D1087" s="334" t="s">
        <v>13663</v>
      </c>
      <c r="E1087" s="458" t="s">
        <v>4200</v>
      </c>
      <c r="F1087" s="577" t="s">
        <v>13648</v>
      </c>
      <c r="G1087" s="576" t="s">
        <v>6349</v>
      </c>
    </row>
    <row r="1088" spans="1:7" s="335" customFormat="1" ht="48.75" customHeight="1" x14ac:dyDescent="0.2">
      <c r="A1088" s="347">
        <v>1081</v>
      </c>
      <c r="B1088" s="308" t="s">
        <v>8004</v>
      </c>
      <c r="C1088" s="597" t="s">
        <v>5402</v>
      </c>
      <c r="D1088" s="334" t="s">
        <v>13663</v>
      </c>
      <c r="E1088" s="458" t="s">
        <v>5407</v>
      </c>
      <c r="F1088" s="577" t="s">
        <v>13648</v>
      </c>
      <c r="G1088" s="576" t="s">
        <v>6349</v>
      </c>
    </row>
    <row r="1089" spans="1:7" s="335" customFormat="1" ht="40.5" customHeight="1" x14ac:dyDescent="0.2">
      <c r="A1089" s="347">
        <v>1082</v>
      </c>
      <c r="B1089" s="308" t="s">
        <v>8005</v>
      </c>
      <c r="C1089" s="597" t="s">
        <v>7834</v>
      </c>
      <c r="D1089" s="334" t="s">
        <v>13663</v>
      </c>
      <c r="E1089" s="458" t="s">
        <v>7835</v>
      </c>
      <c r="F1089" s="577" t="s">
        <v>13648</v>
      </c>
      <c r="G1089" s="576" t="s">
        <v>6349</v>
      </c>
    </row>
    <row r="1090" spans="1:7" s="335" customFormat="1" ht="42" customHeight="1" x14ac:dyDescent="0.2">
      <c r="A1090" s="347">
        <v>1083</v>
      </c>
      <c r="B1090" s="308" t="s">
        <v>8006</v>
      </c>
      <c r="C1090" s="597" t="s">
        <v>7836</v>
      </c>
      <c r="D1090" s="334" t="s">
        <v>13663</v>
      </c>
      <c r="E1090" s="458" t="s">
        <v>7837</v>
      </c>
      <c r="F1090" s="577" t="s">
        <v>13648</v>
      </c>
      <c r="G1090" s="576" t="s">
        <v>6349</v>
      </c>
    </row>
    <row r="1091" spans="1:7" s="335" customFormat="1" ht="42.75" customHeight="1" x14ac:dyDescent="0.2">
      <c r="A1091" s="347">
        <v>1084</v>
      </c>
      <c r="B1091" s="308" t="s">
        <v>8073</v>
      </c>
      <c r="C1091" s="597" t="s">
        <v>7838</v>
      </c>
      <c r="D1091" s="334" t="s">
        <v>13663</v>
      </c>
      <c r="E1091" s="458" t="s">
        <v>1663</v>
      </c>
      <c r="F1091" s="577" t="s">
        <v>13648</v>
      </c>
      <c r="G1091" s="576" t="s">
        <v>6349</v>
      </c>
    </row>
    <row r="1092" spans="1:7" s="335" customFormat="1" ht="21" customHeight="1" x14ac:dyDescent="0.2">
      <c r="A1092" s="347">
        <v>1085</v>
      </c>
      <c r="B1092" s="308" t="s">
        <v>2301</v>
      </c>
      <c r="C1092" s="597" t="s">
        <v>10120</v>
      </c>
      <c r="D1092" s="334" t="s">
        <v>13663</v>
      </c>
      <c r="E1092" s="458" t="s">
        <v>10121</v>
      </c>
      <c r="F1092" s="577" t="s">
        <v>13648</v>
      </c>
      <c r="G1092" s="576" t="s">
        <v>6349</v>
      </c>
    </row>
    <row r="1093" spans="1:7" s="335" customFormat="1" ht="40.5" customHeight="1" x14ac:dyDescent="0.2">
      <c r="A1093" s="347">
        <v>1086</v>
      </c>
      <c r="B1093" s="308" t="s">
        <v>2302</v>
      </c>
      <c r="C1093" s="597" t="s">
        <v>1629</v>
      </c>
      <c r="D1093" s="334" t="s">
        <v>13663</v>
      </c>
      <c r="E1093" s="458" t="s">
        <v>10122</v>
      </c>
      <c r="F1093" s="577" t="s">
        <v>13648</v>
      </c>
      <c r="G1093" s="576" t="s">
        <v>6349</v>
      </c>
    </row>
    <row r="1094" spans="1:7" s="335" customFormat="1" ht="41.25" customHeight="1" x14ac:dyDescent="0.2">
      <c r="A1094" s="347">
        <v>1087</v>
      </c>
      <c r="B1094" s="308" t="s">
        <v>2303</v>
      </c>
      <c r="C1094" s="597" t="s">
        <v>639</v>
      </c>
      <c r="D1094" s="334" t="s">
        <v>13663</v>
      </c>
      <c r="E1094" s="458" t="s">
        <v>640</v>
      </c>
      <c r="F1094" s="577" t="s">
        <v>13648</v>
      </c>
      <c r="G1094" s="576" t="s">
        <v>6349</v>
      </c>
    </row>
    <row r="1095" spans="1:7" s="335" customFormat="1" ht="44.25" customHeight="1" x14ac:dyDescent="0.2">
      <c r="A1095" s="347">
        <v>1088</v>
      </c>
      <c r="B1095" s="308" t="s">
        <v>2304</v>
      </c>
      <c r="C1095" s="597" t="s">
        <v>642</v>
      </c>
      <c r="D1095" s="334" t="s">
        <v>13663</v>
      </c>
      <c r="E1095" s="458" t="s">
        <v>149</v>
      </c>
      <c r="F1095" s="577" t="s">
        <v>13648</v>
      </c>
      <c r="G1095" s="576" t="s">
        <v>6349</v>
      </c>
    </row>
    <row r="1096" spans="1:7" s="335" customFormat="1" ht="42.75" customHeight="1" x14ac:dyDescent="0.2">
      <c r="A1096" s="347">
        <v>1089</v>
      </c>
      <c r="B1096" s="308" t="s">
        <v>2305</v>
      </c>
      <c r="C1096" s="597" t="s">
        <v>643</v>
      </c>
      <c r="D1096" s="334" t="s">
        <v>13663</v>
      </c>
      <c r="E1096" s="458" t="s">
        <v>641</v>
      </c>
      <c r="F1096" s="577" t="s">
        <v>13648</v>
      </c>
      <c r="G1096" s="576" t="s">
        <v>6349</v>
      </c>
    </row>
    <row r="1097" spans="1:7" s="335" customFormat="1" ht="46.5" customHeight="1" x14ac:dyDescent="0.2">
      <c r="A1097" s="347">
        <v>1090</v>
      </c>
      <c r="B1097" s="308" t="s">
        <v>2306</v>
      </c>
      <c r="C1097" s="597" t="s">
        <v>644</v>
      </c>
      <c r="D1097" s="334" t="s">
        <v>13663</v>
      </c>
      <c r="E1097" s="458" t="s">
        <v>8132</v>
      </c>
      <c r="F1097" s="577" t="s">
        <v>13648</v>
      </c>
      <c r="G1097" s="576" t="s">
        <v>6349</v>
      </c>
    </row>
    <row r="1098" spans="1:7" s="335" customFormat="1" ht="42" customHeight="1" x14ac:dyDescent="0.2">
      <c r="A1098" s="347">
        <v>1091</v>
      </c>
      <c r="B1098" s="308" t="s">
        <v>2307</v>
      </c>
      <c r="C1098" s="597" t="s">
        <v>645</v>
      </c>
      <c r="D1098" s="334" t="s">
        <v>13663</v>
      </c>
      <c r="E1098" s="458" t="s">
        <v>3435</v>
      </c>
      <c r="F1098" s="577" t="s">
        <v>13648</v>
      </c>
      <c r="G1098" s="576" t="s">
        <v>6349</v>
      </c>
    </row>
    <row r="1099" spans="1:7" s="335" customFormat="1" ht="45.75" customHeight="1" x14ac:dyDescent="0.2">
      <c r="A1099" s="347">
        <v>1092</v>
      </c>
      <c r="B1099" s="308" t="s">
        <v>2308</v>
      </c>
      <c r="C1099" s="597" t="s">
        <v>9369</v>
      </c>
      <c r="D1099" s="334" t="s">
        <v>13663</v>
      </c>
      <c r="E1099" s="458" t="s">
        <v>9370</v>
      </c>
      <c r="F1099" s="577" t="s">
        <v>13648</v>
      </c>
      <c r="G1099" s="576" t="s">
        <v>6349</v>
      </c>
    </row>
    <row r="1100" spans="1:7" s="335" customFormat="1" ht="44.25" customHeight="1" x14ac:dyDescent="0.2">
      <c r="A1100" s="347">
        <v>1093</v>
      </c>
      <c r="B1100" s="308" t="s">
        <v>2309</v>
      </c>
      <c r="C1100" s="597" t="s">
        <v>6378</v>
      </c>
      <c r="D1100" s="334" t="s">
        <v>13663</v>
      </c>
      <c r="E1100" s="458" t="s">
        <v>9636</v>
      </c>
      <c r="F1100" s="577" t="s">
        <v>13648</v>
      </c>
      <c r="G1100" s="576" t="s">
        <v>6349</v>
      </c>
    </row>
    <row r="1101" spans="1:7" s="335" customFormat="1" ht="42" customHeight="1" x14ac:dyDescent="0.2">
      <c r="A1101" s="347">
        <v>1094</v>
      </c>
      <c r="B1101" s="308" t="s">
        <v>2310</v>
      </c>
      <c r="C1101" s="597" t="s">
        <v>9637</v>
      </c>
      <c r="D1101" s="334" t="s">
        <v>13663</v>
      </c>
      <c r="E1101" s="458" t="s">
        <v>9638</v>
      </c>
      <c r="F1101" s="577" t="s">
        <v>13648</v>
      </c>
      <c r="G1101" s="576" t="s">
        <v>6349</v>
      </c>
    </row>
    <row r="1102" spans="1:7" s="335" customFormat="1" ht="42.75" customHeight="1" x14ac:dyDescent="0.2">
      <c r="A1102" s="347">
        <v>1095</v>
      </c>
      <c r="B1102" s="308" t="s">
        <v>8026</v>
      </c>
      <c r="C1102" s="597" t="s">
        <v>6603</v>
      </c>
      <c r="D1102" s="334" t="s">
        <v>13663</v>
      </c>
      <c r="E1102" s="458" t="s">
        <v>9639</v>
      </c>
      <c r="F1102" s="577" t="s">
        <v>13648</v>
      </c>
      <c r="G1102" s="576" t="s">
        <v>6349</v>
      </c>
    </row>
    <row r="1103" spans="1:7" s="335" customFormat="1" ht="42" customHeight="1" x14ac:dyDescent="0.2">
      <c r="A1103" s="347">
        <v>1096</v>
      </c>
      <c r="B1103" s="308" t="s">
        <v>8027</v>
      </c>
      <c r="C1103" s="596" t="s">
        <v>2712</v>
      </c>
      <c r="D1103" s="334" t="s">
        <v>13663</v>
      </c>
      <c r="E1103" s="458" t="s">
        <v>2713</v>
      </c>
      <c r="F1103" s="577" t="s">
        <v>13648</v>
      </c>
      <c r="G1103" s="576" t="s">
        <v>6349</v>
      </c>
    </row>
    <row r="1104" spans="1:7" s="335" customFormat="1" ht="42" customHeight="1" x14ac:dyDescent="0.2">
      <c r="A1104" s="347">
        <v>1097</v>
      </c>
      <c r="B1104" s="389" t="s">
        <v>8028</v>
      </c>
      <c r="C1104" s="596" t="s">
        <v>2714</v>
      </c>
      <c r="D1104" s="334" t="s">
        <v>13663</v>
      </c>
      <c r="E1104" s="458" t="s">
        <v>6990</v>
      </c>
      <c r="F1104" s="577" t="s">
        <v>13648</v>
      </c>
      <c r="G1104" s="576" t="s">
        <v>6349</v>
      </c>
    </row>
    <row r="1105" spans="1:7" s="335" customFormat="1" ht="44.25" customHeight="1" x14ac:dyDescent="0.2">
      <c r="A1105" s="347">
        <v>1098</v>
      </c>
      <c r="B1105" s="308" t="s">
        <v>8029</v>
      </c>
      <c r="C1105" s="596" t="s">
        <v>6991</v>
      </c>
      <c r="D1105" s="334" t="s">
        <v>13663</v>
      </c>
      <c r="E1105" s="458" t="s">
        <v>3511</v>
      </c>
      <c r="F1105" s="577" t="s">
        <v>13648</v>
      </c>
      <c r="G1105" s="576" t="s">
        <v>6349</v>
      </c>
    </row>
    <row r="1106" spans="1:7" s="335" customFormat="1" ht="21" customHeight="1" x14ac:dyDescent="0.2">
      <c r="A1106" s="347">
        <v>1099</v>
      </c>
      <c r="B1106" s="308" t="s">
        <v>8030</v>
      </c>
      <c r="C1106" s="596" t="s">
        <v>6165</v>
      </c>
      <c r="D1106" s="334" t="s">
        <v>13663</v>
      </c>
      <c r="E1106" s="619" t="s">
        <v>8878</v>
      </c>
      <c r="F1106" s="577" t="s">
        <v>13648</v>
      </c>
      <c r="G1106" s="576" t="s">
        <v>6349</v>
      </c>
    </row>
    <row r="1107" spans="1:7" s="335" customFormat="1" ht="42" customHeight="1" x14ac:dyDescent="0.2">
      <c r="A1107" s="347">
        <v>1100</v>
      </c>
      <c r="B1107" s="308" t="s">
        <v>8031</v>
      </c>
      <c r="C1107" s="596" t="s">
        <v>8879</v>
      </c>
      <c r="D1107" s="334" t="s">
        <v>13663</v>
      </c>
      <c r="E1107" s="458" t="s">
        <v>8049</v>
      </c>
      <c r="F1107" s="577" t="s">
        <v>13648</v>
      </c>
      <c r="G1107" s="576" t="s">
        <v>6349</v>
      </c>
    </row>
    <row r="1108" spans="1:7" s="335" customFormat="1" ht="43.5" customHeight="1" x14ac:dyDescent="0.2">
      <c r="A1108" s="347">
        <v>1101</v>
      </c>
      <c r="B1108" s="308" t="s">
        <v>8032</v>
      </c>
      <c r="C1108" s="596" t="s">
        <v>2964</v>
      </c>
      <c r="D1108" s="334" t="s">
        <v>13663</v>
      </c>
      <c r="E1108" s="458" t="s">
        <v>8048</v>
      </c>
      <c r="F1108" s="577" t="s">
        <v>13648</v>
      </c>
      <c r="G1108" s="576" t="s">
        <v>6349</v>
      </c>
    </row>
    <row r="1109" spans="1:7" s="335" customFormat="1" ht="43.5" customHeight="1" x14ac:dyDescent="0.2">
      <c r="A1109" s="347">
        <v>1102</v>
      </c>
      <c r="B1109" s="308" t="s">
        <v>8033</v>
      </c>
      <c r="C1109" s="596" t="s">
        <v>2965</v>
      </c>
      <c r="D1109" s="334" t="s">
        <v>13663</v>
      </c>
      <c r="E1109" s="458" t="s">
        <v>2860</v>
      </c>
      <c r="F1109" s="577" t="s">
        <v>13648</v>
      </c>
      <c r="G1109" s="576" t="s">
        <v>6349</v>
      </c>
    </row>
    <row r="1110" spans="1:7" s="335" customFormat="1" ht="42.75" customHeight="1" x14ac:dyDescent="0.2">
      <c r="A1110" s="347">
        <v>1103</v>
      </c>
      <c r="B1110" s="308" t="s">
        <v>8034</v>
      </c>
      <c r="C1110" s="597" t="s">
        <v>2861</v>
      </c>
      <c r="D1110" s="334" t="s">
        <v>13663</v>
      </c>
      <c r="E1110" s="458" t="s">
        <v>2862</v>
      </c>
      <c r="F1110" s="577" t="s">
        <v>13648</v>
      </c>
      <c r="G1110" s="576" t="s">
        <v>6349</v>
      </c>
    </row>
    <row r="1111" spans="1:7" s="335" customFormat="1" ht="21" customHeight="1" x14ac:dyDescent="0.2">
      <c r="A1111" s="347">
        <v>1104</v>
      </c>
      <c r="B1111" s="308" t="s">
        <v>8035</v>
      </c>
      <c r="C1111" s="597" t="s">
        <v>5350</v>
      </c>
      <c r="D1111" s="334" t="s">
        <v>13663</v>
      </c>
      <c r="E1111" s="458" t="s">
        <v>5351</v>
      </c>
      <c r="F1111" s="577" t="s">
        <v>13648</v>
      </c>
      <c r="G1111" s="576" t="s">
        <v>6349</v>
      </c>
    </row>
    <row r="1112" spans="1:7" s="335" customFormat="1" ht="21" customHeight="1" x14ac:dyDescent="0.2">
      <c r="A1112" s="347">
        <v>1105</v>
      </c>
      <c r="B1112" s="308" t="s">
        <v>8036</v>
      </c>
      <c r="C1112" s="596" t="s">
        <v>5352</v>
      </c>
      <c r="D1112" s="334" t="s">
        <v>13663</v>
      </c>
      <c r="E1112" s="458" t="s">
        <v>5353</v>
      </c>
      <c r="F1112" s="577" t="s">
        <v>13648</v>
      </c>
      <c r="G1112" s="576" t="s">
        <v>6349</v>
      </c>
    </row>
    <row r="1113" spans="1:7" s="335" customFormat="1" ht="21" customHeight="1" x14ac:dyDescent="0.2">
      <c r="A1113" s="347">
        <v>1106</v>
      </c>
      <c r="B1113" s="308" t="s">
        <v>8037</v>
      </c>
      <c r="C1113" s="597" t="s">
        <v>624</v>
      </c>
      <c r="D1113" s="334" t="s">
        <v>13663</v>
      </c>
      <c r="E1113" s="458" t="s">
        <v>625</v>
      </c>
      <c r="F1113" s="577" t="s">
        <v>13648</v>
      </c>
      <c r="G1113" s="576" t="s">
        <v>6349</v>
      </c>
    </row>
    <row r="1114" spans="1:7" s="335" customFormat="1" ht="21" customHeight="1" x14ac:dyDescent="0.2">
      <c r="A1114" s="347">
        <v>1107</v>
      </c>
      <c r="B1114" s="308" t="s">
        <v>8038</v>
      </c>
      <c r="C1114" s="597" t="s">
        <v>6361</v>
      </c>
      <c r="D1114" s="334" t="s">
        <v>13663</v>
      </c>
      <c r="E1114" s="458" t="s">
        <v>6371</v>
      </c>
      <c r="F1114" s="577" t="s">
        <v>13648</v>
      </c>
      <c r="G1114" s="576" t="s">
        <v>6349</v>
      </c>
    </row>
    <row r="1115" spans="1:7" s="335" customFormat="1" ht="21" customHeight="1" x14ac:dyDescent="0.2">
      <c r="A1115" s="347">
        <v>1108</v>
      </c>
      <c r="B1115" s="308" t="s">
        <v>8039</v>
      </c>
      <c r="C1115" s="597" t="s">
        <v>6362</v>
      </c>
      <c r="D1115" s="334" t="s">
        <v>13663</v>
      </c>
      <c r="E1115" s="458" t="s">
        <v>6372</v>
      </c>
      <c r="F1115" s="577" t="s">
        <v>13648</v>
      </c>
      <c r="G1115" s="576" t="s">
        <v>6349</v>
      </c>
    </row>
    <row r="1116" spans="1:7" s="335" customFormat="1" ht="21" customHeight="1" x14ac:dyDescent="0.2">
      <c r="A1116" s="347">
        <v>1109</v>
      </c>
      <c r="B1116" s="308" t="s">
        <v>8040</v>
      </c>
      <c r="C1116" s="596" t="s">
        <v>6363</v>
      </c>
      <c r="D1116" s="334" t="s">
        <v>13663</v>
      </c>
      <c r="E1116" s="458" t="s">
        <v>6373</v>
      </c>
      <c r="F1116" s="577" t="s">
        <v>13648</v>
      </c>
      <c r="G1116" s="576" t="s">
        <v>6349</v>
      </c>
    </row>
    <row r="1117" spans="1:7" s="335" customFormat="1" ht="21" customHeight="1" x14ac:dyDescent="0.2">
      <c r="A1117" s="347">
        <v>1110</v>
      </c>
      <c r="B1117" s="308" t="s">
        <v>8042</v>
      </c>
      <c r="C1117" s="596" t="s">
        <v>6365</v>
      </c>
      <c r="D1117" s="334" t="s">
        <v>13663</v>
      </c>
      <c r="E1117" s="458" t="s">
        <v>4217</v>
      </c>
      <c r="F1117" s="577" t="s">
        <v>13648</v>
      </c>
      <c r="G1117" s="576" t="s">
        <v>6349</v>
      </c>
    </row>
    <row r="1118" spans="1:7" s="335" customFormat="1" ht="21" customHeight="1" x14ac:dyDescent="0.2">
      <c r="A1118" s="347">
        <v>1111</v>
      </c>
      <c r="B1118" s="308" t="s">
        <v>8043</v>
      </c>
      <c r="C1118" s="596" t="s">
        <v>6366</v>
      </c>
      <c r="D1118" s="334" t="s">
        <v>13663</v>
      </c>
      <c r="E1118" s="458" t="s">
        <v>4218</v>
      </c>
      <c r="F1118" s="577" t="s">
        <v>13648</v>
      </c>
      <c r="G1118" s="576" t="s">
        <v>6349</v>
      </c>
    </row>
    <row r="1119" spans="1:7" s="335" customFormat="1" ht="21" customHeight="1" x14ac:dyDescent="0.2">
      <c r="A1119" s="347">
        <v>1112</v>
      </c>
      <c r="B1119" s="308" t="s">
        <v>8044</v>
      </c>
      <c r="C1119" s="596" t="s">
        <v>6367</v>
      </c>
      <c r="D1119" s="334" t="s">
        <v>13663</v>
      </c>
      <c r="E1119" s="458" t="s">
        <v>4219</v>
      </c>
      <c r="F1119" s="577" t="s">
        <v>13648</v>
      </c>
      <c r="G1119" s="576" t="s">
        <v>6349</v>
      </c>
    </row>
    <row r="1120" spans="1:7" s="335" customFormat="1" ht="43.5" customHeight="1" x14ac:dyDescent="0.2">
      <c r="A1120" s="347">
        <v>1113</v>
      </c>
      <c r="B1120" s="308" t="s">
        <v>8046</v>
      </c>
      <c r="C1120" s="597" t="s">
        <v>6369</v>
      </c>
      <c r="D1120" s="334" t="s">
        <v>13663</v>
      </c>
      <c r="E1120" s="458" t="s">
        <v>4220</v>
      </c>
      <c r="F1120" s="577" t="s">
        <v>13648</v>
      </c>
      <c r="G1120" s="576" t="s">
        <v>6349</v>
      </c>
    </row>
    <row r="1121" spans="1:7" s="335" customFormat="1" ht="45" customHeight="1" x14ac:dyDescent="0.2">
      <c r="A1121" s="347">
        <v>1114</v>
      </c>
      <c r="B1121" s="308" t="s">
        <v>8047</v>
      </c>
      <c r="C1121" s="597" t="s">
        <v>6370</v>
      </c>
      <c r="D1121" s="334" t="s">
        <v>13663</v>
      </c>
      <c r="E1121" s="458" t="s">
        <v>7713</v>
      </c>
      <c r="F1121" s="577" t="s">
        <v>13648</v>
      </c>
      <c r="G1121" s="576" t="s">
        <v>6349</v>
      </c>
    </row>
    <row r="1122" spans="1:7" s="335" customFormat="1" ht="21" customHeight="1" x14ac:dyDescent="0.2">
      <c r="A1122" s="347">
        <v>1115</v>
      </c>
      <c r="B1122" s="308" t="s">
        <v>1298</v>
      </c>
      <c r="C1122" s="463" t="s">
        <v>1734</v>
      </c>
      <c r="D1122" s="334" t="s">
        <v>13670</v>
      </c>
      <c r="E1122" s="354" t="s">
        <v>6841</v>
      </c>
      <c r="F1122" s="577" t="s">
        <v>13651</v>
      </c>
      <c r="G1122" s="317" t="s">
        <v>8549</v>
      </c>
    </row>
    <row r="1123" spans="1:7" s="335" customFormat="1" ht="21" customHeight="1" x14ac:dyDescent="0.2">
      <c r="A1123" s="347">
        <v>1116</v>
      </c>
      <c r="B1123" s="308" t="s">
        <v>6842</v>
      </c>
      <c r="C1123" s="463" t="s">
        <v>3072</v>
      </c>
      <c r="D1123" s="334" t="s">
        <v>13670</v>
      </c>
      <c r="E1123" s="354" t="s">
        <v>5410</v>
      </c>
      <c r="F1123" s="577" t="s">
        <v>13651</v>
      </c>
      <c r="G1123" s="317" t="s">
        <v>8549</v>
      </c>
    </row>
    <row r="1124" spans="1:7" s="335" customFormat="1" ht="21" customHeight="1" x14ac:dyDescent="0.2">
      <c r="A1124" s="347">
        <v>1117</v>
      </c>
      <c r="B1124" s="308" t="s">
        <v>5408</v>
      </c>
      <c r="C1124" s="463" t="s">
        <v>9544</v>
      </c>
      <c r="D1124" s="334" t="s">
        <v>13670</v>
      </c>
      <c r="E1124" s="354" t="s">
        <v>6891</v>
      </c>
      <c r="F1124" s="577" t="s">
        <v>13651</v>
      </c>
      <c r="G1124" s="317" t="s">
        <v>8549</v>
      </c>
    </row>
    <row r="1125" spans="1:7" s="335" customFormat="1" ht="21" customHeight="1" x14ac:dyDescent="0.2">
      <c r="A1125" s="347">
        <v>1118</v>
      </c>
      <c r="B1125" s="308" t="s">
        <v>5409</v>
      </c>
      <c r="C1125" s="463" t="s">
        <v>8177</v>
      </c>
      <c r="D1125" s="334" t="s">
        <v>13670</v>
      </c>
      <c r="E1125" s="354" t="s">
        <v>6892</v>
      </c>
      <c r="F1125" s="577" t="s">
        <v>13651</v>
      </c>
      <c r="G1125" s="317" t="s">
        <v>8549</v>
      </c>
    </row>
    <row r="1126" spans="1:7" s="335" customFormat="1" ht="21" customHeight="1" x14ac:dyDescent="0.2">
      <c r="A1126" s="347">
        <v>1119</v>
      </c>
      <c r="B1126" s="308" t="s">
        <v>5412</v>
      </c>
      <c r="C1126" s="463" t="s">
        <v>6275</v>
      </c>
      <c r="D1126" s="334" t="s">
        <v>13670</v>
      </c>
      <c r="E1126" s="354" t="s">
        <v>6893</v>
      </c>
      <c r="F1126" s="577" t="s">
        <v>13651</v>
      </c>
      <c r="G1126" s="317" t="s">
        <v>8549</v>
      </c>
    </row>
    <row r="1127" spans="1:7" s="335" customFormat="1" ht="21" customHeight="1" x14ac:dyDescent="0.2">
      <c r="A1127" s="347">
        <v>1120</v>
      </c>
      <c r="B1127" s="308" t="s">
        <v>5413</v>
      </c>
      <c r="C1127" s="463" t="s">
        <v>1477</v>
      </c>
      <c r="D1127" s="334" t="s">
        <v>13670</v>
      </c>
      <c r="E1127" s="354" t="s">
        <v>6894</v>
      </c>
      <c r="F1127" s="577" t="s">
        <v>13651</v>
      </c>
      <c r="G1127" s="317" t="s">
        <v>8549</v>
      </c>
    </row>
    <row r="1128" spans="1:7" s="335" customFormat="1" ht="21" customHeight="1" x14ac:dyDescent="0.2">
      <c r="A1128" s="347">
        <v>1121</v>
      </c>
      <c r="B1128" s="308" t="s">
        <v>5414</v>
      </c>
      <c r="C1128" s="463" t="s">
        <v>1390</v>
      </c>
      <c r="D1128" s="334" t="s">
        <v>13670</v>
      </c>
      <c r="E1128" s="354" t="s">
        <v>6895</v>
      </c>
      <c r="F1128" s="577" t="s">
        <v>13651</v>
      </c>
      <c r="G1128" s="317" t="s">
        <v>8549</v>
      </c>
    </row>
    <row r="1129" spans="1:7" s="335" customFormat="1" ht="21" customHeight="1" x14ac:dyDescent="0.2">
      <c r="A1129" s="347">
        <v>1122</v>
      </c>
      <c r="B1129" s="308" t="s">
        <v>6889</v>
      </c>
      <c r="C1129" s="463" t="s">
        <v>1062</v>
      </c>
      <c r="D1129" s="334" t="s">
        <v>13670</v>
      </c>
      <c r="E1129" s="354" t="s">
        <v>2891</v>
      </c>
      <c r="F1129" s="577" t="s">
        <v>13651</v>
      </c>
      <c r="G1129" s="317" t="s">
        <v>8549</v>
      </c>
    </row>
    <row r="1130" spans="1:7" s="335" customFormat="1" ht="21" customHeight="1" x14ac:dyDescent="0.2">
      <c r="A1130" s="347">
        <v>1123</v>
      </c>
      <c r="B1130" s="308" t="s">
        <v>6890</v>
      </c>
      <c r="C1130" s="463" t="s">
        <v>2387</v>
      </c>
      <c r="D1130" s="334" t="s">
        <v>13670</v>
      </c>
      <c r="E1130" s="354" t="s">
        <v>652</v>
      </c>
      <c r="F1130" s="577" t="s">
        <v>13651</v>
      </c>
      <c r="G1130" s="317" t="s">
        <v>8549</v>
      </c>
    </row>
    <row r="1131" spans="1:7" s="335" customFormat="1" ht="21" customHeight="1" x14ac:dyDescent="0.2">
      <c r="A1131" s="347">
        <v>1124</v>
      </c>
      <c r="B1131" s="308" t="s">
        <v>547</v>
      </c>
      <c r="C1131" s="463" t="s">
        <v>8709</v>
      </c>
      <c r="D1131" s="334" t="s">
        <v>13674</v>
      </c>
      <c r="E1131" s="354" t="s">
        <v>9878</v>
      </c>
      <c r="F1131" s="577" t="s">
        <v>13651</v>
      </c>
      <c r="G1131" s="317" t="s">
        <v>8549</v>
      </c>
    </row>
    <row r="1132" spans="1:7" s="335" customFormat="1" ht="21" customHeight="1" x14ac:dyDescent="0.2">
      <c r="A1132" s="347">
        <v>1125</v>
      </c>
      <c r="B1132" s="308" t="s">
        <v>548</v>
      </c>
      <c r="C1132" s="463" t="s">
        <v>8894</v>
      </c>
      <c r="D1132" s="334" t="s">
        <v>13674</v>
      </c>
      <c r="E1132" s="354" t="s">
        <v>11396</v>
      </c>
      <c r="F1132" s="577" t="s">
        <v>13651</v>
      </c>
      <c r="G1132" s="317" t="s">
        <v>8549</v>
      </c>
    </row>
    <row r="1133" spans="1:7" s="335" customFormat="1" ht="21" customHeight="1" x14ac:dyDescent="0.2">
      <c r="A1133" s="347">
        <v>1126</v>
      </c>
      <c r="B1133" s="308" t="s">
        <v>549</v>
      </c>
      <c r="C1133" s="463" t="s">
        <v>75</v>
      </c>
      <c r="D1133" s="334" t="s">
        <v>13674</v>
      </c>
      <c r="E1133" s="354" t="s">
        <v>6435</v>
      </c>
      <c r="F1133" s="577" t="s">
        <v>13651</v>
      </c>
      <c r="G1133" s="317" t="s">
        <v>8549</v>
      </c>
    </row>
    <row r="1134" spans="1:7" s="335" customFormat="1" ht="21" customHeight="1" x14ac:dyDescent="0.2">
      <c r="A1134" s="347">
        <v>1127</v>
      </c>
      <c r="B1134" s="308" t="s">
        <v>550</v>
      </c>
      <c r="C1134" s="463" t="s">
        <v>1477</v>
      </c>
      <c r="D1134" s="334" t="s">
        <v>13674</v>
      </c>
      <c r="E1134" s="354" t="s">
        <v>6438</v>
      </c>
      <c r="F1134" s="577" t="s">
        <v>13651</v>
      </c>
      <c r="G1134" s="317" t="s">
        <v>8549</v>
      </c>
    </row>
    <row r="1135" spans="1:7" s="335" customFormat="1" ht="21" customHeight="1" x14ac:dyDescent="0.2">
      <c r="A1135" s="347">
        <v>1128</v>
      </c>
      <c r="B1135" s="308" t="s">
        <v>551</v>
      </c>
      <c r="C1135" s="463" t="s">
        <v>4693</v>
      </c>
      <c r="D1135" s="334" t="s">
        <v>13674</v>
      </c>
      <c r="E1135" s="354" t="s">
        <v>6214</v>
      </c>
      <c r="F1135" s="577" t="s">
        <v>13651</v>
      </c>
      <c r="G1135" s="317" t="s">
        <v>8549</v>
      </c>
    </row>
    <row r="1136" spans="1:7" s="335" customFormat="1" ht="21" customHeight="1" x14ac:dyDescent="0.2">
      <c r="A1136" s="347">
        <v>1129</v>
      </c>
      <c r="B1136" s="308" t="s">
        <v>552</v>
      </c>
      <c r="C1136" s="463" t="s">
        <v>2387</v>
      </c>
      <c r="D1136" s="334" t="s">
        <v>13674</v>
      </c>
      <c r="E1136" s="354" t="s">
        <v>800</v>
      </c>
      <c r="F1136" s="577" t="s">
        <v>13651</v>
      </c>
      <c r="G1136" s="317" t="s">
        <v>8549</v>
      </c>
    </row>
    <row r="1137" spans="1:7" s="335" customFormat="1" ht="21" customHeight="1" x14ac:dyDescent="0.2">
      <c r="A1137" s="347">
        <v>1130</v>
      </c>
      <c r="B1137" s="308" t="s">
        <v>5087</v>
      </c>
      <c r="C1137" s="463" t="s">
        <v>3313</v>
      </c>
      <c r="D1137" s="322" t="s">
        <v>13668</v>
      </c>
      <c r="E1137" s="354" t="s">
        <v>3314</v>
      </c>
      <c r="F1137" s="577" t="s">
        <v>13645</v>
      </c>
      <c r="G1137" s="435" t="s">
        <v>8549</v>
      </c>
    </row>
    <row r="1138" spans="1:7" s="335" customFormat="1" ht="21" customHeight="1" x14ac:dyDescent="0.2">
      <c r="A1138" s="347">
        <v>1131</v>
      </c>
      <c r="B1138" s="308" t="s">
        <v>5089</v>
      </c>
      <c r="C1138" s="463" t="s">
        <v>2651</v>
      </c>
      <c r="D1138" s="322" t="s">
        <v>13668</v>
      </c>
      <c r="E1138" s="354" t="s">
        <v>6971</v>
      </c>
      <c r="F1138" s="577" t="s">
        <v>13645</v>
      </c>
      <c r="G1138" s="435" t="s">
        <v>8549</v>
      </c>
    </row>
    <row r="1139" spans="1:7" s="335" customFormat="1" ht="21" customHeight="1" x14ac:dyDescent="0.2">
      <c r="A1139" s="347">
        <v>1132</v>
      </c>
      <c r="B1139" s="308" t="s">
        <v>2984</v>
      </c>
      <c r="C1139" s="463" t="s">
        <v>5242</v>
      </c>
      <c r="D1139" s="322" t="s">
        <v>13668</v>
      </c>
      <c r="E1139" s="354" t="s">
        <v>6438</v>
      </c>
      <c r="F1139" s="577" t="s">
        <v>13645</v>
      </c>
      <c r="G1139" s="435" t="s">
        <v>8549</v>
      </c>
    </row>
    <row r="1140" spans="1:7" s="335" customFormat="1" ht="21" customHeight="1" x14ac:dyDescent="0.2">
      <c r="A1140" s="347">
        <v>1133</v>
      </c>
      <c r="B1140" s="308" t="s">
        <v>2985</v>
      </c>
      <c r="C1140" s="463" t="s">
        <v>3499</v>
      </c>
      <c r="D1140" s="322" t="s">
        <v>13668</v>
      </c>
      <c r="E1140" s="354" t="s">
        <v>9877</v>
      </c>
      <c r="F1140" s="577" t="s">
        <v>13645</v>
      </c>
      <c r="G1140" s="435" t="s">
        <v>8549</v>
      </c>
    </row>
    <row r="1141" spans="1:7" s="335" customFormat="1" ht="21" customHeight="1" x14ac:dyDescent="0.2">
      <c r="A1141" s="347">
        <v>1134</v>
      </c>
      <c r="B1141" s="308" t="s">
        <v>2986</v>
      </c>
      <c r="C1141" s="463" t="s">
        <v>2658</v>
      </c>
      <c r="D1141" s="322" t="s">
        <v>13668</v>
      </c>
      <c r="E1141" s="354" t="s">
        <v>2659</v>
      </c>
      <c r="F1141" s="577" t="s">
        <v>13645</v>
      </c>
      <c r="G1141" s="435" t="s">
        <v>8549</v>
      </c>
    </row>
    <row r="1142" spans="1:7" s="335" customFormat="1" ht="21" customHeight="1" x14ac:dyDescent="0.2">
      <c r="A1142" s="347">
        <v>1135</v>
      </c>
      <c r="B1142" s="308" t="s">
        <v>2987</v>
      </c>
      <c r="C1142" s="463" t="s">
        <v>2387</v>
      </c>
      <c r="D1142" s="322" t="s">
        <v>13668</v>
      </c>
      <c r="E1142" s="354" t="s">
        <v>6859</v>
      </c>
      <c r="F1142" s="577" t="s">
        <v>13645</v>
      </c>
      <c r="G1142" s="435" t="s">
        <v>8549</v>
      </c>
    </row>
    <row r="1143" spans="1:7" s="335" customFormat="1" ht="21" customHeight="1" x14ac:dyDescent="0.2">
      <c r="A1143" s="347">
        <v>1136</v>
      </c>
      <c r="B1143" s="308" t="s">
        <v>10454</v>
      </c>
      <c r="C1143" s="463" t="s">
        <v>7875</v>
      </c>
      <c r="D1143" s="322" t="s">
        <v>13668</v>
      </c>
      <c r="E1143" s="354" t="s">
        <v>7876</v>
      </c>
      <c r="F1143" s="577" t="s">
        <v>13645</v>
      </c>
      <c r="G1143" s="435" t="s">
        <v>8549</v>
      </c>
    </row>
    <row r="1144" spans="1:7" s="335" customFormat="1" ht="21" customHeight="1" x14ac:dyDescent="0.2">
      <c r="A1144" s="347">
        <v>1137</v>
      </c>
      <c r="B1144" s="308" t="s">
        <v>10455</v>
      </c>
      <c r="C1144" s="463" t="s">
        <v>7937</v>
      </c>
      <c r="D1144" s="322" t="s">
        <v>13668</v>
      </c>
      <c r="E1144" s="354" t="s">
        <v>11390</v>
      </c>
      <c r="F1144" s="577" t="s">
        <v>13645</v>
      </c>
      <c r="G1144" s="435" t="s">
        <v>8549</v>
      </c>
    </row>
    <row r="1145" spans="1:7" s="335" customFormat="1" ht="21" customHeight="1" x14ac:dyDescent="0.2">
      <c r="A1145" s="347">
        <v>1138</v>
      </c>
      <c r="B1145" s="308" t="s">
        <v>10456</v>
      </c>
      <c r="C1145" s="463" t="s">
        <v>9655</v>
      </c>
      <c r="D1145" s="322" t="s">
        <v>13641</v>
      </c>
      <c r="E1145" s="354" t="s">
        <v>5274</v>
      </c>
      <c r="F1145" s="577" t="s">
        <v>13649</v>
      </c>
      <c r="G1145" s="435" t="s">
        <v>8549</v>
      </c>
    </row>
    <row r="1146" spans="1:7" s="335" customFormat="1" ht="27" customHeight="1" x14ac:dyDescent="0.2">
      <c r="A1146" s="347">
        <v>1139</v>
      </c>
      <c r="B1146" s="308" t="s">
        <v>10457</v>
      </c>
      <c r="C1146" s="463" t="s">
        <v>8561</v>
      </c>
      <c r="D1146" s="322" t="s">
        <v>13641</v>
      </c>
      <c r="E1146" s="354" t="s">
        <v>8562</v>
      </c>
      <c r="F1146" s="577" t="s">
        <v>13649</v>
      </c>
      <c r="G1146" s="435" t="s">
        <v>8549</v>
      </c>
    </row>
    <row r="1147" spans="1:7" s="335" customFormat="1" ht="21" customHeight="1" x14ac:dyDescent="0.2">
      <c r="A1147" s="347">
        <v>1140</v>
      </c>
      <c r="B1147" s="308" t="s">
        <v>8401</v>
      </c>
      <c r="C1147" s="463" t="s">
        <v>9447</v>
      </c>
      <c r="D1147" s="322" t="s">
        <v>13641</v>
      </c>
      <c r="E1147" s="354" t="s">
        <v>6166</v>
      </c>
      <c r="F1147" s="577" t="s">
        <v>13649</v>
      </c>
      <c r="G1147" s="435" t="s">
        <v>8549</v>
      </c>
    </row>
    <row r="1148" spans="1:7" s="335" customFormat="1" ht="21" customHeight="1" x14ac:dyDescent="0.2">
      <c r="A1148" s="347">
        <v>1141</v>
      </c>
      <c r="B1148" s="308" t="s">
        <v>5938</v>
      </c>
      <c r="C1148" s="463" t="s">
        <v>8796</v>
      </c>
      <c r="D1148" s="322" t="s">
        <v>13641</v>
      </c>
      <c r="E1148" s="354" t="s">
        <v>8797</v>
      </c>
      <c r="F1148" s="577" t="s">
        <v>13649</v>
      </c>
      <c r="G1148" s="435" t="s">
        <v>8549</v>
      </c>
    </row>
    <row r="1149" spans="1:7" s="335" customFormat="1" ht="21" customHeight="1" x14ac:dyDescent="0.2">
      <c r="A1149" s="347">
        <v>1142</v>
      </c>
      <c r="B1149" s="308" t="s">
        <v>4326</v>
      </c>
      <c r="C1149" s="463" t="s">
        <v>1066</v>
      </c>
      <c r="D1149" s="322" t="s">
        <v>13641</v>
      </c>
      <c r="E1149" s="354" t="s">
        <v>4427</v>
      </c>
      <c r="F1149" s="577" t="s">
        <v>13649</v>
      </c>
      <c r="G1149" s="435" t="s">
        <v>8549</v>
      </c>
    </row>
    <row r="1150" spans="1:7" s="335" customFormat="1" ht="21" customHeight="1" x14ac:dyDescent="0.2">
      <c r="A1150" s="347">
        <v>1143</v>
      </c>
      <c r="B1150" s="308" t="s">
        <v>4327</v>
      </c>
      <c r="C1150" s="463" t="s">
        <v>4553</v>
      </c>
      <c r="D1150" s="322" t="s">
        <v>13641</v>
      </c>
      <c r="E1150" s="354" t="s">
        <v>6943</v>
      </c>
      <c r="F1150" s="577" t="s">
        <v>13649</v>
      </c>
      <c r="G1150" s="435" t="s">
        <v>8549</v>
      </c>
    </row>
    <row r="1151" spans="1:7" s="335" customFormat="1" ht="33.75" customHeight="1" x14ac:dyDescent="0.2">
      <c r="A1151" s="347">
        <v>1144</v>
      </c>
      <c r="B1151" s="308" t="s">
        <v>7659</v>
      </c>
      <c r="C1151" s="463" t="s">
        <v>5224</v>
      </c>
      <c r="D1151" s="322" t="s">
        <v>13641</v>
      </c>
      <c r="E1151" s="354" t="s">
        <v>6693</v>
      </c>
      <c r="F1151" s="577" t="s">
        <v>13649</v>
      </c>
      <c r="G1151" s="435" t="s">
        <v>8549</v>
      </c>
    </row>
    <row r="1152" spans="1:7" s="335" customFormat="1" ht="21" customHeight="1" x14ac:dyDescent="0.2">
      <c r="A1152" s="347">
        <v>1145</v>
      </c>
      <c r="B1152" s="308" t="s">
        <v>7660</v>
      </c>
      <c r="C1152" s="463" t="s">
        <v>9763</v>
      </c>
      <c r="D1152" s="322" t="s">
        <v>13641</v>
      </c>
      <c r="E1152" s="354" t="s">
        <v>8798</v>
      </c>
      <c r="F1152" s="577" t="s">
        <v>13649</v>
      </c>
      <c r="G1152" s="435" t="s">
        <v>8549</v>
      </c>
    </row>
    <row r="1153" spans="1:7" s="335" customFormat="1" ht="21" customHeight="1" x14ac:dyDescent="0.2">
      <c r="A1153" s="347">
        <v>1146</v>
      </c>
      <c r="B1153" s="308" t="s">
        <v>7661</v>
      </c>
      <c r="C1153" s="463" t="s">
        <v>2362</v>
      </c>
      <c r="D1153" s="322" t="s">
        <v>13641</v>
      </c>
      <c r="E1153" s="354" t="s">
        <v>3465</v>
      </c>
      <c r="F1153" s="577" t="s">
        <v>13649</v>
      </c>
      <c r="G1153" s="435" t="s">
        <v>8549</v>
      </c>
    </row>
    <row r="1154" spans="1:7" s="335" customFormat="1" ht="21" customHeight="1" x14ac:dyDescent="0.2">
      <c r="A1154" s="347">
        <v>1147</v>
      </c>
      <c r="B1154" s="308" t="s">
        <v>7662</v>
      </c>
      <c r="C1154" s="463" t="s">
        <v>9763</v>
      </c>
      <c r="D1154" s="322" t="s">
        <v>13641</v>
      </c>
      <c r="E1154" s="354" t="s">
        <v>9391</v>
      </c>
      <c r="F1154" s="577" t="s">
        <v>13649</v>
      </c>
      <c r="G1154" s="435" t="s">
        <v>8549</v>
      </c>
    </row>
    <row r="1155" spans="1:7" s="335" customFormat="1" ht="21" customHeight="1" x14ac:dyDescent="0.2">
      <c r="A1155" s="347">
        <v>1148</v>
      </c>
      <c r="B1155" s="308" t="s">
        <v>4500</v>
      </c>
      <c r="C1155" s="539" t="s">
        <v>7937</v>
      </c>
      <c r="D1155" s="322" t="s">
        <v>13673</v>
      </c>
      <c r="E1155" s="614" t="s">
        <v>2681</v>
      </c>
      <c r="F1155" s="577" t="s">
        <v>13651</v>
      </c>
      <c r="G1155" s="317" t="s">
        <v>8549</v>
      </c>
    </row>
    <row r="1156" spans="1:7" s="335" customFormat="1" ht="21" customHeight="1" x14ac:dyDescent="0.2">
      <c r="A1156" s="347">
        <v>1149</v>
      </c>
      <c r="B1156" s="308" t="s">
        <v>4501</v>
      </c>
      <c r="C1156" s="539" t="s">
        <v>2387</v>
      </c>
      <c r="D1156" s="322" t="s">
        <v>13673</v>
      </c>
      <c r="E1156" s="614" t="s">
        <v>1817</v>
      </c>
      <c r="F1156" s="577" t="s">
        <v>13651</v>
      </c>
      <c r="G1156" s="317" t="s">
        <v>8549</v>
      </c>
    </row>
    <row r="1157" spans="1:7" s="335" customFormat="1" ht="21" customHeight="1" x14ac:dyDescent="0.2">
      <c r="A1157" s="347">
        <v>1150</v>
      </c>
      <c r="B1157" s="363" t="s">
        <v>9413</v>
      </c>
      <c r="C1157" s="539" t="s">
        <v>4693</v>
      </c>
      <c r="D1157" s="322" t="s">
        <v>13673</v>
      </c>
      <c r="E1157" s="614" t="s">
        <v>3664</v>
      </c>
      <c r="F1157" s="577" t="s">
        <v>13651</v>
      </c>
      <c r="G1157" s="317" t="s">
        <v>8549</v>
      </c>
    </row>
    <row r="1158" spans="1:7" s="335" customFormat="1" ht="21" customHeight="1" x14ac:dyDescent="0.2">
      <c r="A1158" s="347">
        <v>1151</v>
      </c>
      <c r="B1158" s="363" t="s">
        <v>5768</v>
      </c>
      <c r="C1158" s="463" t="s">
        <v>7630</v>
      </c>
      <c r="D1158" s="322" t="s">
        <v>13673</v>
      </c>
      <c r="E1158" s="354" t="s">
        <v>10213</v>
      </c>
      <c r="F1158" s="577" t="s">
        <v>13651</v>
      </c>
      <c r="G1158" s="317" t="s">
        <v>8549</v>
      </c>
    </row>
    <row r="1159" spans="1:7" s="335" customFormat="1" ht="21" customHeight="1" x14ac:dyDescent="0.2">
      <c r="A1159" s="347">
        <v>1152</v>
      </c>
      <c r="B1159" s="363" t="s">
        <v>5769</v>
      </c>
      <c r="C1159" s="463" t="s">
        <v>4581</v>
      </c>
      <c r="D1159" s="322" t="s">
        <v>13673</v>
      </c>
      <c r="E1159" s="354" t="s">
        <v>7631</v>
      </c>
      <c r="F1159" s="577" t="s">
        <v>13651</v>
      </c>
      <c r="G1159" s="317" t="s">
        <v>8549</v>
      </c>
    </row>
    <row r="1160" spans="1:7" s="335" customFormat="1" ht="21" customHeight="1" x14ac:dyDescent="0.2">
      <c r="A1160" s="347">
        <v>1153</v>
      </c>
      <c r="B1160" s="363" t="s">
        <v>1877</v>
      </c>
      <c r="C1160" s="463" t="s">
        <v>9273</v>
      </c>
      <c r="D1160" s="322" t="s">
        <v>13673</v>
      </c>
      <c r="E1160" s="354" t="s">
        <v>8861</v>
      </c>
      <c r="F1160" s="577" t="s">
        <v>13651</v>
      </c>
      <c r="G1160" s="317" t="s">
        <v>8549</v>
      </c>
    </row>
    <row r="1161" spans="1:7" s="335" customFormat="1" ht="21" customHeight="1" x14ac:dyDescent="0.2">
      <c r="A1161" s="347">
        <v>1154</v>
      </c>
      <c r="B1161" s="363" t="s">
        <v>1878</v>
      </c>
      <c r="C1161" s="463" t="s">
        <v>8815</v>
      </c>
      <c r="D1161" s="322" t="s">
        <v>13673</v>
      </c>
      <c r="E1161" s="354" t="s">
        <v>40</v>
      </c>
      <c r="F1161" s="577" t="s">
        <v>13651</v>
      </c>
      <c r="G1161" s="317" t="s">
        <v>8549</v>
      </c>
    </row>
    <row r="1162" spans="1:7" s="335" customFormat="1" ht="21" customHeight="1" x14ac:dyDescent="0.2">
      <c r="A1162" s="347">
        <v>1155</v>
      </c>
      <c r="B1162" s="363" t="s">
        <v>1879</v>
      </c>
      <c r="C1162" s="463" t="s">
        <v>9626</v>
      </c>
      <c r="D1162" s="322" t="s">
        <v>13673</v>
      </c>
      <c r="E1162" s="354" t="s">
        <v>9692</v>
      </c>
      <c r="F1162" s="577" t="s">
        <v>13651</v>
      </c>
      <c r="G1162" s="317" t="s">
        <v>8549</v>
      </c>
    </row>
    <row r="1163" spans="1:7" s="335" customFormat="1" ht="21" customHeight="1" x14ac:dyDescent="0.2">
      <c r="A1163" s="347">
        <v>1156</v>
      </c>
      <c r="B1163" s="363" t="s">
        <v>1880</v>
      </c>
      <c r="C1163" s="463" t="s">
        <v>2122</v>
      </c>
      <c r="D1163" s="322" t="s">
        <v>13673</v>
      </c>
      <c r="E1163" s="354" t="s">
        <v>4849</v>
      </c>
      <c r="F1163" s="577" t="s">
        <v>13651</v>
      </c>
      <c r="G1163" s="317" t="s">
        <v>8549</v>
      </c>
    </row>
    <row r="1164" spans="1:7" s="335" customFormat="1" ht="21" customHeight="1" x14ac:dyDescent="0.2">
      <c r="A1164" s="347">
        <v>1157</v>
      </c>
      <c r="B1164" s="363" t="s">
        <v>4159</v>
      </c>
      <c r="C1164" s="539" t="s">
        <v>1690</v>
      </c>
      <c r="D1164" s="322" t="s">
        <v>13673</v>
      </c>
      <c r="E1164" s="614" t="s">
        <v>3888</v>
      </c>
      <c r="F1164" s="577" t="s">
        <v>13651</v>
      </c>
      <c r="G1164" s="317" t="s">
        <v>8549</v>
      </c>
    </row>
    <row r="1165" spans="1:7" s="335" customFormat="1" ht="21" customHeight="1" x14ac:dyDescent="0.2">
      <c r="A1165" s="347">
        <v>1158</v>
      </c>
      <c r="B1165" s="363" t="s">
        <v>2104</v>
      </c>
      <c r="C1165" s="463" t="s">
        <v>3962</v>
      </c>
      <c r="D1165" s="334" t="s">
        <v>13669</v>
      </c>
      <c r="E1165" s="354" t="s">
        <v>6167</v>
      </c>
      <c r="F1165" s="577" t="s">
        <v>13651</v>
      </c>
      <c r="G1165" s="317" t="s">
        <v>8549</v>
      </c>
    </row>
    <row r="1166" spans="1:7" s="335" customFormat="1" ht="21" customHeight="1" x14ac:dyDescent="0.2">
      <c r="A1166" s="347">
        <v>1159</v>
      </c>
      <c r="B1166" s="363" t="s">
        <v>2105</v>
      </c>
      <c r="C1166" s="463" t="s">
        <v>5820</v>
      </c>
      <c r="D1166" s="334" t="s">
        <v>13669</v>
      </c>
      <c r="E1166" s="354" t="s">
        <v>4881</v>
      </c>
      <c r="F1166" s="577" t="s">
        <v>13651</v>
      </c>
      <c r="G1166" s="317" t="s">
        <v>8549</v>
      </c>
    </row>
    <row r="1167" spans="1:7" s="335" customFormat="1" ht="21" customHeight="1" x14ac:dyDescent="0.2">
      <c r="A1167" s="347">
        <v>1160</v>
      </c>
      <c r="B1167" s="363" t="s">
        <v>2106</v>
      </c>
      <c r="C1167" s="463" t="s">
        <v>2362</v>
      </c>
      <c r="D1167" s="334" t="s">
        <v>13669</v>
      </c>
      <c r="E1167" s="354" t="s">
        <v>2363</v>
      </c>
      <c r="F1167" s="577" t="s">
        <v>13651</v>
      </c>
      <c r="G1167" s="317" t="s">
        <v>8549</v>
      </c>
    </row>
    <row r="1168" spans="1:7" s="335" customFormat="1" ht="21" customHeight="1" x14ac:dyDescent="0.2">
      <c r="A1168" s="347">
        <v>1161</v>
      </c>
      <c r="B1168" s="363" t="s">
        <v>2107</v>
      </c>
      <c r="C1168" s="463" t="s">
        <v>4693</v>
      </c>
      <c r="D1168" s="334" t="s">
        <v>13669</v>
      </c>
      <c r="E1168" s="354" t="s">
        <v>1635</v>
      </c>
      <c r="F1168" s="577" t="s">
        <v>13651</v>
      </c>
      <c r="G1168" s="317" t="s">
        <v>8549</v>
      </c>
    </row>
    <row r="1169" spans="1:7" s="335" customFormat="1" ht="21" customHeight="1" x14ac:dyDescent="0.2">
      <c r="A1169" s="347">
        <v>1162</v>
      </c>
      <c r="B1169" s="308" t="s">
        <v>2108</v>
      </c>
      <c r="C1169" s="463" t="s">
        <v>3963</v>
      </c>
      <c r="D1169" s="334" t="s">
        <v>13669</v>
      </c>
      <c r="E1169" s="354" t="s">
        <v>4884</v>
      </c>
      <c r="F1169" s="577" t="s">
        <v>13651</v>
      </c>
      <c r="G1169" s="317" t="s">
        <v>8549</v>
      </c>
    </row>
    <row r="1170" spans="1:7" s="335" customFormat="1" ht="21" customHeight="1" x14ac:dyDescent="0.2">
      <c r="A1170" s="347">
        <v>1163</v>
      </c>
      <c r="B1170" s="308" t="s">
        <v>4882</v>
      </c>
      <c r="C1170" s="463" t="s">
        <v>9055</v>
      </c>
      <c r="D1170" s="334" t="s">
        <v>13669</v>
      </c>
      <c r="E1170" s="354" t="s">
        <v>2891</v>
      </c>
      <c r="F1170" s="577" t="s">
        <v>13651</v>
      </c>
      <c r="G1170" s="317" t="s">
        <v>8549</v>
      </c>
    </row>
    <row r="1171" spans="1:7" s="335" customFormat="1" ht="42.75" customHeight="1" x14ac:dyDescent="0.2">
      <c r="A1171" s="347">
        <v>1164</v>
      </c>
      <c r="B1171" s="308" t="s">
        <v>4883</v>
      </c>
      <c r="C1171" s="463" t="s">
        <v>4252</v>
      </c>
      <c r="D1171" s="334" t="s">
        <v>13663</v>
      </c>
      <c r="E1171" s="354" t="s">
        <v>4830</v>
      </c>
      <c r="F1171" s="577" t="s">
        <v>13648</v>
      </c>
      <c r="G1171" s="576" t="s">
        <v>6349</v>
      </c>
    </row>
    <row r="1172" spans="1:7" s="335" customFormat="1" ht="21" customHeight="1" x14ac:dyDescent="0.2">
      <c r="A1172" s="347">
        <v>1165</v>
      </c>
      <c r="B1172" s="308" t="s">
        <v>4887</v>
      </c>
      <c r="C1172" s="463" t="s">
        <v>7317</v>
      </c>
      <c r="D1172" s="334" t="s">
        <v>13669</v>
      </c>
      <c r="E1172" s="354" t="s">
        <v>1269</v>
      </c>
      <c r="F1172" s="577" t="s">
        <v>13651</v>
      </c>
      <c r="G1172" s="317" t="s">
        <v>8549</v>
      </c>
    </row>
    <row r="1173" spans="1:7" s="335" customFormat="1" ht="21" customHeight="1" x14ac:dyDescent="0.2">
      <c r="A1173" s="347">
        <v>1166</v>
      </c>
      <c r="B1173" s="308" t="s">
        <v>4888</v>
      </c>
      <c r="C1173" s="463" t="s">
        <v>9366</v>
      </c>
      <c r="D1173" s="334" t="s">
        <v>13669</v>
      </c>
      <c r="E1173" s="354" t="s">
        <v>9054</v>
      </c>
      <c r="F1173" s="577" t="s">
        <v>13651</v>
      </c>
      <c r="G1173" s="317" t="s">
        <v>8549</v>
      </c>
    </row>
    <row r="1174" spans="1:7" s="335" customFormat="1" ht="21" customHeight="1" x14ac:dyDescent="0.2">
      <c r="A1174" s="347">
        <v>1167</v>
      </c>
      <c r="B1174" s="308" t="s">
        <v>4889</v>
      </c>
      <c r="C1174" s="463" t="s">
        <v>2387</v>
      </c>
      <c r="D1174" s="334" t="s">
        <v>13669</v>
      </c>
      <c r="E1174" s="354" t="s">
        <v>2388</v>
      </c>
      <c r="F1174" s="577" t="s">
        <v>13651</v>
      </c>
      <c r="G1174" s="317" t="s">
        <v>8549</v>
      </c>
    </row>
    <row r="1175" spans="1:7" s="335" customFormat="1" ht="31.5" customHeight="1" x14ac:dyDescent="0.2">
      <c r="A1175" s="347">
        <v>1168</v>
      </c>
      <c r="B1175" s="308" t="s">
        <v>4890</v>
      </c>
      <c r="C1175" s="463" t="s">
        <v>4581</v>
      </c>
      <c r="D1175" s="322" t="s">
        <v>13665</v>
      </c>
      <c r="E1175" s="354" t="s">
        <v>9456</v>
      </c>
      <c r="F1175" s="577" t="s">
        <v>13645</v>
      </c>
      <c r="G1175" s="317" t="s">
        <v>8549</v>
      </c>
    </row>
    <row r="1176" spans="1:7" s="335" customFormat="1" ht="21" customHeight="1" x14ac:dyDescent="0.2">
      <c r="A1176" s="347">
        <v>1169</v>
      </c>
      <c r="B1176" s="308" t="s">
        <v>4891</v>
      </c>
      <c r="C1176" s="463" t="s">
        <v>4581</v>
      </c>
      <c r="D1176" s="322" t="s">
        <v>13665</v>
      </c>
      <c r="E1176" s="354" t="s">
        <v>9457</v>
      </c>
      <c r="F1176" s="577" t="s">
        <v>13645</v>
      </c>
      <c r="G1176" s="317" t="s">
        <v>8549</v>
      </c>
    </row>
    <row r="1177" spans="1:7" s="335" customFormat="1" ht="21" customHeight="1" x14ac:dyDescent="0.2">
      <c r="A1177" s="347">
        <v>1170</v>
      </c>
      <c r="B1177" s="308" t="s">
        <v>4892</v>
      </c>
      <c r="C1177" s="584" t="s">
        <v>5820</v>
      </c>
      <c r="D1177" s="322" t="s">
        <v>13665</v>
      </c>
      <c r="E1177" s="536" t="s">
        <v>5726</v>
      </c>
      <c r="F1177" s="577" t="s">
        <v>13645</v>
      </c>
      <c r="G1177" s="317" t="s">
        <v>8549</v>
      </c>
    </row>
    <row r="1178" spans="1:7" s="335" customFormat="1" ht="21" customHeight="1" x14ac:dyDescent="0.2">
      <c r="A1178" s="347">
        <v>1171</v>
      </c>
      <c r="B1178" s="308" t="s">
        <v>2590</v>
      </c>
      <c r="C1178" s="463" t="s">
        <v>9284</v>
      </c>
      <c r="D1178" s="322" t="s">
        <v>13665</v>
      </c>
      <c r="E1178" s="354" t="s">
        <v>9345</v>
      </c>
      <c r="F1178" s="577" t="s">
        <v>13645</v>
      </c>
      <c r="G1178" s="317" t="s">
        <v>8549</v>
      </c>
    </row>
    <row r="1179" spans="1:7" s="335" customFormat="1" ht="21" customHeight="1" x14ac:dyDescent="0.2">
      <c r="A1179" s="347">
        <v>1172</v>
      </c>
      <c r="B1179" s="308" t="s">
        <v>2591</v>
      </c>
      <c r="C1179" s="463" t="s">
        <v>4384</v>
      </c>
      <c r="D1179" s="322" t="s">
        <v>13665</v>
      </c>
      <c r="E1179" s="354" t="s">
        <v>9458</v>
      </c>
      <c r="F1179" s="577" t="s">
        <v>13645</v>
      </c>
      <c r="G1179" s="317" t="s">
        <v>8549</v>
      </c>
    </row>
    <row r="1180" spans="1:7" s="335" customFormat="1" ht="21" customHeight="1" x14ac:dyDescent="0.2">
      <c r="A1180" s="347">
        <v>1173</v>
      </c>
      <c r="B1180" s="308" t="s">
        <v>6198</v>
      </c>
      <c r="C1180" s="463" t="s">
        <v>5118</v>
      </c>
      <c r="D1180" s="322" t="s">
        <v>13665</v>
      </c>
      <c r="E1180" s="354" t="s">
        <v>2366</v>
      </c>
      <c r="F1180" s="577" t="s">
        <v>13645</v>
      </c>
      <c r="G1180" s="317" t="s">
        <v>8549</v>
      </c>
    </row>
    <row r="1181" spans="1:7" s="335" customFormat="1" ht="21" customHeight="1" x14ac:dyDescent="0.2">
      <c r="A1181" s="347">
        <v>1174</v>
      </c>
      <c r="B1181" s="308" t="s">
        <v>10134</v>
      </c>
      <c r="C1181" s="463" t="s">
        <v>4382</v>
      </c>
      <c r="D1181" s="322" t="s">
        <v>13665</v>
      </c>
      <c r="E1181" s="354" t="s">
        <v>10137</v>
      </c>
      <c r="F1181" s="577" t="s">
        <v>13645</v>
      </c>
      <c r="G1181" s="317" t="s">
        <v>8549</v>
      </c>
    </row>
    <row r="1182" spans="1:7" s="335" customFormat="1" ht="21" customHeight="1" x14ac:dyDescent="0.2">
      <c r="A1182" s="347">
        <v>1175</v>
      </c>
      <c r="B1182" s="308" t="s">
        <v>10135</v>
      </c>
      <c r="C1182" s="463" t="s">
        <v>9408</v>
      </c>
      <c r="D1182" s="322" t="s">
        <v>13665</v>
      </c>
      <c r="E1182" s="354" t="s">
        <v>7197</v>
      </c>
      <c r="F1182" s="577" t="s">
        <v>13645</v>
      </c>
      <c r="G1182" s="317" t="s">
        <v>8549</v>
      </c>
    </row>
    <row r="1183" spans="1:7" s="335" customFormat="1" ht="21" customHeight="1" x14ac:dyDescent="0.2">
      <c r="A1183" s="347">
        <v>1176</v>
      </c>
      <c r="B1183" s="308" t="s">
        <v>10136</v>
      </c>
      <c r="C1183" s="463" t="s">
        <v>2504</v>
      </c>
      <c r="D1183" s="322" t="s">
        <v>13665</v>
      </c>
      <c r="E1183" s="354" t="s">
        <v>7198</v>
      </c>
      <c r="F1183" s="577" t="s">
        <v>13645</v>
      </c>
      <c r="G1183" s="317" t="s">
        <v>8549</v>
      </c>
    </row>
    <row r="1184" spans="1:7" s="335" customFormat="1" ht="21" customHeight="1" x14ac:dyDescent="0.2">
      <c r="A1184" s="347">
        <v>1177</v>
      </c>
      <c r="B1184" s="308" t="s">
        <v>2505</v>
      </c>
      <c r="C1184" s="463" t="s">
        <v>9361</v>
      </c>
      <c r="D1184" s="322" t="s">
        <v>13665</v>
      </c>
      <c r="E1184" s="354" t="s">
        <v>8317</v>
      </c>
      <c r="F1184" s="577" t="s">
        <v>13645</v>
      </c>
      <c r="G1184" s="317" t="s">
        <v>8549</v>
      </c>
    </row>
    <row r="1185" spans="1:7" s="335" customFormat="1" ht="21" customHeight="1" x14ac:dyDescent="0.2">
      <c r="A1185" s="347">
        <v>1178</v>
      </c>
      <c r="B1185" s="308" t="s">
        <v>2506</v>
      </c>
      <c r="C1185" s="463" t="s">
        <v>6017</v>
      </c>
      <c r="D1185" s="322" t="s">
        <v>13665</v>
      </c>
      <c r="E1185" s="354" t="s">
        <v>4659</v>
      </c>
      <c r="F1185" s="577" t="s">
        <v>13645</v>
      </c>
      <c r="G1185" s="317" t="s">
        <v>8549</v>
      </c>
    </row>
    <row r="1186" spans="1:7" s="335" customFormat="1" ht="21" customHeight="1" x14ac:dyDescent="0.2">
      <c r="A1186" s="347">
        <v>1179</v>
      </c>
      <c r="B1186" s="308" t="s">
        <v>2507</v>
      </c>
      <c r="C1186" s="463" t="s">
        <v>6064</v>
      </c>
      <c r="D1186" s="322" t="s">
        <v>13665</v>
      </c>
      <c r="E1186" s="354" t="s">
        <v>11340</v>
      </c>
      <c r="F1186" s="577" t="s">
        <v>13645</v>
      </c>
      <c r="G1186" s="317" t="s">
        <v>8549</v>
      </c>
    </row>
    <row r="1187" spans="1:7" s="335" customFormat="1" ht="21" customHeight="1" x14ac:dyDescent="0.2">
      <c r="A1187" s="347">
        <v>1180</v>
      </c>
      <c r="B1187" s="308" t="s">
        <v>2508</v>
      </c>
      <c r="C1187" s="463" t="s">
        <v>1945</v>
      </c>
      <c r="D1187" s="322" t="s">
        <v>13665</v>
      </c>
      <c r="E1187" s="354" t="s">
        <v>5196</v>
      </c>
      <c r="F1187" s="577" t="s">
        <v>13645</v>
      </c>
      <c r="G1187" s="317" t="s">
        <v>8549</v>
      </c>
    </row>
    <row r="1188" spans="1:7" s="335" customFormat="1" ht="21" customHeight="1" x14ac:dyDescent="0.2">
      <c r="A1188" s="347">
        <v>1181</v>
      </c>
      <c r="B1188" s="308" t="s">
        <v>2509</v>
      </c>
      <c r="C1188" s="463" t="s">
        <v>8834</v>
      </c>
      <c r="D1188" s="322" t="s">
        <v>13665</v>
      </c>
      <c r="E1188" s="354" t="s">
        <v>8835</v>
      </c>
      <c r="F1188" s="577" t="s">
        <v>13645</v>
      </c>
      <c r="G1188" s="317" t="s">
        <v>8549</v>
      </c>
    </row>
    <row r="1189" spans="1:7" s="335" customFormat="1" ht="21" customHeight="1" x14ac:dyDescent="0.2">
      <c r="A1189" s="347">
        <v>1182</v>
      </c>
      <c r="B1189" s="308" t="s">
        <v>2510</v>
      </c>
      <c r="C1189" s="463" t="s">
        <v>4951</v>
      </c>
      <c r="D1189" s="334" t="s">
        <v>13670</v>
      </c>
      <c r="E1189" s="354" t="s">
        <v>2727</v>
      </c>
      <c r="F1189" s="577" t="s">
        <v>13645</v>
      </c>
      <c r="G1189" s="317" t="s">
        <v>8549</v>
      </c>
    </row>
    <row r="1190" spans="1:7" s="335" customFormat="1" ht="21" customHeight="1" x14ac:dyDescent="0.2">
      <c r="A1190" s="347">
        <v>1183</v>
      </c>
      <c r="B1190" s="308" t="s">
        <v>2511</v>
      </c>
      <c r="C1190" s="463" t="s">
        <v>3361</v>
      </c>
      <c r="D1190" s="334" t="s">
        <v>13670</v>
      </c>
      <c r="E1190" s="354" t="s">
        <v>9910</v>
      </c>
      <c r="F1190" s="577" t="s">
        <v>13645</v>
      </c>
      <c r="G1190" s="317" t="s">
        <v>8549</v>
      </c>
    </row>
    <row r="1191" spans="1:7" s="335" customFormat="1" ht="21" customHeight="1" x14ac:dyDescent="0.2">
      <c r="A1191" s="347">
        <v>1184</v>
      </c>
      <c r="B1191" s="308" t="s">
        <v>7753</v>
      </c>
      <c r="C1191" s="463" t="s">
        <v>1662</v>
      </c>
      <c r="D1191" s="334" t="s">
        <v>13670</v>
      </c>
      <c r="E1191" s="354" t="s">
        <v>2848</v>
      </c>
      <c r="F1191" s="577" t="s">
        <v>13645</v>
      </c>
      <c r="G1191" s="317" t="s">
        <v>8549</v>
      </c>
    </row>
    <row r="1192" spans="1:7" s="335" customFormat="1" ht="21" customHeight="1" x14ac:dyDescent="0.2">
      <c r="A1192" s="347">
        <v>1185</v>
      </c>
      <c r="B1192" s="308" t="s">
        <v>771</v>
      </c>
      <c r="C1192" s="463" t="s">
        <v>6510</v>
      </c>
      <c r="D1192" s="334" t="s">
        <v>13670</v>
      </c>
      <c r="E1192" s="354" t="s">
        <v>1338</v>
      </c>
      <c r="F1192" s="577" t="s">
        <v>13645</v>
      </c>
      <c r="G1192" s="317" t="s">
        <v>8549</v>
      </c>
    </row>
    <row r="1193" spans="1:7" s="335" customFormat="1" ht="21" customHeight="1" x14ac:dyDescent="0.2">
      <c r="A1193" s="347">
        <v>1186</v>
      </c>
      <c r="B1193" s="308" t="s">
        <v>3426</v>
      </c>
      <c r="C1193" s="463" t="s">
        <v>6510</v>
      </c>
      <c r="D1193" s="334" t="s">
        <v>13670</v>
      </c>
      <c r="E1193" s="354" t="s">
        <v>7869</v>
      </c>
      <c r="F1193" s="577" t="s">
        <v>13645</v>
      </c>
      <c r="G1193" s="317" t="s">
        <v>8549</v>
      </c>
    </row>
    <row r="1194" spans="1:7" s="335" customFormat="1" ht="21" customHeight="1" x14ac:dyDescent="0.2">
      <c r="A1194" s="347">
        <v>1187</v>
      </c>
      <c r="B1194" s="308" t="s">
        <v>3427</v>
      </c>
      <c r="C1194" s="463" t="s">
        <v>6286</v>
      </c>
      <c r="D1194" s="334" t="s">
        <v>13670</v>
      </c>
      <c r="E1194" s="354" t="s">
        <v>2681</v>
      </c>
      <c r="F1194" s="577" t="s">
        <v>13645</v>
      </c>
      <c r="G1194" s="317" t="s">
        <v>8549</v>
      </c>
    </row>
    <row r="1195" spans="1:7" s="335" customFormat="1" ht="21" customHeight="1" x14ac:dyDescent="0.2">
      <c r="A1195" s="347">
        <v>1188</v>
      </c>
      <c r="B1195" s="308" t="s">
        <v>3428</v>
      </c>
      <c r="C1195" s="463" t="s">
        <v>4382</v>
      </c>
      <c r="D1195" s="334" t="s">
        <v>13670</v>
      </c>
      <c r="E1195" s="354" t="s">
        <v>10276</v>
      </c>
      <c r="F1195" s="577" t="s">
        <v>13645</v>
      </c>
      <c r="G1195" s="317" t="s">
        <v>8549</v>
      </c>
    </row>
    <row r="1196" spans="1:7" s="335" customFormat="1" ht="21" customHeight="1" x14ac:dyDescent="0.2">
      <c r="A1196" s="347">
        <v>1189</v>
      </c>
      <c r="B1196" s="308" t="s">
        <v>3429</v>
      </c>
      <c r="C1196" s="463" t="s">
        <v>7122</v>
      </c>
      <c r="D1196" s="334" t="s">
        <v>13670</v>
      </c>
      <c r="E1196" s="354" t="s">
        <v>10277</v>
      </c>
      <c r="F1196" s="577" t="s">
        <v>13645</v>
      </c>
      <c r="G1196" s="317" t="s">
        <v>8549</v>
      </c>
    </row>
    <row r="1197" spans="1:7" s="335" customFormat="1" ht="21" customHeight="1" x14ac:dyDescent="0.2">
      <c r="A1197" s="347">
        <v>1190</v>
      </c>
      <c r="B1197" s="308" t="s">
        <v>3430</v>
      </c>
      <c r="C1197" s="463" t="s">
        <v>5638</v>
      </c>
      <c r="D1197" s="334" t="s">
        <v>13670</v>
      </c>
      <c r="E1197" s="354" t="s">
        <v>10278</v>
      </c>
      <c r="F1197" s="577" t="s">
        <v>13645</v>
      </c>
      <c r="G1197" s="317" t="s">
        <v>8549</v>
      </c>
    </row>
    <row r="1198" spans="1:7" s="335" customFormat="1" ht="21" customHeight="1" x14ac:dyDescent="0.2">
      <c r="A1198" s="347">
        <v>1191</v>
      </c>
      <c r="B1198" s="308" t="s">
        <v>3431</v>
      </c>
      <c r="C1198" s="463" t="s">
        <v>3796</v>
      </c>
      <c r="D1198" s="334" t="s">
        <v>13670</v>
      </c>
      <c r="E1198" s="354" t="s">
        <v>10279</v>
      </c>
      <c r="F1198" s="577" t="s">
        <v>13645</v>
      </c>
      <c r="G1198" s="317" t="s">
        <v>8549</v>
      </c>
    </row>
    <row r="1199" spans="1:7" s="335" customFormat="1" ht="21" customHeight="1" x14ac:dyDescent="0.2">
      <c r="A1199" s="347">
        <v>1192</v>
      </c>
      <c r="B1199" s="308" t="s">
        <v>3432</v>
      </c>
      <c r="C1199" s="463" t="s">
        <v>8828</v>
      </c>
      <c r="D1199" s="334" t="s">
        <v>13670</v>
      </c>
      <c r="E1199" s="354" t="s">
        <v>6167</v>
      </c>
      <c r="F1199" s="577" t="s">
        <v>13645</v>
      </c>
      <c r="G1199" s="317" t="s">
        <v>8549</v>
      </c>
    </row>
    <row r="1200" spans="1:7" s="335" customFormat="1" ht="21" customHeight="1" x14ac:dyDescent="0.2">
      <c r="A1200" s="347">
        <v>1193</v>
      </c>
      <c r="B1200" s="308" t="s">
        <v>3433</v>
      </c>
      <c r="C1200" s="463" t="s">
        <v>6087</v>
      </c>
      <c r="D1200" s="334" t="s">
        <v>13670</v>
      </c>
      <c r="E1200" s="354" t="s">
        <v>9182</v>
      </c>
      <c r="F1200" s="577" t="s">
        <v>13645</v>
      </c>
      <c r="G1200" s="317" t="s">
        <v>8549</v>
      </c>
    </row>
    <row r="1201" spans="1:7" s="335" customFormat="1" ht="21" customHeight="1" x14ac:dyDescent="0.2">
      <c r="A1201" s="347">
        <v>1194</v>
      </c>
      <c r="B1201" s="308" t="s">
        <v>3434</v>
      </c>
      <c r="C1201" s="463" t="s">
        <v>10045</v>
      </c>
      <c r="D1201" s="334" t="s">
        <v>13670</v>
      </c>
      <c r="E1201" s="354" t="s">
        <v>5992</v>
      </c>
      <c r="F1201" s="577" t="s">
        <v>13645</v>
      </c>
      <c r="G1201" s="317" t="s">
        <v>8549</v>
      </c>
    </row>
    <row r="1202" spans="1:7" s="335" customFormat="1" ht="21" customHeight="1" x14ac:dyDescent="0.2">
      <c r="A1202" s="347">
        <v>1195</v>
      </c>
      <c r="B1202" s="308" t="s">
        <v>4759</v>
      </c>
      <c r="C1202" s="463" t="s">
        <v>6064</v>
      </c>
      <c r="D1202" s="334" t="s">
        <v>13670</v>
      </c>
      <c r="E1202" s="354" t="s">
        <v>8902</v>
      </c>
      <c r="F1202" s="577" t="s">
        <v>13645</v>
      </c>
      <c r="G1202" s="317" t="s">
        <v>8549</v>
      </c>
    </row>
    <row r="1203" spans="1:7" s="335" customFormat="1" ht="21" customHeight="1" x14ac:dyDescent="0.2">
      <c r="A1203" s="347">
        <v>1196</v>
      </c>
      <c r="B1203" s="308" t="s">
        <v>4760</v>
      </c>
      <c r="C1203" s="463" t="s">
        <v>3262</v>
      </c>
      <c r="D1203" s="334" t="s">
        <v>13670</v>
      </c>
      <c r="E1203" s="354" t="s">
        <v>2075</v>
      </c>
      <c r="F1203" s="577" t="s">
        <v>13645</v>
      </c>
      <c r="G1203" s="317" t="s">
        <v>8549</v>
      </c>
    </row>
    <row r="1204" spans="1:7" s="335" customFormat="1" ht="21" customHeight="1" x14ac:dyDescent="0.2">
      <c r="A1204" s="347">
        <v>1197</v>
      </c>
      <c r="B1204" s="308" t="s">
        <v>4761</v>
      </c>
      <c r="C1204" s="463" t="s">
        <v>2657</v>
      </c>
      <c r="D1204" s="322" t="s">
        <v>13666</v>
      </c>
      <c r="E1204" s="354" t="s">
        <v>526</v>
      </c>
      <c r="F1204" s="577" t="s">
        <v>13645</v>
      </c>
      <c r="G1204" s="317" t="s">
        <v>8549</v>
      </c>
    </row>
    <row r="1205" spans="1:7" s="335" customFormat="1" ht="21" customHeight="1" x14ac:dyDescent="0.2">
      <c r="A1205" s="347">
        <v>1198</v>
      </c>
      <c r="B1205" s="308" t="s">
        <v>4762</v>
      </c>
      <c r="C1205" s="463" t="s">
        <v>6631</v>
      </c>
      <c r="D1205" s="322" t="s">
        <v>13666</v>
      </c>
      <c r="E1205" s="354" t="s">
        <v>1220</v>
      </c>
      <c r="F1205" s="577" t="s">
        <v>13645</v>
      </c>
      <c r="G1205" s="317" t="s">
        <v>8549</v>
      </c>
    </row>
    <row r="1206" spans="1:7" s="335" customFormat="1" ht="21" customHeight="1" x14ac:dyDescent="0.2">
      <c r="A1206" s="347">
        <v>1199</v>
      </c>
      <c r="B1206" s="308" t="s">
        <v>4763</v>
      </c>
      <c r="C1206" s="463" t="s">
        <v>2150</v>
      </c>
      <c r="D1206" s="322" t="s">
        <v>13666</v>
      </c>
      <c r="E1206" s="354" t="s">
        <v>1221</v>
      </c>
      <c r="F1206" s="577" t="s">
        <v>13645</v>
      </c>
      <c r="G1206" s="317" t="s">
        <v>8549</v>
      </c>
    </row>
    <row r="1207" spans="1:7" s="335" customFormat="1" ht="21" customHeight="1" x14ac:dyDescent="0.2">
      <c r="A1207" s="347">
        <v>1200</v>
      </c>
      <c r="B1207" s="308" t="s">
        <v>4764</v>
      </c>
      <c r="C1207" s="463" t="s">
        <v>4951</v>
      </c>
      <c r="D1207" s="322" t="s">
        <v>13666</v>
      </c>
      <c r="E1207" s="354" t="s">
        <v>1975</v>
      </c>
      <c r="F1207" s="577" t="s">
        <v>13645</v>
      </c>
      <c r="G1207" s="317" t="s">
        <v>8549</v>
      </c>
    </row>
    <row r="1208" spans="1:7" s="335" customFormat="1" ht="21" customHeight="1" x14ac:dyDescent="0.2">
      <c r="A1208" s="347">
        <v>1201</v>
      </c>
      <c r="B1208" s="308" t="s">
        <v>4765</v>
      </c>
      <c r="C1208" s="463" t="s">
        <v>3531</v>
      </c>
      <c r="D1208" s="322" t="s">
        <v>13666</v>
      </c>
      <c r="E1208" s="354" t="s">
        <v>9693</v>
      </c>
      <c r="F1208" s="577" t="s">
        <v>13645</v>
      </c>
      <c r="G1208" s="317" t="s">
        <v>8549</v>
      </c>
    </row>
    <row r="1209" spans="1:7" s="335" customFormat="1" ht="21" customHeight="1" x14ac:dyDescent="0.2">
      <c r="A1209" s="347">
        <v>1202</v>
      </c>
      <c r="B1209" s="308" t="s">
        <v>8898</v>
      </c>
      <c r="C1209" s="463" t="s">
        <v>6510</v>
      </c>
      <c r="D1209" s="322" t="s">
        <v>13666</v>
      </c>
      <c r="E1209" s="354" t="s">
        <v>9460</v>
      </c>
      <c r="F1209" s="577" t="s">
        <v>13645</v>
      </c>
      <c r="G1209" s="317" t="s">
        <v>8549</v>
      </c>
    </row>
    <row r="1210" spans="1:7" s="335" customFormat="1" ht="21" customHeight="1" x14ac:dyDescent="0.2">
      <c r="A1210" s="347">
        <v>1203</v>
      </c>
      <c r="B1210" s="308" t="s">
        <v>8899</v>
      </c>
      <c r="C1210" s="463" t="s">
        <v>6503</v>
      </c>
      <c r="D1210" s="322" t="s">
        <v>13666</v>
      </c>
      <c r="E1210" s="354" t="s">
        <v>4667</v>
      </c>
      <c r="F1210" s="577" t="s">
        <v>13645</v>
      </c>
      <c r="G1210" s="317" t="s">
        <v>8549</v>
      </c>
    </row>
    <row r="1211" spans="1:7" s="335" customFormat="1" ht="21" customHeight="1" x14ac:dyDescent="0.2">
      <c r="A1211" s="347">
        <v>1204</v>
      </c>
      <c r="B1211" s="308" t="s">
        <v>8900</v>
      </c>
      <c r="C1211" s="463" t="s">
        <v>2635</v>
      </c>
      <c r="D1211" s="322" t="s">
        <v>13666</v>
      </c>
      <c r="E1211" s="354" t="s">
        <v>4668</v>
      </c>
      <c r="F1211" s="577" t="s">
        <v>13645</v>
      </c>
      <c r="G1211" s="317" t="s">
        <v>8549</v>
      </c>
    </row>
    <row r="1212" spans="1:7" s="335" customFormat="1" ht="21" customHeight="1" x14ac:dyDescent="0.2">
      <c r="A1212" s="347">
        <v>1205</v>
      </c>
      <c r="B1212" s="363" t="s">
        <v>8901</v>
      </c>
      <c r="C1212" s="539" t="s">
        <v>5677</v>
      </c>
      <c r="D1212" s="322" t="s">
        <v>13666</v>
      </c>
      <c r="E1212" s="354" t="s">
        <v>9459</v>
      </c>
      <c r="F1212" s="577" t="s">
        <v>13645</v>
      </c>
      <c r="G1212" s="317" t="s">
        <v>8549</v>
      </c>
    </row>
    <row r="1213" spans="1:7" s="335" customFormat="1" ht="21" customHeight="1" x14ac:dyDescent="0.2">
      <c r="A1213" s="347">
        <v>1206</v>
      </c>
      <c r="B1213" s="363" t="s">
        <v>4162</v>
      </c>
      <c r="C1213" s="463" t="s">
        <v>8318</v>
      </c>
      <c r="D1213" s="322" t="s">
        <v>13666</v>
      </c>
      <c r="E1213" s="354" t="s">
        <v>4551</v>
      </c>
      <c r="F1213" s="577" t="s">
        <v>13645</v>
      </c>
      <c r="G1213" s="317" t="s">
        <v>8549</v>
      </c>
    </row>
    <row r="1214" spans="1:7" s="335" customFormat="1" ht="21" customHeight="1" x14ac:dyDescent="0.2">
      <c r="A1214" s="347">
        <v>1207</v>
      </c>
      <c r="B1214" s="363" t="s">
        <v>3264</v>
      </c>
      <c r="C1214" s="463" t="s">
        <v>10000</v>
      </c>
      <c r="D1214" s="322" t="s">
        <v>13666</v>
      </c>
      <c r="E1214" s="354" t="s">
        <v>4669</v>
      </c>
      <c r="F1214" s="577" t="s">
        <v>13645</v>
      </c>
      <c r="G1214" s="317" t="s">
        <v>8549</v>
      </c>
    </row>
    <row r="1215" spans="1:7" s="335" customFormat="1" ht="21" customHeight="1" x14ac:dyDescent="0.2">
      <c r="A1215" s="347">
        <v>1208</v>
      </c>
      <c r="B1215" s="363" t="s">
        <v>3265</v>
      </c>
      <c r="C1215" s="463" t="s">
        <v>1041</v>
      </c>
      <c r="D1215" s="322" t="s">
        <v>13666</v>
      </c>
      <c r="E1215" s="354" t="s">
        <v>4670</v>
      </c>
      <c r="F1215" s="577" t="s">
        <v>13645</v>
      </c>
      <c r="G1215" s="317" t="s">
        <v>8549</v>
      </c>
    </row>
    <row r="1216" spans="1:7" s="335" customFormat="1" ht="21" customHeight="1" x14ac:dyDescent="0.2">
      <c r="A1216" s="347">
        <v>1209</v>
      </c>
      <c r="B1216" s="363" t="s">
        <v>3266</v>
      </c>
      <c r="C1216" s="463" t="s">
        <v>4382</v>
      </c>
      <c r="D1216" s="322" t="s">
        <v>13666</v>
      </c>
      <c r="E1216" s="354" t="s">
        <v>9484</v>
      </c>
      <c r="F1216" s="577" t="s">
        <v>13645</v>
      </c>
      <c r="G1216" s="317" t="s">
        <v>8549</v>
      </c>
    </row>
    <row r="1217" spans="1:7" s="335" customFormat="1" ht="21" customHeight="1" x14ac:dyDescent="0.2">
      <c r="A1217" s="347">
        <v>1210</v>
      </c>
      <c r="B1217" s="363" t="s">
        <v>3267</v>
      </c>
      <c r="C1217" s="463" t="s">
        <v>6703</v>
      </c>
      <c r="D1217" s="322" t="s">
        <v>13666</v>
      </c>
      <c r="E1217" s="354" t="s">
        <v>6704</v>
      </c>
      <c r="F1217" s="577" t="s">
        <v>13645</v>
      </c>
      <c r="G1217" s="317" t="s">
        <v>8549</v>
      </c>
    </row>
    <row r="1218" spans="1:7" s="335" customFormat="1" ht="21" customHeight="1" x14ac:dyDescent="0.2">
      <c r="A1218" s="347">
        <v>1211</v>
      </c>
      <c r="B1218" s="363" t="s">
        <v>3268</v>
      </c>
      <c r="C1218" s="463" t="s">
        <v>2867</v>
      </c>
      <c r="D1218" s="322" t="s">
        <v>13666</v>
      </c>
      <c r="E1218" s="354" t="s">
        <v>10110</v>
      </c>
      <c r="F1218" s="577" t="s">
        <v>13645</v>
      </c>
      <c r="G1218" s="317" t="s">
        <v>8549</v>
      </c>
    </row>
    <row r="1219" spans="1:7" s="335" customFormat="1" ht="21" customHeight="1" x14ac:dyDescent="0.2">
      <c r="A1219" s="347">
        <v>1212</v>
      </c>
      <c r="B1219" s="363" t="s">
        <v>2223</v>
      </c>
      <c r="C1219" s="463" t="s">
        <v>5988</v>
      </c>
      <c r="D1219" s="322" t="s">
        <v>13666</v>
      </c>
      <c r="E1219" s="354" t="s">
        <v>4161</v>
      </c>
      <c r="F1219" s="577" t="s">
        <v>13645</v>
      </c>
      <c r="G1219" s="317" t="s">
        <v>8549</v>
      </c>
    </row>
    <row r="1220" spans="1:7" s="335" customFormat="1" ht="21" customHeight="1" x14ac:dyDescent="0.2">
      <c r="A1220" s="347">
        <v>1213</v>
      </c>
      <c r="B1220" s="363" t="s">
        <v>2224</v>
      </c>
      <c r="C1220" s="463" t="s">
        <v>2284</v>
      </c>
      <c r="D1220" s="322" t="s">
        <v>13666</v>
      </c>
      <c r="E1220" s="354" t="s">
        <v>3664</v>
      </c>
      <c r="F1220" s="577" t="s">
        <v>13645</v>
      </c>
      <c r="G1220" s="317" t="s">
        <v>8549</v>
      </c>
    </row>
    <row r="1221" spans="1:7" s="335" customFormat="1" ht="21" customHeight="1" x14ac:dyDescent="0.2">
      <c r="A1221" s="347">
        <v>1214</v>
      </c>
      <c r="B1221" s="363" t="s">
        <v>2225</v>
      </c>
      <c r="C1221" s="463" t="s">
        <v>4643</v>
      </c>
      <c r="D1221" s="322" t="s">
        <v>13666</v>
      </c>
      <c r="E1221" s="354" t="s">
        <v>7395</v>
      </c>
      <c r="F1221" s="577" t="s">
        <v>13645</v>
      </c>
      <c r="G1221" s="317" t="s">
        <v>8549</v>
      </c>
    </row>
    <row r="1222" spans="1:7" s="335" customFormat="1" ht="21" customHeight="1" x14ac:dyDescent="0.2">
      <c r="A1222" s="347">
        <v>1215</v>
      </c>
      <c r="B1222" s="363" t="s">
        <v>2226</v>
      </c>
      <c r="C1222" s="463" t="s">
        <v>8264</v>
      </c>
      <c r="D1222" s="322" t="s">
        <v>13666</v>
      </c>
      <c r="E1222" s="354" t="s">
        <v>7029</v>
      </c>
      <c r="F1222" s="577" t="s">
        <v>13645</v>
      </c>
      <c r="G1222" s="317" t="s">
        <v>8549</v>
      </c>
    </row>
    <row r="1223" spans="1:7" s="335" customFormat="1" ht="21" customHeight="1" x14ac:dyDescent="0.2">
      <c r="A1223" s="347">
        <v>1216</v>
      </c>
      <c r="B1223" s="363" t="s">
        <v>2227</v>
      </c>
      <c r="C1223" s="463" t="s">
        <v>9900</v>
      </c>
      <c r="D1223" s="322" t="s">
        <v>13666</v>
      </c>
      <c r="E1223" s="354" t="s">
        <v>9901</v>
      </c>
      <c r="F1223" s="577" t="s">
        <v>13645</v>
      </c>
      <c r="G1223" s="317" t="s">
        <v>8549</v>
      </c>
    </row>
    <row r="1224" spans="1:7" s="335" customFormat="1" ht="21" customHeight="1" x14ac:dyDescent="0.2">
      <c r="A1224" s="347">
        <v>1217</v>
      </c>
      <c r="B1224" s="363" t="s">
        <v>2228</v>
      </c>
      <c r="C1224" s="463" t="s">
        <v>8703</v>
      </c>
      <c r="D1224" s="322" t="s">
        <v>13666</v>
      </c>
      <c r="E1224" s="354" t="s">
        <v>8704</v>
      </c>
      <c r="F1224" s="577" t="s">
        <v>13645</v>
      </c>
      <c r="G1224" s="317" t="s">
        <v>8549</v>
      </c>
    </row>
    <row r="1225" spans="1:7" s="335" customFormat="1" ht="21" customHeight="1" x14ac:dyDescent="0.2">
      <c r="A1225" s="347">
        <v>1218</v>
      </c>
      <c r="B1225" s="363" t="s">
        <v>2229</v>
      </c>
      <c r="C1225" s="463" t="s">
        <v>4643</v>
      </c>
      <c r="D1225" s="322" t="s">
        <v>13666</v>
      </c>
      <c r="E1225" s="354" t="s">
        <v>7644</v>
      </c>
      <c r="F1225" s="577" t="s">
        <v>13645</v>
      </c>
      <c r="G1225" s="317" t="s">
        <v>8549</v>
      </c>
    </row>
    <row r="1226" spans="1:7" s="335" customFormat="1" ht="21" customHeight="1" x14ac:dyDescent="0.2">
      <c r="A1226" s="347">
        <v>1219</v>
      </c>
      <c r="B1226" s="363" t="s">
        <v>2230</v>
      </c>
      <c r="C1226" s="463" t="s">
        <v>4197</v>
      </c>
      <c r="D1226" s="322" t="s">
        <v>13666</v>
      </c>
      <c r="E1226" s="354" t="s">
        <v>7646</v>
      </c>
      <c r="F1226" s="577" t="s">
        <v>13645</v>
      </c>
      <c r="G1226" s="317" t="s">
        <v>8549</v>
      </c>
    </row>
    <row r="1227" spans="1:7" s="335" customFormat="1" ht="21" customHeight="1" x14ac:dyDescent="0.2">
      <c r="A1227" s="347">
        <v>1220</v>
      </c>
      <c r="B1227" s="363" t="s">
        <v>2231</v>
      </c>
      <c r="C1227" s="463" t="s">
        <v>5464</v>
      </c>
      <c r="D1227" s="322" t="s">
        <v>13666</v>
      </c>
      <c r="E1227" s="354" t="s">
        <v>7647</v>
      </c>
      <c r="F1227" s="577" t="s">
        <v>13645</v>
      </c>
      <c r="G1227" s="317" t="s">
        <v>8549</v>
      </c>
    </row>
    <row r="1228" spans="1:7" s="335" customFormat="1" ht="21" customHeight="1" x14ac:dyDescent="0.2">
      <c r="A1228" s="347">
        <v>1221</v>
      </c>
      <c r="B1228" s="363" t="s">
        <v>2232</v>
      </c>
      <c r="C1228" s="463" t="s">
        <v>1821</v>
      </c>
      <c r="D1228" s="322" t="s">
        <v>13666</v>
      </c>
      <c r="E1228" s="354" t="s">
        <v>4031</v>
      </c>
      <c r="F1228" s="577" t="s">
        <v>13645</v>
      </c>
      <c r="G1228" s="317" t="s">
        <v>8549</v>
      </c>
    </row>
    <row r="1229" spans="1:7" s="335" customFormat="1" ht="21" customHeight="1" x14ac:dyDescent="0.2">
      <c r="A1229" s="347">
        <v>1222</v>
      </c>
      <c r="B1229" s="363" t="s">
        <v>2319</v>
      </c>
      <c r="C1229" s="463" t="s">
        <v>3548</v>
      </c>
      <c r="D1229" s="322" t="s">
        <v>13666</v>
      </c>
      <c r="E1229" s="354" t="s">
        <v>3285</v>
      </c>
      <c r="F1229" s="577" t="s">
        <v>13645</v>
      </c>
      <c r="G1229" s="317" t="s">
        <v>8549</v>
      </c>
    </row>
    <row r="1230" spans="1:7" s="335" customFormat="1" ht="21" customHeight="1" x14ac:dyDescent="0.2">
      <c r="A1230" s="347">
        <v>1223</v>
      </c>
      <c r="B1230" s="363" t="s">
        <v>2320</v>
      </c>
      <c r="C1230" s="463" t="s">
        <v>6304</v>
      </c>
      <c r="D1230" s="322" t="s">
        <v>13666</v>
      </c>
      <c r="E1230" s="354" t="s">
        <v>6305</v>
      </c>
      <c r="F1230" s="577" t="s">
        <v>13645</v>
      </c>
      <c r="G1230" s="317" t="s">
        <v>8549</v>
      </c>
    </row>
    <row r="1231" spans="1:7" s="335" customFormat="1" ht="67.5" customHeight="1" x14ac:dyDescent="0.2">
      <c r="A1231" s="347">
        <v>1224</v>
      </c>
      <c r="B1231" s="363" t="s">
        <v>8446</v>
      </c>
      <c r="C1231" s="463" t="s">
        <v>1133</v>
      </c>
      <c r="D1231" s="334" t="s">
        <v>13663</v>
      </c>
      <c r="E1231" s="354" t="s">
        <v>1979</v>
      </c>
      <c r="F1231" s="577" t="s">
        <v>13648</v>
      </c>
      <c r="G1231" s="576" t="s">
        <v>6349</v>
      </c>
    </row>
    <row r="1232" spans="1:7" s="335" customFormat="1" ht="21" customHeight="1" x14ac:dyDescent="0.2">
      <c r="A1232" s="347">
        <v>1225</v>
      </c>
      <c r="B1232" s="308" t="s">
        <v>8449</v>
      </c>
      <c r="C1232" s="463" t="s">
        <v>7317</v>
      </c>
      <c r="D1232" s="334" t="s">
        <v>13670</v>
      </c>
      <c r="E1232" s="354" t="s">
        <v>3683</v>
      </c>
      <c r="F1232" s="577" t="s">
        <v>13651</v>
      </c>
      <c r="G1232" s="317" t="s">
        <v>8549</v>
      </c>
    </row>
    <row r="1233" spans="1:7" s="335" customFormat="1" ht="21" customHeight="1" x14ac:dyDescent="0.2">
      <c r="A1233" s="347">
        <v>1226</v>
      </c>
      <c r="B1233" s="308" t="s">
        <v>4520</v>
      </c>
      <c r="C1233" s="463" t="s">
        <v>4547</v>
      </c>
      <c r="D1233" s="322" t="s">
        <v>13660</v>
      </c>
      <c r="E1233" s="354" t="s">
        <v>4548</v>
      </c>
      <c r="F1233" s="577" t="s">
        <v>13655</v>
      </c>
      <c r="G1233" s="317" t="s">
        <v>8549</v>
      </c>
    </row>
    <row r="1234" spans="1:7" s="335" customFormat="1" ht="74.25" customHeight="1" x14ac:dyDescent="0.2">
      <c r="A1234" s="347">
        <v>1227</v>
      </c>
      <c r="B1234" s="308" t="s">
        <v>1683</v>
      </c>
      <c r="C1234" s="463" t="s">
        <v>8769</v>
      </c>
      <c r="D1234" s="334" t="s">
        <v>13663</v>
      </c>
      <c r="E1234" s="354" t="s">
        <v>5012</v>
      </c>
      <c r="F1234" s="577" t="s">
        <v>13648</v>
      </c>
      <c r="G1234" s="576" t="s">
        <v>6349</v>
      </c>
    </row>
    <row r="1235" spans="1:7" s="335" customFormat="1" ht="21.75" customHeight="1" x14ac:dyDescent="0.2">
      <c r="A1235" s="347">
        <v>1228</v>
      </c>
      <c r="B1235" s="308" t="s">
        <v>2542</v>
      </c>
      <c r="C1235" s="463" t="s">
        <v>7431</v>
      </c>
      <c r="D1235" s="334" t="s">
        <v>13672</v>
      </c>
      <c r="E1235" s="354" t="s">
        <v>7432</v>
      </c>
      <c r="F1235" s="577" t="s">
        <v>13654</v>
      </c>
      <c r="G1235" s="317" t="s">
        <v>8549</v>
      </c>
    </row>
    <row r="1236" spans="1:7" s="335" customFormat="1" ht="26.25" customHeight="1" x14ac:dyDescent="0.2">
      <c r="A1236" s="347">
        <v>1229</v>
      </c>
      <c r="B1236" s="308" t="s">
        <v>2543</v>
      </c>
      <c r="C1236" s="463" t="s">
        <v>6181</v>
      </c>
      <c r="D1236" s="334" t="s">
        <v>13672</v>
      </c>
      <c r="E1236" s="354" t="s">
        <v>6680</v>
      </c>
      <c r="F1236" s="577" t="s">
        <v>13654</v>
      </c>
      <c r="G1236" s="317" t="s">
        <v>8549</v>
      </c>
    </row>
    <row r="1237" spans="1:7" s="335" customFormat="1" ht="25.5" customHeight="1" x14ac:dyDescent="0.2">
      <c r="A1237" s="347">
        <v>1230</v>
      </c>
      <c r="B1237" s="308" t="s">
        <v>9310</v>
      </c>
      <c r="C1237" s="463" t="s">
        <v>6182</v>
      </c>
      <c r="D1237" s="334" t="s">
        <v>13672</v>
      </c>
      <c r="E1237" s="354" t="s">
        <v>8881</v>
      </c>
      <c r="F1237" s="577" t="s">
        <v>13654</v>
      </c>
      <c r="G1237" s="317" t="s">
        <v>8549</v>
      </c>
    </row>
    <row r="1238" spans="1:7" s="335" customFormat="1" ht="24" customHeight="1" x14ac:dyDescent="0.2">
      <c r="A1238" s="347">
        <v>1231</v>
      </c>
      <c r="B1238" s="308" t="s">
        <v>9311</v>
      </c>
      <c r="C1238" s="539" t="s">
        <v>6753</v>
      </c>
      <c r="D1238" s="334" t="s">
        <v>13672</v>
      </c>
      <c r="E1238" s="614" t="s">
        <v>8141</v>
      </c>
      <c r="F1238" s="577" t="s">
        <v>13654</v>
      </c>
      <c r="G1238" s="317" t="s">
        <v>8549</v>
      </c>
    </row>
    <row r="1239" spans="1:7" s="335" customFormat="1" ht="24" customHeight="1" x14ac:dyDescent="0.2">
      <c r="A1239" s="347">
        <v>1232</v>
      </c>
      <c r="B1239" s="308" t="s">
        <v>9312</v>
      </c>
      <c r="C1239" s="463" t="s">
        <v>1873</v>
      </c>
      <c r="D1239" s="334" t="s">
        <v>13672</v>
      </c>
      <c r="E1239" s="354" t="s">
        <v>1875</v>
      </c>
      <c r="F1239" s="577" t="s">
        <v>13654</v>
      </c>
      <c r="G1239" s="317" t="s">
        <v>8549</v>
      </c>
    </row>
    <row r="1240" spans="1:7" s="335" customFormat="1" ht="33.75" customHeight="1" x14ac:dyDescent="0.2">
      <c r="A1240" s="347">
        <v>1233</v>
      </c>
      <c r="B1240" s="308" t="s">
        <v>9656</v>
      </c>
      <c r="C1240" s="463" t="s">
        <v>1874</v>
      </c>
      <c r="D1240" s="334" t="s">
        <v>13672</v>
      </c>
      <c r="E1240" s="354" t="s">
        <v>1876</v>
      </c>
      <c r="F1240" s="577" t="s">
        <v>13654</v>
      </c>
      <c r="G1240" s="317" t="s">
        <v>8549</v>
      </c>
    </row>
    <row r="1241" spans="1:7" s="335" customFormat="1" ht="33.75" customHeight="1" x14ac:dyDescent="0.2">
      <c r="A1241" s="347">
        <v>1234</v>
      </c>
      <c r="B1241" s="308" t="s">
        <v>9657</v>
      </c>
      <c r="C1241" s="463" t="s">
        <v>5534</v>
      </c>
      <c r="D1241" s="322" t="s">
        <v>13660</v>
      </c>
      <c r="E1241" s="536" t="s">
        <v>10978</v>
      </c>
      <c r="F1241" s="577" t="s">
        <v>13655</v>
      </c>
      <c r="G1241" s="317" t="s">
        <v>8549</v>
      </c>
    </row>
    <row r="1242" spans="1:7" s="335" customFormat="1" ht="33.75" customHeight="1" x14ac:dyDescent="0.2">
      <c r="A1242" s="347">
        <v>1235</v>
      </c>
      <c r="B1242" s="308" t="s">
        <v>9658</v>
      </c>
      <c r="C1242" s="463" t="s">
        <v>0</v>
      </c>
      <c r="D1242" s="322" t="s">
        <v>13660</v>
      </c>
      <c r="E1242" s="354" t="s">
        <v>10979</v>
      </c>
      <c r="F1242" s="577" t="s">
        <v>13655</v>
      </c>
      <c r="G1242" s="317" t="s">
        <v>8549</v>
      </c>
    </row>
    <row r="1243" spans="1:7" s="335" customFormat="1" ht="33.75" customHeight="1" x14ac:dyDescent="0.2">
      <c r="A1243" s="347">
        <v>1236</v>
      </c>
      <c r="B1243" s="308" t="s">
        <v>2734</v>
      </c>
      <c r="C1243" s="463" t="s">
        <v>2673</v>
      </c>
      <c r="D1243" s="322" t="s">
        <v>13660</v>
      </c>
      <c r="E1243" s="354" t="s">
        <v>10981</v>
      </c>
      <c r="F1243" s="577" t="s">
        <v>13655</v>
      </c>
      <c r="G1243" s="317" t="s">
        <v>8549</v>
      </c>
    </row>
    <row r="1244" spans="1:7" s="335" customFormat="1" ht="33.75" customHeight="1" x14ac:dyDescent="0.2">
      <c r="A1244" s="347">
        <v>1237</v>
      </c>
      <c r="B1244" s="308" t="s">
        <v>2735</v>
      </c>
      <c r="C1244" s="463" t="s">
        <v>72</v>
      </c>
      <c r="D1244" s="322" t="s">
        <v>13660</v>
      </c>
      <c r="E1244" s="354" t="s">
        <v>10982</v>
      </c>
      <c r="F1244" s="577" t="s">
        <v>13655</v>
      </c>
      <c r="G1244" s="317" t="s">
        <v>8549</v>
      </c>
    </row>
    <row r="1245" spans="1:7" s="335" customFormat="1" ht="33.75" customHeight="1" x14ac:dyDescent="0.2">
      <c r="A1245" s="347">
        <v>1238</v>
      </c>
      <c r="B1245" s="308" t="s">
        <v>2736</v>
      </c>
      <c r="C1245" s="463" t="s">
        <v>3510</v>
      </c>
      <c r="D1245" s="322" t="s">
        <v>13660</v>
      </c>
      <c r="E1245" s="354" t="s">
        <v>10983</v>
      </c>
      <c r="F1245" s="577" t="s">
        <v>13655</v>
      </c>
      <c r="G1245" s="317" t="s">
        <v>8549</v>
      </c>
    </row>
    <row r="1246" spans="1:7" s="335" customFormat="1" ht="33.75" customHeight="1" x14ac:dyDescent="0.2">
      <c r="A1246" s="347">
        <v>1239</v>
      </c>
      <c r="B1246" s="308" t="s">
        <v>1306</v>
      </c>
      <c r="C1246" s="463" t="s">
        <v>4967</v>
      </c>
      <c r="D1246" s="322" t="s">
        <v>13660</v>
      </c>
      <c r="E1246" s="354" t="s">
        <v>10985</v>
      </c>
      <c r="F1246" s="577" t="s">
        <v>13655</v>
      </c>
      <c r="G1246" s="317" t="s">
        <v>8549</v>
      </c>
    </row>
    <row r="1247" spans="1:7" s="335" customFormat="1" ht="33.75" customHeight="1" x14ac:dyDescent="0.2">
      <c r="A1247" s="347">
        <v>1240</v>
      </c>
      <c r="B1247" s="308" t="s">
        <v>2772</v>
      </c>
      <c r="C1247" s="463" t="s">
        <v>70</v>
      </c>
      <c r="D1247" s="322" t="s">
        <v>13660</v>
      </c>
      <c r="E1247" s="354" t="s">
        <v>10987</v>
      </c>
      <c r="F1247" s="577" t="s">
        <v>13655</v>
      </c>
      <c r="G1247" s="317" t="s">
        <v>8549</v>
      </c>
    </row>
    <row r="1248" spans="1:7" s="335" customFormat="1" ht="24.75" customHeight="1" x14ac:dyDescent="0.2">
      <c r="A1248" s="347">
        <v>1241</v>
      </c>
      <c r="B1248" s="308" t="s">
        <v>2773</v>
      </c>
      <c r="C1248" s="463" t="s">
        <v>9701</v>
      </c>
      <c r="D1248" s="322" t="s">
        <v>13660</v>
      </c>
      <c r="E1248" s="354" t="s">
        <v>10988</v>
      </c>
      <c r="F1248" s="577" t="s">
        <v>13655</v>
      </c>
      <c r="G1248" s="317" t="s">
        <v>8549</v>
      </c>
    </row>
    <row r="1249" spans="1:7" s="335" customFormat="1" ht="22.5" customHeight="1" x14ac:dyDescent="0.2">
      <c r="A1249" s="347">
        <v>1242</v>
      </c>
      <c r="B1249" s="308" t="s">
        <v>2774</v>
      </c>
      <c r="C1249" s="539" t="s">
        <v>1016</v>
      </c>
      <c r="D1249" s="322" t="s">
        <v>13660</v>
      </c>
      <c r="E1249" s="614" t="s">
        <v>10989</v>
      </c>
      <c r="F1249" s="577" t="s">
        <v>13655</v>
      </c>
      <c r="G1249" s="317" t="s">
        <v>8549</v>
      </c>
    </row>
    <row r="1250" spans="1:7" s="335" customFormat="1" ht="22.5" customHeight="1" x14ac:dyDescent="0.2">
      <c r="A1250" s="347">
        <v>1243</v>
      </c>
      <c r="B1250" s="308" t="s">
        <v>2775</v>
      </c>
      <c r="C1250" s="463" t="s">
        <v>4133</v>
      </c>
      <c r="D1250" s="322" t="s">
        <v>13660</v>
      </c>
      <c r="E1250" s="614" t="s">
        <v>10990</v>
      </c>
      <c r="F1250" s="577" t="s">
        <v>13655</v>
      </c>
      <c r="G1250" s="317" t="s">
        <v>8549</v>
      </c>
    </row>
    <row r="1251" spans="1:7" s="335" customFormat="1" ht="23.25" customHeight="1" x14ac:dyDescent="0.2">
      <c r="A1251" s="347">
        <v>1244</v>
      </c>
      <c r="B1251" s="308" t="s">
        <v>2776</v>
      </c>
      <c r="C1251" s="463" t="s">
        <v>9323</v>
      </c>
      <c r="D1251" s="322" t="s">
        <v>13660</v>
      </c>
      <c r="E1251" s="614" t="s">
        <v>10991</v>
      </c>
      <c r="F1251" s="577" t="s">
        <v>13655</v>
      </c>
      <c r="G1251" s="317" t="s">
        <v>8549</v>
      </c>
    </row>
    <row r="1252" spans="1:7" s="335" customFormat="1" ht="28.5" customHeight="1" x14ac:dyDescent="0.2">
      <c r="A1252" s="347">
        <v>1245</v>
      </c>
      <c r="B1252" s="308" t="s">
        <v>2778</v>
      </c>
      <c r="C1252" s="463" t="s">
        <v>3645</v>
      </c>
      <c r="D1252" s="322" t="s">
        <v>13660</v>
      </c>
      <c r="E1252" s="614" t="s">
        <v>10992</v>
      </c>
      <c r="F1252" s="577" t="s">
        <v>13655</v>
      </c>
      <c r="G1252" s="317" t="s">
        <v>8549</v>
      </c>
    </row>
    <row r="1253" spans="1:7" s="335" customFormat="1" ht="20.25" customHeight="1" x14ac:dyDescent="0.2">
      <c r="A1253" s="347">
        <v>1246</v>
      </c>
      <c r="B1253" s="308" t="s">
        <v>2779</v>
      </c>
      <c r="C1253" s="463" t="s">
        <v>5820</v>
      </c>
      <c r="D1253" s="322" t="s">
        <v>13660</v>
      </c>
      <c r="E1253" s="354" t="s">
        <v>10993</v>
      </c>
      <c r="F1253" s="577" t="s">
        <v>13655</v>
      </c>
      <c r="G1253" s="317" t="s">
        <v>8549</v>
      </c>
    </row>
    <row r="1254" spans="1:7" s="335" customFormat="1" ht="21.75" customHeight="1" x14ac:dyDescent="0.2">
      <c r="A1254" s="347">
        <v>1247</v>
      </c>
      <c r="B1254" s="308" t="s">
        <v>2781</v>
      </c>
      <c r="C1254" s="539" t="s">
        <v>9592</v>
      </c>
      <c r="D1254" s="322" t="s">
        <v>13660</v>
      </c>
      <c r="E1254" s="614" t="s">
        <v>10995</v>
      </c>
      <c r="F1254" s="577" t="s">
        <v>13655</v>
      </c>
      <c r="G1254" s="317" t="s">
        <v>8549</v>
      </c>
    </row>
    <row r="1255" spans="1:7" s="335" customFormat="1" ht="51" customHeight="1" x14ac:dyDescent="0.2">
      <c r="A1255" s="347">
        <v>1248</v>
      </c>
      <c r="B1255" s="363" t="s">
        <v>1977</v>
      </c>
      <c r="C1255" s="463" t="s">
        <v>3576</v>
      </c>
      <c r="D1255" s="322" t="s">
        <v>13641</v>
      </c>
      <c r="E1255" s="354" t="s">
        <v>10788</v>
      </c>
      <c r="F1255" s="577" t="s">
        <v>13649</v>
      </c>
      <c r="G1255" s="435" t="s">
        <v>8549</v>
      </c>
    </row>
    <row r="1256" spans="1:7" s="335" customFormat="1" ht="42" customHeight="1" x14ac:dyDescent="0.2">
      <c r="A1256" s="347">
        <v>1249</v>
      </c>
      <c r="B1256" s="363" t="s">
        <v>1978</v>
      </c>
      <c r="C1256" s="599" t="s">
        <v>7714</v>
      </c>
      <c r="D1256" s="322" t="s">
        <v>13641</v>
      </c>
      <c r="E1256" s="536" t="s">
        <v>6148</v>
      </c>
      <c r="F1256" s="577" t="s">
        <v>13649</v>
      </c>
      <c r="G1256" s="435" t="s">
        <v>8549</v>
      </c>
    </row>
    <row r="1257" spans="1:7" s="335" customFormat="1" ht="63" customHeight="1" x14ac:dyDescent="0.2">
      <c r="A1257" s="347">
        <v>1250</v>
      </c>
      <c r="B1257" s="308" t="s">
        <v>676</v>
      </c>
      <c r="C1257" s="463" t="s">
        <v>2294</v>
      </c>
      <c r="D1257" s="322" t="s">
        <v>13641</v>
      </c>
      <c r="E1257" s="354" t="s">
        <v>10789</v>
      </c>
      <c r="F1257" s="577" t="s">
        <v>13649</v>
      </c>
      <c r="G1257" s="435" t="s">
        <v>8549</v>
      </c>
    </row>
    <row r="1258" spans="1:7" s="335" customFormat="1" ht="63.75" customHeight="1" x14ac:dyDescent="0.2">
      <c r="A1258" s="347">
        <v>1251</v>
      </c>
      <c r="B1258" s="308" t="s">
        <v>6143</v>
      </c>
      <c r="C1258" s="463" t="s">
        <v>8851</v>
      </c>
      <c r="D1258" s="322" t="s">
        <v>13641</v>
      </c>
      <c r="E1258" s="354" t="s">
        <v>10790</v>
      </c>
      <c r="F1258" s="577" t="s">
        <v>13649</v>
      </c>
      <c r="G1258" s="435" t="s">
        <v>8549</v>
      </c>
    </row>
    <row r="1259" spans="1:7" s="335" customFormat="1" ht="59.25" customHeight="1" x14ac:dyDescent="0.2">
      <c r="A1259" s="347">
        <v>1252</v>
      </c>
      <c r="B1259" s="308" t="s">
        <v>6144</v>
      </c>
      <c r="C1259" s="463" t="s">
        <v>2921</v>
      </c>
      <c r="D1259" s="322" t="s">
        <v>13641</v>
      </c>
      <c r="E1259" s="354" t="s">
        <v>1032</v>
      </c>
      <c r="F1259" s="577" t="s">
        <v>13649</v>
      </c>
      <c r="G1259" s="435" t="s">
        <v>8549</v>
      </c>
    </row>
    <row r="1260" spans="1:7" s="335" customFormat="1" ht="54" customHeight="1" x14ac:dyDescent="0.2">
      <c r="A1260" s="347">
        <v>1253</v>
      </c>
      <c r="B1260" s="308" t="s">
        <v>6145</v>
      </c>
      <c r="C1260" s="463" t="s">
        <v>716</v>
      </c>
      <c r="D1260" s="322" t="s">
        <v>13641</v>
      </c>
      <c r="E1260" s="354" t="s">
        <v>9173</v>
      </c>
      <c r="F1260" s="577" t="s">
        <v>13649</v>
      </c>
      <c r="G1260" s="435" t="s">
        <v>8549</v>
      </c>
    </row>
    <row r="1261" spans="1:7" s="335" customFormat="1" ht="67.5" customHeight="1" x14ac:dyDescent="0.2">
      <c r="A1261" s="347">
        <v>1254</v>
      </c>
      <c r="B1261" s="363" t="s">
        <v>6147</v>
      </c>
      <c r="C1261" s="463" t="s">
        <v>5339</v>
      </c>
      <c r="D1261" s="322" t="s">
        <v>13641</v>
      </c>
      <c r="E1261" s="354" t="s">
        <v>5340</v>
      </c>
      <c r="F1261" s="577" t="s">
        <v>13649</v>
      </c>
      <c r="G1261" s="435" t="s">
        <v>8549</v>
      </c>
    </row>
    <row r="1262" spans="1:7" s="335" customFormat="1" ht="67.5" customHeight="1" x14ac:dyDescent="0.2">
      <c r="A1262" s="347">
        <v>1255</v>
      </c>
      <c r="B1262" s="363" t="s">
        <v>3573</v>
      </c>
      <c r="C1262" s="463" t="s">
        <v>492</v>
      </c>
      <c r="D1262" s="322" t="s">
        <v>13641</v>
      </c>
      <c r="E1262" s="354" t="s">
        <v>10791</v>
      </c>
      <c r="F1262" s="577" t="s">
        <v>13649</v>
      </c>
      <c r="G1262" s="435" t="s">
        <v>8549</v>
      </c>
    </row>
    <row r="1263" spans="1:7" s="335" customFormat="1" ht="62.25" customHeight="1" x14ac:dyDescent="0.2">
      <c r="A1263" s="347">
        <v>1256</v>
      </c>
      <c r="B1263" s="363" t="s">
        <v>3574</v>
      </c>
      <c r="C1263" s="463" t="s">
        <v>4675</v>
      </c>
      <c r="D1263" s="322" t="s">
        <v>13641</v>
      </c>
      <c r="E1263" s="354" t="s">
        <v>10792</v>
      </c>
      <c r="F1263" s="577" t="s">
        <v>13649</v>
      </c>
      <c r="G1263" s="435" t="s">
        <v>8549</v>
      </c>
    </row>
    <row r="1264" spans="1:7" s="335" customFormat="1" ht="22.5" customHeight="1" x14ac:dyDescent="0.2">
      <c r="A1264" s="347">
        <v>1257</v>
      </c>
      <c r="B1264" s="363" t="s">
        <v>3575</v>
      </c>
      <c r="C1264" s="463" t="s">
        <v>6510</v>
      </c>
      <c r="D1264" s="322" t="s">
        <v>13667</v>
      </c>
      <c r="E1264" s="354" t="s">
        <v>1310</v>
      </c>
      <c r="F1264" s="577" t="s">
        <v>13656</v>
      </c>
      <c r="G1264" s="435" t="s">
        <v>8549</v>
      </c>
    </row>
    <row r="1265" spans="1:7" s="335" customFormat="1" ht="22.5" customHeight="1" x14ac:dyDescent="0.2">
      <c r="A1265" s="347">
        <v>1258</v>
      </c>
      <c r="B1265" s="363" t="s">
        <v>8179</v>
      </c>
      <c r="C1265" s="584" t="s">
        <v>6228</v>
      </c>
      <c r="D1265" s="322" t="s">
        <v>13641</v>
      </c>
      <c r="E1265" s="354" t="s">
        <v>5562</v>
      </c>
      <c r="F1265" s="577" t="s">
        <v>13649</v>
      </c>
      <c r="G1265" s="317" t="s">
        <v>8549</v>
      </c>
    </row>
    <row r="1266" spans="1:7" s="335" customFormat="1" ht="22.5" customHeight="1" x14ac:dyDescent="0.2">
      <c r="A1266" s="347">
        <v>1259</v>
      </c>
      <c r="B1266" s="363" t="s">
        <v>8180</v>
      </c>
      <c r="C1266" s="463" t="s">
        <v>6228</v>
      </c>
      <c r="D1266" s="322" t="s">
        <v>13641</v>
      </c>
      <c r="E1266" s="354" t="s">
        <v>5563</v>
      </c>
      <c r="F1266" s="577" t="s">
        <v>13649</v>
      </c>
      <c r="G1266" s="317" t="s">
        <v>8549</v>
      </c>
    </row>
    <row r="1267" spans="1:7" s="335" customFormat="1" ht="22.5" customHeight="1" x14ac:dyDescent="0.2">
      <c r="A1267" s="347">
        <v>1260</v>
      </c>
      <c r="B1267" s="363" t="s">
        <v>8694</v>
      </c>
      <c r="C1267" s="463" t="s">
        <v>2116</v>
      </c>
      <c r="D1267" s="322" t="s">
        <v>13641</v>
      </c>
      <c r="E1267" s="354" t="s">
        <v>2117</v>
      </c>
      <c r="F1267" s="577" t="s">
        <v>13649</v>
      </c>
      <c r="G1267" s="317" t="s">
        <v>8549</v>
      </c>
    </row>
    <row r="1268" spans="1:7" s="335" customFormat="1" ht="22.5" customHeight="1" x14ac:dyDescent="0.2">
      <c r="A1268" s="347">
        <v>1261</v>
      </c>
      <c r="B1268" s="363" t="s">
        <v>7788</v>
      </c>
      <c r="C1268" s="463" t="s">
        <v>10417</v>
      </c>
      <c r="D1268" s="322" t="s">
        <v>13641</v>
      </c>
      <c r="E1268" s="354" t="s">
        <v>2453</v>
      </c>
      <c r="F1268" s="577" t="s">
        <v>13649</v>
      </c>
      <c r="G1268" s="317" t="s">
        <v>8549</v>
      </c>
    </row>
    <row r="1269" spans="1:7" s="335" customFormat="1" ht="22.5" customHeight="1" x14ac:dyDescent="0.2">
      <c r="A1269" s="347">
        <v>1262</v>
      </c>
      <c r="B1269" s="363" t="s">
        <v>8545</v>
      </c>
      <c r="C1269" s="463" t="s">
        <v>6460</v>
      </c>
      <c r="D1269" s="322" t="s">
        <v>13641</v>
      </c>
      <c r="E1269" s="354" t="s">
        <v>6462</v>
      </c>
      <c r="F1269" s="577" t="s">
        <v>13649</v>
      </c>
      <c r="G1269" s="317" t="s">
        <v>8549</v>
      </c>
    </row>
    <row r="1270" spans="1:7" s="335" customFormat="1" ht="22.5" customHeight="1" x14ac:dyDescent="0.2">
      <c r="A1270" s="347">
        <v>1263</v>
      </c>
      <c r="B1270" s="363" t="s">
        <v>8546</v>
      </c>
      <c r="C1270" s="463" t="s">
        <v>6461</v>
      </c>
      <c r="D1270" s="322" t="s">
        <v>13641</v>
      </c>
      <c r="E1270" s="354" t="s">
        <v>6463</v>
      </c>
      <c r="F1270" s="577" t="s">
        <v>13649</v>
      </c>
      <c r="G1270" s="317" t="s">
        <v>8549</v>
      </c>
    </row>
    <row r="1271" spans="1:7" s="335" customFormat="1" ht="22.5" customHeight="1" x14ac:dyDescent="0.2">
      <c r="A1271" s="347">
        <v>1264</v>
      </c>
      <c r="B1271" s="363" t="s">
        <v>8547</v>
      </c>
      <c r="C1271" s="463" t="s">
        <v>5145</v>
      </c>
      <c r="D1271" s="322" t="s">
        <v>13641</v>
      </c>
      <c r="E1271" s="354"/>
      <c r="F1271" s="577" t="s">
        <v>13649</v>
      </c>
      <c r="G1271" s="317" t="s">
        <v>8549</v>
      </c>
    </row>
    <row r="1272" spans="1:7" s="335" customFormat="1" ht="22.5" customHeight="1" x14ac:dyDescent="0.2">
      <c r="A1272" s="347">
        <v>1265</v>
      </c>
      <c r="B1272" s="363" t="s">
        <v>6459</v>
      </c>
      <c r="C1272" s="539" t="s">
        <v>9934</v>
      </c>
      <c r="D1272" s="322" t="s">
        <v>13641</v>
      </c>
      <c r="E1272" s="614"/>
      <c r="F1272" s="577" t="s">
        <v>13649</v>
      </c>
      <c r="G1272" s="317" t="s">
        <v>8549</v>
      </c>
    </row>
    <row r="1273" spans="1:7" s="335" customFormat="1" ht="17.25" customHeight="1" x14ac:dyDescent="0.2">
      <c r="A1273" s="347">
        <v>1266</v>
      </c>
      <c r="B1273" s="363" t="s">
        <v>7559</v>
      </c>
      <c r="C1273" s="463" t="s">
        <v>6232</v>
      </c>
      <c r="D1273" s="322" t="s">
        <v>13660</v>
      </c>
      <c r="E1273" s="354" t="s">
        <v>2941</v>
      </c>
      <c r="F1273" s="577" t="s">
        <v>13655</v>
      </c>
      <c r="G1273" s="317" t="s">
        <v>8549</v>
      </c>
    </row>
    <row r="1274" spans="1:7" s="335" customFormat="1" ht="22.5" customHeight="1" x14ac:dyDescent="0.2">
      <c r="A1274" s="347">
        <v>1267</v>
      </c>
      <c r="B1274" s="363" t="s">
        <v>7560</v>
      </c>
      <c r="C1274" s="463" t="s">
        <v>6233</v>
      </c>
      <c r="D1274" s="322" t="s">
        <v>13660</v>
      </c>
      <c r="E1274" s="354" t="s">
        <v>7325</v>
      </c>
      <c r="F1274" s="577" t="s">
        <v>13655</v>
      </c>
      <c r="G1274" s="317" t="s">
        <v>8549</v>
      </c>
    </row>
    <row r="1275" spans="1:7" s="335" customFormat="1" ht="22.5" customHeight="1" x14ac:dyDescent="0.2">
      <c r="A1275" s="347">
        <v>1268</v>
      </c>
      <c r="B1275" s="363" t="s">
        <v>7561</v>
      </c>
      <c r="C1275" s="463" t="s">
        <v>6162</v>
      </c>
      <c r="D1275" s="322" t="s">
        <v>13660</v>
      </c>
      <c r="E1275" s="354" t="s">
        <v>10997</v>
      </c>
      <c r="F1275" s="577" t="s">
        <v>13655</v>
      </c>
      <c r="G1275" s="317" t="s">
        <v>8549</v>
      </c>
    </row>
    <row r="1276" spans="1:7" s="335" customFormat="1" ht="22.5" customHeight="1" x14ac:dyDescent="0.2">
      <c r="A1276" s="347">
        <v>1269</v>
      </c>
      <c r="B1276" s="363" t="s">
        <v>7346</v>
      </c>
      <c r="C1276" s="463" t="s">
        <v>7218</v>
      </c>
      <c r="D1276" s="322" t="s">
        <v>13660</v>
      </c>
      <c r="E1276" s="354" t="s">
        <v>9800</v>
      </c>
      <c r="F1276" s="577" t="s">
        <v>13655</v>
      </c>
      <c r="G1276" s="317" t="s">
        <v>8549</v>
      </c>
    </row>
    <row r="1277" spans="1:7" s="335" customFormat="1" ht="22.5" customHeight="1" x14ac:dyDescent="0.2">
      <c r="A1277" s="347">
        <v>1270</v>
      </c>
      <c r="B1277" s="363" t="s">
        <v>7347</v>
      </c>
      <c r="C1277" s="463" t="s">
        <v>5348</v>
      </c>
      <c r="D1277" s="322" t="s">
        <v>13660</v>
      </c>
      <c r="E1277" s="354" t="s">
        <v>9801</v>
      </c>
      <c r="F1277" s="577" t="s">
        <v>13655</v>
      </c>
      <c r="G1277" s="317" t="s">
        <v>8549</v>
      </c>
    </row>
    <row r="1278" spans="1:7" s="335" customFormat="1" ht="22.5" customHeight="1" x14ac:dyDescent="0.2">
      <c r="A1278" s="347">
        <v>1271</v>
      </c>
      <c r="B1278" s="363" t="s">
        <v>7348</v>
      </c>
      <c r="C1278" s="463" t="s">
        <v>4405</v>
      </c>
      <c r="D1278" s="322" t="s">
        <v>13660</v>
      </c>
      <c r="E1278" s="354" t="s">
        <v>9802</v>
      </c>
      <c r="F1278" s="577" t="s">
        <v>13655</v>
      </c>
      <c r="G1278" s="317" t="s">
        <v>8549</v>
      </c>
    </row>
    <row r="1279" spans="1:7" s="335" customFormat="1" ht="22.5" customHeight="1" x14ac:dyDescent="0.2">
      <c r="A1279" s="347">
        <v>1272</v>
      </c>
      <c r="B1279" s="363" t="s">
        <v>5975</v>
      </c>
      <c r="C1279" s="463" t="s">
        <v>5346</v>
      </c>
      <c r="D1279" s="322" t="s">
        <v>13660</v>
      </c>
      <c r="E1279" s="354" t="s">
        <v>8657</v>
      </c>
      <c r="F1279" s="577" t="s">
        <v>13655</v>
      </c>
      <c r="G1279" s="317" t="s">
        <v>8549</v>
      </c>
    </row>
    <row r="1280" spans="1:7" s="335" customFormat="1" ht="22.5" customHeight="1" x14ac:dyDescent="0.2">
      <c r="A1280" s="347">
        <v>1273</v>
      </c>
      <c r="B1280" s="363" t="s">
        <v>5976</v>
      </c>
      <c r="C1280" s="463" t="s">
        <v>2855</v>
      </c>
      <c r="D1280" s="322" t="s">
        <v>13660</v>
      </c>
      <c r="E1280" s="354" t="s">
        <v>8658</v>
      </c>
      <c r="F1280" s="577" t="s">
        <v>13655</v>
      </c>
      <c r="G1280" s="317" t="s">
        <v>8549</v>
      </c>
    </row>
    <row r="1281" spans="1:7" s="335" customFormat="1" ht="22.5" customHeight="1" x14ac:dyDescent="0.2">
      <c r="A1281" s="347">
        <v>1274</v>
      </c>
      <c r="B1281" s="363" t="s">
        <v>8651</v>
      </c>
      <c r="C1281" s="463" t="s">
        <v>9191</v>
      </c>
      <c r="D1281" s="322" t="s">
        <v>13660</v>
      </c>
      <c r="E1281" s="354" t="s">
        <v>10998</v>
      </c>
      <c r="F1281" s="577" t="s">
        <v>13655</v>
      </c>
      <c r="G1281" s="317" t="s">
        <v>8549</v>
      </c>
    </row>
    <row r="1282" spans="1:7" s="335" customFormat="1" ht="22.5" customHeight="1" x14ac:dyDescent="0.2">
      <c r="A1282" s="347">
        <v>1275</v>
      </c>
      <c r="B1282" s="363" t="s">
        <v>8652</v>
      </c>
      <c r="C1282" s="539" t="s">
        <v>10229</v>
      </c>
      <c r="D1282" s="322" t="s">
        <v>13660</v>
      </c>
      <c r="E1282" s="614" t="s">
        <v>2940</v>
      </c>
      <c r="F1282" s="577" t="s">
        <v>13655</v>
      </c>
      <c r="G1282" s="317" t="s">
        <v>8549</v>
      </c>
    </row>
    <row r="1283" spans="1:7" s="335" customFormat="1" ht="22.5" customHeight="1" x14ac:dyDescent="0.2">
      <c r="A1283" s="347">
        <v>1276</v>
      </c>
      <c r="B1283" s="363" t="s">
        <v>8653</v>
      </c>
      <c r="C1283" s="539" t="s">
        <v>10228</v>
      </c>
      <c r="D1283" s="322" t="s">
        <v>13660</v>
      </c>
      <c r="E1283" s="614" t="s">
        <v>2696</v>
      </c>
      <c r="F1283" s="577" t="s">
        <v>13655</v>
      </c>
      <c r="G1283" s="317" t="s">
        <v>8549</v>
      </c>
    </row>
    <row r="1284" spans="1:7" s="335" customFormat="1" ht="22.5" customHeight="1" x14ac:dyDescent="0.2">
      <c r="A1284" s="347">
        <v>1277</v>
      </c>
      <c r="B1284" s="363" t="s">
        <v>8654</v>
      </c>
      <c r="C1284" s="463" t="s">
        <v>6239</v>
      </c>
      <c r="D1284" s="322" t="s">
        <v>13660</v>
      </c>
      <c r="E1284" s="354" t="s">
        <v>7210</v>
      </c>
      <c r="F1284" s="577" t="s">
        <v>13655</v>
      </c>
      <c r="G1284" s="317" t="s">
        <v>8549</v>
      </c>
    </row>
    <row r="1285" spans="1:7" s="335" customFormat="1" ht="22.5" customHeight="1" x14ac:dyDescent="0.2">
      <c r="A1285" s="347">
        <v>1278</v>
      </c>
      <c r="B1285" s="363" t="s">
        <v>8655</v>
      </c>
      <c r="C1285" s="539" t="s">
        <v>7554</v>
      </c>
      <c r="D1285" s="322" t="s">
        <v>13660</v>
      </c>
      <c r="E1285" s="614" t="s">
        <v>7669</v>
      </c>
      <c r="F1285" s="577" t="s">
        <v>13655</v>
      </c>
      <c r="G1285" s="317" t="s">
        <v>8549</v>
      </c>
    </row>
    <row r="1286" spans="1:7" s="335" customFormat="1" ht="31.5" customHeight="1" x14ac:dyDescent="0.2">
      <c r="A1286" s="347">
        <v>1279</v>
      </c>
      <c r="B1286" s="363" t="s">
        <v>8681</v>
      </c>
      <c r="C1286" s="463" t="s">
        <v>4207</v>
      </c>
      <c r="D1286" s="322" t="s">
        <v>13644</v>
      </c>
      <c r="E1286" s="354" t="s">
        <v>10829</v>
      </c>
      <c r="F1286" s="577" t="s">
        <v>13653</v>
      </c>
      <c r="G1286" s="317" t="s">
        <v>8549</v>
      </c>
    </row>
    <row r="1287" spans="1:7" s="335" customFormat="1" ht="22.5" customHeight="1" x14ac:dyDescent="0.2">
      <c r="A1287" s="347">
        <v>1280</v>
      </c>
      <c r="B1287" s="363" t="s">
        <v>8682</v>
      </c>
      <c r="C1287" s="463" t="s">
        <v>2299</v>
      </c>
      <c r="D1287" s="322" t="s">
        <v>13644</v>
      </c>
      <c r="E1287" s="614" t="s">
        <v>10830</v>
      </c>
      <c r="F1287" s="577" t="s">
        <v>13653</v>
      </c>
      <c r="G1287" s="317" t="s">
        <v>8549</v>
      </c>
    </row>
    <row r="1288" spans="1:7" s="335" customFormat="1" ht="22.5" customHeight="1" x14ac:dyDescent="0.2">
      <c r="A1288" s="347">
        <v>1281</v>
      </c>
      <c r="B1288" s="363" t="s">
        <v>8683</v>
      </c>
      <c r="C1288" s="463" t="s">
        <v>2300</v>
      </c>
      <c r="D1288" s="322" t="s">
        <v>13644</v>
      </c>
      <c r="E1288" s="614" t="s">
        <v>10831</v>
      </c>
      <c r="F1288" s="577" t="s">
        <v>13653</v>
      </c>
      <c r="G1288" s="317" t="s">
        <v>8549</v>
      </c>
    </row>
    <row r="1289" spans="1:7" s="335" customFormat="1" ht="22.5" customHeight="1" x14ac:dyDescent="0.2">
      <c r="A1289" s="347">
        <v>1282</v>
      </c>
      <c r="B1289" s="363" t="s">
        <v>8684</v>
      </c>
      <c r="C1289" s="463" t="s">
        <v>10832</v>
      </c>
      <c r="D1289" s="322" t="s">
        <v>13644</v>
      </c>
      <c r="E1289" s="614" t="s">
        <v>10833</v>
      </c>
      <c r="F1289" s="577" t="s">
        <v>13653</v>
      </c>
      <c r="G1289" s="317" t="s">
        <v>8549</v>
      </c>
    </row>
    <row r="1290" spans="1:7" s="335" customFormat="1" ht="22.5" customHeight="1" x14ac:dyDescent="0.2">
      <c r="A1290" s="347">
        <v>1283</v>
      </c>
      <c r="B1290" s="363" t="s">
        <v>8685</v>
      </c>
      <c r="C1290" s="463" t="s">
        <v>10835</v>
      </c>
      <c r="D1290" s="322" t="s">
        <v>13644</v>
      </c>
      <c r="E1290" s="614" t="s">
        <v>10834</v>
      </c>
      <c r="F1290" s="577" t="s">
        <v>13653</v>
      </c>
      <c r="G1290" s="317" t="s">
        <v>8549</v>
      </c>
    </row>
    <row r="1291" spans="1:7" s="335" customFormat="1" ht="22.5" customHeight="1" x14ac:dyDescent="0.2">
      <c r="A1291" s="347">
        <v>1284</v>
      </c>
      <c r="B1291" s="363" t="s">
        <v>8686</v>
      </c>
      <c r="C1291" s="539" t="s">
        <v>10836</v>
      </c>
      <c r="D1291" s="322" t="s">
        <v>13644</v>
      </c>
      <c r="E1291" s="354" t="s">
        <v>10837</v>
      </c>
      <c r="F1291" s="577" t="s">
        <v>13653</v>
      </c>
      <c r="G1291" s="317" t="s">
        <v>8549</v>
      </c>
    </row>
    <row r="1292" spans="1:7" s="335" customFormat="1" ht="22.5" customHeight="1" x14ac:dyDescent="0.2">
      <c r="A1292" s="347">
        <v>1285</v>
      </c>
      <c r="B1292" s="363" t="s">
        <v>8740</v>
      </c>
      <c r="C1292" s="463" t="s">
        <v>2829</v>
      </c>
      <c r="D1292" s="334" t="s">
        <v>13663</v>
      </c>
      <c r="E1292" s="354"/>
      <c r="F1292" s="577" t="s">
        <v>13648</v>
      </c>
      <c r="G1292" s="576" t="s">
        <v>6349</v>
      </c>
    </row>
    <row r="1293" spans="1:7" s="335" customFormat="1" ht="22.5" customHeight="1" x14ac:dyDescent="0.2">
      <c r="A1293" s="347">
        <v>1286</v>
      </c>
      <c r="B1293" s="363" t="s">
        <v>7068</v>
      </c>
      <c r="C1293" s="600" t="s">
        <v>4984</v>
      </c>
      <c r="D1293" s="334" t="s">
        <v>13663</v>
      </c>
      <c r="E1293" s="354"/>
      <c r="F1293" s="577" t="s">
        <v>13648</v>
      </c>
      <c r="G1293" s="576" t="s">
        <v>6349</v>
      </c>
    </row>
    <row r="1294" spans="1:7" s="335" customFormat="1" ht="22.5" customHeight="1" x14ac:dyDescent="0.2">
      <c r="A1294" s="347">
        <v>1287</v>
      </c>
      <c r="B1294" s="363" t="s">
        <v>5541</v>
      </c>
      <c r="C1294" s="600" t="s">
        <v>2616</v>
      </c>
      <c r="D1294" s="334" t="s">
        <v>13663</v>
      </c>
      <c r="E1294" s="354" t="s">
        <v>2617</v>
      </c>
      <c r="F1294" s="577" t="s">
        <v>13648</v>
      </c>
      <c r="G1294" s="576" t="s">
        <v>6349</v>
      </c>
    </row>
    <row r="1295" spans="1:7" s="335" customFormat="1" ht="22.5" customHeight="1" x14ac:dyDescent="0.2">
      <c r="A1295" s="347">
        <v>1288</v>
      </c>
      <c r="B1295" s="308" t="s">
        <v>7977</v>
      </c>
      <c r="C1295" s="600" t="s">
        <v>7980</v>
      </c>
      <c r="D1295" s="334" t="s">
        <v>13672</v>
      </c>
      <c r="E1295" s="354" t="s">
        <v>7979</v>
      </c>
      <c r="F1295" s="577" t="s">
        <v>13654</v>
      </c>
      <c r="G1295" s="317" t="s">
        <v>8549</v>
      </c>
    </row>
    <row r="1296" spans="1:7" s="335" customFormat="1" ht="22.5" customHeight="1" x14ac:dyDescent="0.2">
      <c r="A1296" s="347">
        <v>1289</v>
      </c>
      <c r="B1296" s="308" t="s">
        <v>7978</v>
      </c>
      <c r="C1296" s="463" t="s">
        <v>7981</v>
      </c>
      <c r="D1296" s="334" t="s">
        <v>13672</v>
      </c>
      <c r="E1296" s="458" t="s">
        <v>7982</v>
      </c>
      <c r="F1296" s="577" t="s">
        <v>13654</v>
      </c>
      <c r="G1296" s="317" t="s">
        <v>8549</v>
      </c>
    </row>
    <row r="1297" spans="1:7" s="335" customFormat="1" ht="22.5" customHeight="1" x14ac:dyDescent="0.2">
      <c r="A1297" s="347">
        <v>1290</v>
      </c>
      <c r="B1297" s="308" t="s">
        <v>7901</v>
      </c>
      <c r="C1297" s="463" t="s">
        <v>7902</v>
      </c>
      <c r="D1297" s="334" t="s">
        <v>13672</v>
      </c>
      <c r="E1297" s="458" t="s">
        <v>7903</v>
      </c>
      <c r="F1297" s="577" t="s">
        <v>13654</v>
      </c>
      <c r="G1297" s="317" t="s">
        <v>8549</v>
      </c>
    </row>
    <row r="1298" spans="1:7" s="335" customFormat="1" ht="22.5" customHeight="1" x14ac:dyDescent="0.2">
      <c r="A1298" s="347">
        <v>1291</v>
      </c>
      <c r="B1298" s="308" t="s">
        <v>7904</v>
      </c>
      <c r="C1298" s="463" t="s">
        <v>7907</v>
      </c>
      <c r="D1298" s="322" t="s">
        <v>13665</v>
      </c>
      <c r="E1298" s="458"/>
      <c r="F1298" s="577" t="s">
        <v>13645</v>
      </c>
      <c r="G1298" s="317" t="s">
        <v>8549</v>
      </c>
    </row>
    <row r="1299" spans="1:7" s="335" customFormat="1" ht="22.5" customHeight="1" x14ac:dyDescent="0.2">
      <c r="A1299" s="347">
        <v>1292</v>
      </c>
      <c r="B1299" s="308" t="s">
        <v>7905</v>
      </c>
      <c r="C1299" s="463" t="s">
        <v>7908</v>
      </c>
      <c r="D1299" s="322" t="s">
        <v>13665</v>
      </c>
      <c r="E1299" s="458"/>
      <c r="F1299" s="577" t="s">
        <v>13645</v>
      </c>
      <c r="G1299" s="317" t="s">
        <v>8549</v>
      </c>
    </row>
    <row r="1300" spans="1:7" s="356" customFormat="1" ht="77.25" customHeight="1" x14ac:dyDescent="0.2">
      <c r="A1300" s="347">
        <v>1293</v>
      </c>
      <c r="B1300" s="308" t="s">
        <v>7906</v>
      </c>
      <c r="C1300" s="537" t="s">
        <v>1847</v>
      </c>
      <c r="D1300" s="322" t="s">
        <v>13665</v>
      </c>
      <c r="E1300" s="458" t="s">
        <v>10671</v>
      </c>
      <c r="F1300" s="577" t="s">
        <v>13645</v>
      </c>
      <c r="G1300" s="317" t="s">
        <v>8549</v>
      </c>
    </row>
    <row r="1301" spans="1:7" s="335" customFormat="1" ht="21.75" customHeight="1" x14ac:dyDescent="0.2">
      <c r="A1301" s="347">
        <v>1294</v>
      </c>
      <c r="B1301" s="308" t="s">
        <v>7909</v>
      </c>
      <c r="C1301" s="463" t="s">
        <v>173</v>
      </c>
      <c r="D1301" s="322" t="s">
        <v>13641</v>
      </c>
      <c r="E1301" s="458" t="s">
        <v>174</v>
      </c>
      <c r="F1301" s="577" t="s">
        <v>13649</v>
      </c>
      <c r="G1301" s="317" t="s">
        <v>8549</v>
      </c>
    </row>
    <row r="1302" spans="1:7" s="335" customFormat="1" ht="21.75" customHeight="1" x14ac:dyDescent="0.2">
      <c r="A1302" s="347">
        <v>1295</v>
      </c>
      <c r="B1302" s="363" t="s">
        <v>7910</v>
      </c>
      <c r="C1302" s="463" t="s">
        <v>503</v>
      </c>
      <c r="D1302" s="322" t="s">
        <v>13641</v>
      </c>
      <c r="E1302" s="458" t="s">
        <v>504</v>
      </c>
      <c r="F1302" s="577" t="s">
        <v>13649</v>
      </c>
      <c r="G1302" s="317" t="s">
        <v>8549</v>
      </c>
    </row>
    <row r="1303" spans="1:7" s="335" customFormat="1" ht="21.75" customHeight="1" x14ac:dyDescent="0.2">
      <c r="A1303" s="347">
        <v>1296</v>
      </c>
      <c r="B1303" s="363" t="s">
        <v>7911</v>
      </c>
      <c r="C1303" s="463" t="s">
        <v>505</v>
      </c>
      <c r="D1303" s="322" t="s">
        <v>13641</v>
      </c>
      <c r="E1303" s="458" t="s">
        <v>506</v>
      </c>
      <c r="F1303" s="577" t="s">
        <v>13649</v>
      </c>
      <c r="G1303" s="317" t="s">
        <v>8549</v>
      </c>
    </row>
    <row r="1304" spans="1:7" s="335" customFormat="1" ht="21.75" customHeight="1" x14ac:dyDescent="0.2">
      <c r="A1304" s="347">
        <v>1297</v>
      </c>
      <c r="B1304" s="363" t="s">
        <v>7912</v>
      </c>
      <c r="C1304" s="463" t="s">
        <v>507</v>
      </c>
      <c r="D1304" s="322" t="s">
        <v>13641</v>
      </c>
      <c r="E1304" s="458" t="s">
        <v>508</v>
      </c>
      <c r="F1304" s="577" t="s">
        <v>13649</v>
      </c>
      <c r="G1304" s="317" t="s">
        <v>8549</v>
      </c>
    </row>
    <row r="1305" spans="1:7" s="335" customFormat="1" ht="21.75" customHeight="1" x14ac:dyDescent="0.2">
      <c r="A1305" s="347">
        <v>1298</v>
      </c>
      <c r="B1305" s="363" t="s">
        <v>7913</v>
      </c>
      <c r="C1305" s="382" t="s">
        <v>509</v>
      </c>
      <c r="D1305" s="322" t="s">
        <v>13641</v>
      </c>
      <c r="E1305" s="458" t="s">
        <v>510</v>
      </c>
      <c r="F1305" s="577" t="s">
        <v>13649</v>
      </c>
      <c r="G1305" s="317" t="s">
        <v>8549</v>
      </c>
    </row>
    <row r="1306" spans="1:7" s="335" customFormat="1" ht="21.75" customHeight="1" x14ac:dyDescent="0.2">
      <c r="A1306" s="347">
        <v>1299</v>
      </c>
      <c r="B1306" s="363" t="s">
        <v>7914</v>
      </c>
      <c r="C1306" s="463" t="s">
        <v>511</v>
      </c>
      <c r="D1306" s="322" t="s">
        <v>13641</v>
      </c>
      <c r="E1306" s="458" t="s">
        <v>512</v>
      </c>
      <c r="F1306" s="577" t="s">
        <v>13649</v>
      </c>
      <c r="G1306" s="317" t="s">
        <v>8549</v>
      </c>
    </row>
    <row r="1307" spans="1:7" s="335" customFormat="1" ht="32.25" customHeight="1" x14ac:dyDescent="0.2">
      <c r="A1307" s="347">
        <v>1300</v>
      </c>
      <c r="B1307" s="363" t="s">
        <v>7916</v>
      </c>
      <c r="C1307" s="463" t="s">
        <v>515</v>
      </c>
      <c r="D1307" s="322" t="s">
        <v>13641</v>
      </c>
      <c r="E1307" s="458" t="s">
        <v>4463</v>
      </c>
      <c r="F1307" s="577" t="s">
        <v>13649</v>
      </c>
      <c r="G1307" s="317" t="s">
        <v>8549</v>
      </c>
    </row>
    <row r="1308" spans="1:7" s="335" customFormat="1" ht="21.75" customHeight="1" x14ac:dyDescent="0.2">
      <c r="A1308" s="347">
        <v>1301</v>
      </c>
      <c r="B1308" s="363" t="s">
        <v>7917</v>
      </c>
      <c r="C1308" s="463" t="s">
        <v>4464</v>
      </c>
      <c r="D1308" s="322" t="s">
        <v>13641</v>
      </c>
      <c r="E1308" s="458" t="s">
        <v>4465</v>
      </c>
      <c r="F1308" s="577" t="s">
        <v>13649</v>
      </c>
      <c r="G1308" s="317" t="s">
        <v>8549</v>
      </c>
    </row>
    <row r="1309" spans="1:7" s="335" customFormat="1" ht="21.75" customHeight="1" x14ac:dyDescent="0.2">
      <c r="A1309" s="347">
        <v>1302</v>
      </c>
      <c r="B1309" s="363" t="s">
        <v>7918</v>
      </c>
      <c r="C1309" s="463" t="s">
        <v>4466</v>
      </c>
      <c r="D1309" s="322" t="s">
        <v>13641</v>
      </c>
      <c r="E1309" s="458" t="s">
        <v>4467</v>
      </c>
      <c r="F1309" s="577" t="s">
        <v>13649</v>
      </c>
      <c r="G1309" s="317" t="s">
        <v>8549</v>
      </c>
    </row>
    <row r="1310" spans="1:7" s="335" customFormat="1" ht="21.75" customHeight="1" x14ac:dyDescent="0.2">
      <c r="A1310" s="347">
        <v>1303</v>
      </c>
      <c r="B1310" s="363" t="s">
        <v>7919</v>
      </c>
      <c r="C1310" s="539" t="s">
        <v>4468</v>
      </c>
      <c r="D1310" s="322" t="s">
        <v>13641</v>
      </c>
      <c r="E1310" s="458" t="s">
        <v>4469</v>
      </c>
      <c r="F1310" s="577" t="s">
        <v>13649</v>
      </c>
      <c r="G1310" s="317" t="s">
        <v>8549</v>
      </c>
    </row>
    <row r="1311" spans="1:7" s="335" customFormat="1" ht="30" customHeight="1" x14ac:dyDescent="0.2">
      <c r="A1311" s="347">
        <v>1304</v>
      </c>
      <c r="B1311" s="308" t="s">
        <v>7920</v>
      </c>
      <c r="C1311" s="463" t="s">
        <v>515</v>
      </c>
      <c r="D1311" s="322" t="s">
        <v>13641</v>
      </c>
      <c r="E1311" s="458" t="s">
        <v>2740</v>
      </c>
      <c r="F1311" s="577" t="s">
        <v>13649</v>
      </c>
      <c r="G1311" s="317" t="s">
        <v>8549</v>
      </c>
    </row>
    <row r="1312" spans="1:7" s="335" customFormat="1" ht="33" customHeight="1" x14ac:dyDescent="0.2">
      <c r="A1312" s="347">
        <v>1305</v>
      </c>
      <c r="B1312" s="308" t="s">
        <v>7921</v>
      </c>
      <c r="C1312" s="463" t="s">
        <v>515</v>
      </c>
      <c r="D1312" s="322" t="s">
        <v>13641</v>
      </c>
      <c r="E1312" s="458" t="s">
        <v>708</v>
      </c>
      <c r="F1312" s="577" t="s">
        <v>13649</v>
      </c>
      <c r="G1312" s="317" t="s">
        <v>8549</v>
      </c>
    </row>
    <row r="1313" spans="1:7" s="335" customFormat="1" ht="31.5" customHeight="1" x14ac:dyDescent="0.2">
      <c r="A1313" s="347">
        <v>1306</v>
      </c>
      <c r="B1313" s="308" t="s">
        <v>7922</v>
      </c>
      <c r="C1313" s="463" t="s">
        <v>515</v>
      </c>
      <c r="D1313" s="322" t="s">
        <v>13641</v>
      </c>
      <c r="E1313" s="458" t="s">
        <v>709</v>
      </c>
      <c r="F1313" s="577" t="s">
        <v>13649</v>
      </c>
      <c r="G1313" s="317" t="s">
        <v>8549</v>
      </c>
    </row>
    <row r="1314" spans="1:7" s="335" customFormat="1" ht="21.75" customHeight="1" x14ac:dyDescent="0.2">
      <c r="A1314" s="347">
        <v>1307</v>
      </c>
      <c r="B1314" s="308" t="s">
        <v>8007</v>
      </c>
      <c r="C1314" s="584" t="s">
        <v>4464</v>
      </c>
      <c r="D1314" s="322" t="s">
        <v>13641</v>
      </c>
      <c r="E1314" s="621" t="s">
        <v>710</v>
      </c>
      <c r="F1314" s="577" t="s">
        <v>13649</v>
      </c>
      <c r="G1314" s="317" t="s">
        <v>8549</v>
      </c>
    </row>
    <row r="1315" spans="1:7" s="335" customFormat="1" ht="21.75" customHeight="1" x14ac:dyDescent="0.2">
      <c r="A1315" s="347">
        <v>1308</v>
      </c>
      <c r="B1315" s="308" t="s">
        <v>8008</v>
      </c>
      <c r="C1315" s="463" t="s">
        <v>711</v>
      </c>
      <c r="D1315" s="322" t="s">
        <v>13641</v>
      </c>
      <c r="E1315" s="458" t="s">
        <v>712</v>
      </c>
      <c r="F1315" s="577" t="s">
        <v>13649</v>
      </c>
      <c r="G1315" s="317" t="s">
        <v>8549</v>
      </c>
    </row>
    <row r="1316" spans="1:7" s="335" customFormat="1" ht="21.75" customHeight="1" x14ac:dyDescent="0.2">
      <c r="A1316" s="347">
        <v>1309</v>
      </c>
      <c r="B1316" s="308" t="s">
        <v>8009</v>
      </c>
      <c r="C1316" s="463" t="s">
        <v>713</v>
      </c>
      <c r="D1316" s="322" t="s">
        <v>13641</v>
      </c>
      <c r="E1316" s="458" t="s">
        <v>10459</v>
      </c>
      <c r="F1316" s="577" t="s">
        <v>13649</v>
      </c>
      <c r="G1316" s="317" t="s">
        <v>8549</v>
      </c>
    </row>
    <row r="1317" spans="1:7" s="335" customFormat="1" ht="21.75" customHeight="1" x14ac:dyDescent="0.2">
      <c r="A1317" s="347">
        <v>1310</v>
      </c>
      <c r="B1317" s="308" t="s">
        <v>8010</v>
      </c>
      <c r="C1317" s="463" t="s">
        <v>10460</v>
      </c>
      <c r="D1317" s="322" t="s">
        <v>13641</v>
      </c>
      <c r="E1317" s="458" t="s">
        <v>10461</v>
      </c>
      <c r="F1317" s="577" t="s">
        <v>13649</v>
      </c>
      <c r="G1317" s="317" t="s">
        <v>8549</v>
      </c>
    </row>
    <row r="1318" spans="1:7" s="335" customFormat="1" ht="21.75" customHeight="1" x14ac:dyDescent="0.2">
      <c r="A1318" s="347">
        <v>1311</v>
      </c>
      <c r="B1318" s="308" t="s">
        <v>8011</v>
      </c>
      <c r="C1318" s="463" t="s">
        <v>10496</v>
      </c>
      <c r="D1318" s="322" t="s">
        <v>13641</v>
      </c>
      <c r="E1318" s="458" t="s">
        <v>10462</v>
      </c>
      <c r="F1318" s="577" t="s">
        <v>13649</v>
      </c>
      <c r="G1318" s="317" t="s">
        <v>8549</v>
      </c>
    </row>
    <row r="1319" spans="1:7" s="335" customFormat="1" ht="21.75" customHeight="1" x14ac:dyDescent="0.2">
      <c r="A1319" s="347">
        <v>1312</v>
      </c>
      <c r="B1319" s="308" t="s">
        <v>5640</v>
      </c>
      <c r="C1319" s="463" t="s">
        <v>10463</v>
      </c>
      <c r="D1319" s="322" t="s">
        <v>13641</v>
      </c>
      <c r="E1319" s="458" t="s">
        <v>10464</v>
      </c>
      <c r="F1319" s="577" t="s">
        <v>13649</v>
      </c>
      <c r="G1319" s="317" t="s">
        <v>8549</v>
      </c>
    </row>
    <row r="1320" spans="1:7" s="335" customFormat="1" ht="21.75" customHeight="1" x14ac:dyDescent="0.2">
      <c r="A1320" s="347">
        <v>1313</v>
      </c>
      <c r="B1320" s="308" t="s">
        <v>5641</v>
      </c>
      <c r="C1320" s="463" t="s">
        <v>10465</v>
      </c>
      <c r="D1320" s="322" t="s">
        <v>13641</v>
      </c>
      <c r="E1320" s="458" t="s">
        <v>10466</v>
      </c>
      <c r="F1320" s="577" t="s">
        <v>13649</v>
      </c>
      <c r="G1320" s="317" t="s">
        <v>8549</v>
      </c>
    </row>
    <row r="1321" spans="1:7" s="335" customFormat="1" ht="21.75" customHeight="1" x14ac:dyDescent="0.2">
      <c r="A1321" s="347">
        <v>1314</v>
      </c>
      <c r="B1321" s="308" t="s">
        <v>5642</v>
      </c>
      <c r="C1321" s="539" t="s">
        <v>4822</v>
      </c>
      <c r="D1321" s="322" t="s">
        <v>13641</v>
      </c>
      <c r="E1321" s="458" t="s">
        <v>10467</v>
      </c>
      <c r="F1321" s="577" t="s">
        <v>13649</v>
      </c>
      <c r="G1321" s="317" t="s">
        <v>8549</v>
      </c>
    </row>
    <row r="1322" spans="1:7" s="335" customFormat="1" ht="21.75" customHeight="1" x14ac:dyDescent="0.2">
      <c r="A1322" s="347">
        <v>1315</v>
      </c>
      <c r="B1322" s="308" t="s">
        <v>5643</v>
      </c>
      <c r="C1322" s="463" t="s">
        <v>10468</v>
      </c>
      <c r="D1322" s="322" t="s">
        <v>13641</v>
      </c>
      <c r="E1322" s="458" t="s">
        <v>10469</v>
      </c>
      <c r="F1322" s="577" t="s">
        <v>13649</v>
      </c>
      <c r="G1322" s="317" t="s">
        <v>8549</v>
      </c>
    </row>
    <row r="1323" spans="1:7" s="335" customFormat="1" ht="34.5" customHeight="1" x14ac:dyDescent="0.2">
      <c r="A1323" s="347">
        <v>1316</v>
      </c>
      <c r="B1323" s="308" t="s">
        <v>2562</v>
      </c>
      <c r="C1323" s="463" t="s">
        <v>4301</v>
      </c>
      <c r="D1323" s="322" t="s">
        <v>13641</v>
      </c>
      <c r="E1323" s="458" t="s">
        <v>4302</v>
      </c>
      <c r="F1323" s="577" t="s">
        <v>13649</v>
      </c>
      <c r="G1323" s="317" t="s">
        <v>8549</v>
      </c>
    </row>
    <row r="1324" spans="1:7" s="335" customFormat="1" ht="33" customHeight="1" x14ac:dyDescent="0.2">
      <c r="A1324" s="347">
        <v>1317</v>
      </c>
      <c r="B1324" s="308" t="s">
        <v>2563</v>
      </c>
      <c r="C1324" s="382" t="s">
        <v>4034</v>
      </c>
      <c r="D1324" s="322" t="s">
        <v>13641</v>
      </c>
      <c r="E1324" s="458" t="s">
        <v>6720</v>
      </c>
      <c r="F1324" s="577" t="s">
        <v>13649</v>
      </c>
      <c r="G1324" s="317" t="s">
        <v>8549</v>
      </c>
    </row>
    <row r="1325" spans="1:7" s="335" customFormat="1" ht="21.75" customHeight="1" x14ac:dyDescent="0.2">
      <c r="A1325" s="347">
        <v>1318</v>
      </c>
      <c r="B1325" s="308" t="s">
        <v>2949</v>
      </c>
      <c r="C1325" s="463" t="s">
        <v>7165</v>
      </c>
      <c r="D1325" s="322" t="s">
        <v>13660</v>
      </c>
      <c r="E1325" s="458" t="s">
        <v>6471</v>
      </c>
      <c r="F1325" s="577" t="s">
        <v>13655</v>
      </c>
      <c r="G1325" s="317" t="s">
        <v>8549</v>
      </c>
    </row>
    <row r="1326" spans="1:7" s="335" customFormat="1" ht="21.75" customHeight="1" x14ac:dyDescent="0.2">
      <c r="A1326" s="347">
        <v>1319</v>
      </c>
      <c r="B1326" s="308" t="s">
        <v>2950</v>
      </c>
      <c r="C1326" s="463" t="s">
        <v>6472</v>
      </c>
      <c r="D1326" s="322" t="s">
        <v>13660</v>
      </c>
      <c r="E1326" s="458" t="s">
        <v>6473</v>
      </c>
      <c r="F1326" s="577" t="s">
        <v>13655</v>
      </c>
      <c r="G1326" s="317" t="s">
        <v>8549</v>
      </c>
    </row>
    <row r="1327" spans="1:7" s="335" customFormat="1" ht="21.75" customHeight="1" x14ac:dyDescent="0.2">
      <c r="A1327" s="347">
        <v>1320</v>
      </c>
      <c r="B1327" s="308" t="s">
        <v>2951</v>
      </c>
      <c r="C1327" s="463" t="s">
        <v>2998</v>
      </c>
      <c r="D1327" s="322" t="s">
        <v>13660</v>
      </c>
      <c r="E1327" s="458" t="s">
        <v>2999</v>
      </c>
      <c r="F1327" s="577" t="s">
        <v>13655</v>
      </c>
      <c r="G1327" s="317" t="s">
        <v>8549</v>
      </c>
    </row>
    <row r="1328" spans="1:7" s="335" customFormat="1" ht="21.75" customHeight="1" x14ac:dyDescent="0.2">
      <c r="A1328" s="347">
        <v>1321</v>
      </c>
      <c r="B1328" s="308" t="s">
        <v>2952</v>
      </c>
      <c r="C1328" s="463" t="s">
        <v>3000</v>
      </c>
      <c r="D1328" s="322" t="s">
        <v>13641</v>
      </c>
      <c r="E1328" s="458" t="s">
        <v>9892</v>
      </c>
      <c r="F1328" s="577" t="s">
        <v>13649</v>
      </c>
      <c r="G1328" s="435" t="s">
        <v>8549</v>
      </c>
    </row>
    <row r="1329" spans="1:7" s="335" customFormat="1" ht="45.75" customHeight="1" x14ac:dyDescent="0.2">
      <c r="A1329" s="347">
        <v>1322</v>
      </c>
      <c r="B1329" s="308" t="s">
        <v>2953</v>
      </c>
      <c r="C1329" s="463" t="s">
        <v>9893</v>
      </c>
      <c r="D1329" s="322" t="s">
        <v>13641</v>
      </c>
      <c r="E1329" s="458" t="s">
        <v>9894</v>
      </c>
      <c r="F1329" s="577" t="s">
        <v>13649</v>
      </c>
      <c r="G1329" s="435" t="s">
        <v>8549</v>
      </c>
    </row>
    <row r="1330" spans="1:7" s="335" customFormat="1" ht="23.25" customHeight="1" x14ac:dyDescent="0.2">
      <c r="A1330" s="347">
        <v>1323</v>
      </c>
      <c r="B1330" s="308" t="s">
        <v>2954</v>
      </c>
      <c r="C1330" s="463" t="s">
        <v>8399</v>
      </c>
      <c r="D1330" s="322" t="s">
        <v>13641</v>
      </c>
      <c r="E1330" s="458" t="s">
        <v>2564</v>
      </c>
      <c r="F1330" s="577" t="s">
        <v>13649</v>
      </c>
      <c r="G1330" s="435" t="s">
        <v>8549</v>
      </c>
    </row>
    <row r="1331" spans="1:7" s="335" customFormat="1" ht="21.75" customHeight="1" x14ac:dyDescent="0.2">
      <c r="A1331" s="347">
        <v>1324</v>
      </c>
      <c r="B1331" s="308" t="s">
        <v>2955</v>
      </c>
      <c r="C1331" s="463" t="s">
        <v>2565</v>
      </c>
      <c r="D1331" s="322" t="s">
        <v>13641</v>
      </c>
      <c r="E1331" s="458" t="s">
        <v>2566</v>
      </c>
      <c r="F1331" s="577" t="s">
        <v>13649</v>
      </c>
      <c r="G1331" s="435" t="s">
        <v>8549</v>
      </c>
    </row>
    <row r="1332" spans="1:7" s="335" customFormat="1" ht="21.75" customHeight="1" x14ac:dyDescent="0.2">
      <c r="A1332" s="347">
        <v>1325</v>
      </c>
      <c r="B1332" s="308" t="s">
        <v>2957</v>
      </c>
      <c r="C1332" s="463" t="s">
        <v>2568</v>
      </c>
      <c r="D1332" s="322" t="s">
        <v>13641</v>
      </c>
      <c r="E1332" s="458" t="s">
        <v>2576</v>
      </c>
      <c r="F1332" s="577" t="s">
        <v>13649</v>
      </c>
      <c r="G1332" s="435" t="s">
        <v>8549</v>
      </c>
    </row>
    <row r="1333" spans="1:7" s="335" customFormat="1" ht="21.75" customHeight="1" x14ac:dyDescent="0.2">
      <c r="A1333" s="347">
        <v>1326</v>
      </c>
      <c r="B1333" s="308" t="s">
        <v>2958</v>
      </c>
      <c r="C1333" s="463" t="s">
        <v>713</v>
      </c>
      <c r="D1333" s="322" t="s">
        <v>13641</v>
      </c>
      <c r="E1333" s="458" t="s">
        <v>2577</v>
      </c>
      <c r="F1333" s="577" t="s">
        <v>13649</v>
      </c>
      <c r="G1333" s="317" t="s">
        <v>8549</v>
      </c>
    </row>
    <row r="1334" spans="1:7" s="335" customFormat="1" ht="21.75" customHeight="1" x14ac:dyDescent="0.2">
      <c r="A1334" s="347">
        <v>1327</v>
      </c>
      <c r="B1334" s="308" t="s">
        <v>2959</v>
      </c>
      <c r="C1334" s="463" t="s">
        <v>2578</v>
      </c>
      <c r="D1334" s="322" t="s">
        <v>13641</v>
      </c>
      <c r="E1334" s="458" t="s">
        <v>2579</v>
      </c>
      <c r="F1334" s="577" t="s">
        <v>13649</v>
      </c>
      <c r="G1334" s="317" t="s">
        <v>8549</v>
      </c>
    </row>
    <row r="1335" spans="1:7" s="335" customFormat="1" ht="21.75" customHeight="1" x14ac:dyDescent="0.2">
      <c r="A1335" s="347">
        <v>1328</v>
      </c>
      <c r="B1335" s="308" t="s">
        <v>2960</v>
      </c>
      <c r="C1335" s="463" t="s">
        <v>2580</v>
      </c>
      <c r="D1335" s="322" t="s">
        <v>13641</v>
      </c>
      <c r="E1335" s="458" t="s">
        <v>2581</v>
      </c>
      <c r="F1335" s="577" t="s">
        <v>13649</v>
      </c>
      <c r="G1335" s="317" t="s">
        <v>8549</v>
      </c>
    </row>
    <row r="1336" spans="1:7" s="335" customFormat="1" ht="21.75" customHeight="1" x14ac:dyDescent="0.2">
      <c r="A1336" s="347">
        <v>1329</v>
      </c>
      <c r="B1336" s="308" t="s">
        <v>2961</v>
      </c>
      <c r="C1336" s="463" t="s">
        <v>4822</v>
      </c>
      <c r="D1336" s="322" t="s">
        <v>13641</v>
      </c>
      <c r="E1336" s="458" t="s">
        <v>8812</v>
      </c>
      <c r="F1336" s="577" t="s">
        <v>13649</v>
      </c>
      <c r="G1336" s="317" t="s">
        <v>8549</v>
      </c>
    </row>
    <row r="1337" spans="1:7" s="335" customFormat="1" ht="45.75" customHeight="1" x14ac:dyDescent="0.2">
      <c r="A1337" s="347">
        <v>1330</v>
      </c>
      <c r="B1337" s="308" t="s">
        <v>12940</v>
      </c>
      <c r="C1337" s="463" t="s">
        <v>12941</v>
      </c>
      <c r="D1337" s="334" t="s">
        <v>13663</v>
      </c>
      <c r="E1337" s="458" t="s">
        <v>12942</v>
      </c>
      <c r="F1337" s="577" t="s">
        <v>13648</v>
      </c>
      <c r="G1337" s="576" t="s">
        <v>6349</v>
      </c>
    </row>
    <row r="1338" spans="1:7" s="335" customFormat="1" ht="31.5" customHeight="1" x14ac:dyDescent="0.2">
      <c r="A1338" s="347">
        <v>1331</v>
      </c>
      <c r="B1338" s="327" t="s">
        <v>12738</v>
      </c>
      <c r="C1338" s="463" t="s">
        <v>7693</v>
      </c>
      <c r="D1338" s="334" t="s">
        <v>13663</v>
      </c>
      <c r="E1338" s="593" t="s">
        <v>10232</v>
      </c>
      <c r="F1338" s="577" t="s">
        <v>13648</v>
      </c>
      <c r="G1338" s="576" t="s">
        <v>6349</v>
      </c>
    </row>
    <row r="1339" spans="1:7" s="335" customFormat="1" ht="22.5" customHeight="1" x14ac:dyDescent="0.2">
      <c r="A1339" s="347">
        <v>1332</v>
      </c>
      <c r="B1339" s="538" t="s">
        <v>12724</v>
      </c>
      <c r="C1339" s="463" t="s">
        <v>7694</v>
      </c>
      <c r="D1339" s="334" t="s">
        <v>13663</v>
      </c>
      <c r="E1339" s="593" t="s">
        <v>10233</v>
      </c>
      <c r="F1339" s="577" t="s">
        <v>13648</v>
      </c>
      <c r="G1339" s="576" t="s">
        <v>6349</v>
      </c>
    </row>
    <row r="1340" spans="1:7" s="335" customFormat="1" ht="22.5" customHeight="1" x14ac:dyDescent="0.2">
      <c r="A1340" s="347">
        <v>1333</v>
      </c>
      <c r="B1340" s="538" t="s">
        <v>12725</v>
      </c>
      <c r="C1340" s="463" t="s">
        <v>10231</v>
      </c>
      <c r="D1340" s="334" t="s">
        <v>13663</v>
      </c>
      <c r="E1340" s="593" t="s">
        <v>3722</v>
      </c>
      <c r="F1340" s="577" t="s">
        <v>13648</v>
      </c>
      <c r="G1340" s="576" t="s">
        <v>6349</v>
      </c>
    </row>
    <row r="1341" spans="1:7" s="335" customFormat="1" ht="30" customHeight="1" x14ac:dyDescent="0.2">
      <c r="A1341" s="347">
        <v>1334</v>
      </c>
      <c r="B1341" s="538" t="s">
        <v>12726</v>
      </c>
      <c r="C1341" s="601" t="s">
        <v>10367</v>
      </c>
      <c r="D1341" s="334" t="s">
        <v>13663</v>
      </c>
      <c r="E1341" s="622" t="s">
        <v>3723</v>
      </c>
      <c r="F1341" s="577" t="s">
        <v>13648</v>
      </c>
      <c r="G1341" s="576" t="s">
        <v>6349</v>
      </c>
    </row>
    <row r="1342" spans="1:7" s="335" customFormat="1" ht="22.5" customHeight="1" x14ac:dyDescent="0.2">
      <c r="A1342" s="347">
        <v>1335</v>
      </c>
      <c r="B1342" s="538" t="s">
        <v>12727</v>
      </c>
      <c r="C1342" s="463" t="s">
        <v>2</v>
      </c>
      <c r="D1342" s="334" t="s">
        <v>13663</v>
      </c>
      <c r="E1342" s="593" t="s">
        <v>3</v>
      </c>
      <c r="F1342" s="577" t="s">
        <v>13648</v>
      </c>
      <c r="G1342" s="576" t="s">
        <v>6349</v>
      </c>
    </row>
    <row r="1343" spans="1:7" s="335" customFormat="1" ht="22.5" customHeight="1" x14ac:dyDescent="0.2">
      <c r="A1343" s="347">
        <v>1336</v>
      </c>
      <c r="B1343" s="538" t="s">
        <v>12728</v>
      </c>
      <c r="C1343" s="463" t="s">
        <v>4</v>
      </c>
      <c r="D1343" s="334" t="s">
        <v>13663</v>
      </c>
      <c r="E1343" s="593" t="s">
        <v>5</v>
      </c>
      <c r="F1343" s="577" t="s">
        <v>13648</v>
      </c>
      <c r="G1343" s="576" t="s">
        <v>6349</v>
      </c>
    </row>
    <row r="1344" spans="1:7" s="335" customFormat="1" ht="22.5" customHeight="1" x14ac:dyDescent="0.2">
      <c r="A1344" s="347">
        <v>1337</v>
      </c>
      <c r="B1344" s="538" t="s">
        <v>12729</v>
      </c>
      <c r="C1344" s="463" t="s">
        <v>520</v>
      </c>
      <c r="D1344" s="334" t="s">
        <v>13663</v>
      </c>
      <c r="E1344" s="593" t="s">
        <v>5846</v>
      </c>
      <c r="F1344" s="577" t="s">
        <v>13648</v>
      </c>
      <c r="G1344" s="576" t="s">
        <v>6349</v>
      </c>
    </row>
    <row r="1345" spans="1:7" s="335" customFormat="1" ht="22.5" customHeight="1" x14ac:dyDescent="0.2">
      <c r="A1345" s="347">
        <v>1338</v>
      </c>
      <c r="B1345" s="538" t="s">
        <v>12730</v>
      </c>
      <c r="C1345" s="463" t="s">
        <v>6843</v>
      </c>
      <c r="D1345" s="334" t="s">
        <v>13663</v>
      </c>
      <c r="E1345" s="593" t="s">
        <v>6844</v>
      </c>
      <c r="F1345" s="577" t="s">
        <v>13648</v>
      </c>
      <c r="G1345" s="576" t="s">
        <v>6349</v>
      </c>
    </row>
    <row r="1346" spans="1:7" s="335" customFormat="1" ht="22.5" customHeight="1" x14ac:dyDescent="0.2">
      <c r="A1346" s="347">
        <v>1339</v>
      </c>
      <c r="B1346" s="538" t="s">
        <v>12731</v>
      </c>
      <c r="C1346" s="463" t="s">
        <v>6845</v>
      </c>
      <c r="D1346" s="334" t="s">
        <v>13663</v>
      </c>
      <c r="E1346" s="335" t="s">
        <v>6846</v>
      </c>
      <c r="F1346" s="577" t="s">
        <v>13648</v>
      </c>
      <c r="G1346" s="576" t="s">
        <v>6349</v>
      </c>
    </row>
    <row r="1347" spans="1:7" s="335" customFormat="1" ht="22.5" customHeight="1" x14ac:dyDescent="0.2">
      <c r="A1347" s="347">
        <v>1340</v>
      </c>
      <c r="B1347" s="538" t="s">
        <v>12732</v>
      </c>
      <c r="C1347" s="463" t="s">
        <v>9332</v>
      </c>
      <c r="D1347" s="334" t="s">
        <v>13663</v>
      </c>
      <c r="E1347" s="593" t="s">
        <v>9333</v>
      </c>
      <c r="F1347" s="577" t="s">
        <v>13648</v>
      </c>
      <c r="G1347" s="576" t="s">
        <v>6349</v>
      </c>
    </row>
    <row r="1348" spans="1:7" s="335" customFormat="1" ht="22.5" customHeight="1" x14ac:dyDescent="0.2">
      <c r="A1348" s="347">
        <v>1341</v>
      </c>
      <c r="B1348" s="538" t="s">
        <v>12733</v>
      </c>
      <c r="C1348" s="463" t="s">
        <v>3492</v>
      </c>
      <c r="D1348" s="334" t="s">
        <v>13663</v>
      </c>
      <c r="E1348" s="593" t="s">
        <v>2241</v>
      </c>
      <c r="F1348" s="577" t="s">
        <v>13648</v>
      </c>
      <c r="G1348" s="576" t="s">
        <v>6349</v>
      </c>
    </row>
    <row r="1349" spans="1:7" s="335" customFormat="1" ht="22.5" customHeight="1" x14ac:dyDescent="0.2">
      <c r="A1349" s="347">
        <v>1342</v>
      </c>
      <c r="B1349" s="538" t="s">
        <v>12734</v>
      </c>
      <c r="C1349" s="463" t="s">
        <v>2242</v>
      </c>
      <c r="D1349" s="334" t="s">
        <v>13663</v>
      </c>
      <c r="E1349" s="593" t="s">
        <v>409</v>
      </c>
      <c r="F1349" s="577" t="s">
        <v>13648</v>
      </c>
      <c r="G1349" s="576" t="s">
        <v>6349</v>
      </c>
    </row>
    <row r="1350" spans="1:7" s="335" customFormat="1" ht="22.5" customHeight="1" x14ac:dyDescent="0.2">
      <c r="A1350" s="347">
        <v>1343</v>
      </c>
      <c r="B1350" s="538" t="s">
        <v>12735</v>
      </c>
      <c r="C1350" s="463" t="s">
        <v>6668</v>
      </c>
      <c r="D1350" s="334" t="s">
        <v>13663</v>
      </c>
      <c r="E1350" s="593" t="s">
        <v>6669</v>
      </c>
      <c r="F1350" s="577" t="s">
        <v>13648</v>
      </c>
      <c r="G1350" s="576" t="s">
        <v>6349</v>
      </c>
    </row>
    <row r="1351" spans="1:7" s="335" customFormat="1" ht="42.75" customHeight="1" x14ac:dyDescent="0.2">
      <c r="A1351" s="347">
        <v>1344</v>
      </c>
      <c r="B1351" s="538" t="s">
        <v>12736</v>
      </c>
      <c r="C1351" s="463" t="s">
        <v>6670</v>
      </c>
      <c r="D1351" s="334" t="s">
        <v>13663</v>
      </c>
      <c r="E1351" s="593" t="s">
        <v>5663</v>
      </c>
      <c r="F1351" s="577" t="s">
        <v>13648</v>
      </c>
      <c r="G1351" s="576" t="s">
        <v>6349</v>
      </c>
    </row>
    <row r="1352" spans="1:7" s="335" customFormat="1" ht="44.25" customHeight="1" x14ac:dyDescent="0.2">
      <c r="A1352" s="347">
        <v>1345</v>
      </c>
      <c r="B1352" s="538" t="s">
        <v>12737</v>
      </c>
      <c r="C1352" s="463" t="s">
        <v>3628</v>
      </c>
      <c r="D1352" s="334" t="s">
        <v>13663</v>
      </c>
      <c r="E1352" s="593" t="s">
        <v>3629</v>
      </c>
      <c r="F1352" s="577" t="s">
        <v>13648</v>
      </c>
      <c r="G1352" s="576" t="s">
        <v>6349</v>
      </c>
    </row>
    <row r="1353" spans="1:7" s="335" customFormat="1" ht="42" customHeight="1" x14ac:dyDescent="0.2">
      <c r="A1353" s="347">
        <v>1346</v>
      </c>
      <c r="B1353" s="308" t="s">
        <v>12417</v>
      </c>
      <c r="C1353" s="463" t="s">
        <v>6602</v>
      </c>
      <c r="D1353" s="334"/>
      <c r="E1353" s="458" t="s">
        <v>6065</v>
      </c>
      <c r="F1353" s="576"/>
      <c r="G1353" s="574" t="s">
        <v>3360</v>
      </c>
    </row>
    <row r="1354" spans="1:7" s="335" customFormat="1" ht="31.5" customHeight="1" x14ac:dyDescent="0.2">
      <c r="A1354" s="347">
        <v>1347</v>
      </c>
      <c r="B1354" s="308" t="s">
        <v>117</v>
      </c>
      <c r="C1354" s="463" t="s">
        <v>5457</v>
      </c>
      <c r="D1354" s="322" t="s">
        <v>13660</v>
      </c>
      <c r="E1354" s="458" t="s">
        <v>3486</v>
      </c>
      <c r="F1354" s="577" t="s">
        <v>13655</v>
      </c>
      <c r="G1354" s="317" t="s">
        <v>8549</v>
      </c>
    </row>
    <row r="1355" spans="1:7" s="335" customFormat="1" ht="31.5" customHeight="1" x14ac:dyDescent="0.2">
      <c r="A1355" s="347">
        <v>1348</v>
      </c>
      <c r="B1355" s="308" t="s">
        <v>118</v>
      </c>
      <c r="C1355" s="463" t="s">
        <v>3485</v>
      </c>
      <c r="D1355" s="322" t="s">
        <v>13660</v>
      </c>
      <c r="E1355" s="458" t="s">
        <v>3487</v>
      </c>
      <c r="F1355" s="577" t="s">
        <v>13655</v>
      </c>
      <c r="G1355" s="317" t="s">
        <v>8549</v>
      </c>
    </row>
    <row r="1356" spans="1:7" s="335" customFormat="1" ht="42" customHeight="1" x14ac:dyDescent="0.2">
      <c r="A1356" s="347">
        <v>1349</v>
      </c>
      <c r="B1356" s="308" t="s">
        <v>9688</v>
      </c>
      <c r="C1356" s="463" t="s">
        <v>9690</v>
      </c>
      <c r="D1356" s="322" t="s">
        <v>13641</v>
      </c>
      <c r="E1356" s="458" t="s">
        <v>6448</v>
      </c>
      <c r="F1356" s="577" t="s">
        <v>13649</v>
      </c>
      <c r="G1356" s="435" t="s">
        <v>8549</v>
      </c>
    </row>
    <row r="1357" spans="1:7" s="335" customFormat="1" ht="30.75" customHeight="1" x14ac:dyDescent="0.2">
      <c r="A1357" s="347">
        <v>1350</v>
      </c>
      <c r="B1357" s="308" t="s">
        <v>9994</v>
      </c>
      <c r="C1357" s="463" t="s">
        <v>9995</v>
      </c>
      <c r="D1357" s="322" t="s">
        <v>13665</v>
      </c>
      <c r="E1357" s="458" t="s">
        <v>11341</v>
      </c>
      <c r="F1357" s="577" t="s">
        <v>13645</v>
      </c>
      <c r="G1357" s="317" t="s">
        <v>8549</v>
      </c>
    </row>
    <row r="1358" spans="1:7" s="335" customFormat="1" ht="30.75" customHeight="1" x14ac:dyDescent="0.2">
      <c r="A1358" s="347">
        <v>1351</v>
      </c>
      <c r="B1358" s="308" t="s">
        <v>6475</v>
      </c>
      <c r="C1358" s="463" t="s">
        <v>6476</v>
      </c>
      <c r="D1358" s="334" t="s">
        <v>13663</v>
      </c>
      <c r="E1358" s="458" t="s">
        <v>5526</v>
      </c>
      <c r="F1358" s="577" t="s">
        <v>13648</v>
      </c>
      <c r="G1358" s="576" t="s">
        <v>6349</v>
      </c>
    </row>
    <row r="1359" spans="1:7" s="335" customFormat="1" ht="42" customHeight="1" x14ac:dyDescent="0.2">
      <c r="A1359" s="347">
        <v>1352</v>
      </c>
      <c r="B1359" s="327" t="s">
        <v>6028</v>
      </c>
      <c r="C1359" s="463" t="s">
        <v>1371</v>
      </c>
      <c r="D1359" s="322" t="s">
        <v>13641</v>
      </c>
      <c r="E1359" s="458" t="s">
        <v>1370</v>
      </c>
      <c r="F1359" s="577" t="s">
        <v>13649</v>
      </c>
      <c r="G1359" s="435" t="s">
        <v>8549</v>
      </c>
    </row>
    <row r="1360" spans="1:7" s="335" customFormat="1" ht="42" customHeight="1" x14ac:dyDescent="0.2">
      <c r="A1360" s="347">
        <v>1353</v>
      </c>
      <c r="B1360" s="327" t="s">
        <v>6029</v>
      </c>
      <c r="C1360" s="463" t="s">
        <v>7085</v>
      </c>
      <c r="D1360" s="322" t="s">
        <v>13666</v>
      </c>
      <c r="E1360" s="458" t="s">
        <v>7086</v>
      </c>
      <c r="F1360" s="577" t="s">
        <v>13645</v>
      </c>
      <c r="G1360" s="317" t="s">
        <v>8549</v>
      </c>
    </row>
    <row r="1361" spans="1:7" s="335" customFormat="1" ht="42" customHeight="1" x14ac:dyDescent="0.2">
      <c r="A1361" s="347">
        <v>1354</v>
      </c>
      <c r="B1361" s="327" t="s">
        <v>6030</v>
      </c>
      <c r="C1361" s="463" t="s">
        <v>7087</v>
      </c>
      <c r="D1361" s="322" t="s">
        <v>13666</v>
      </c>
      <c r="E1361" s="458" t="s">
        <v>7088</v>
      </c>
      <c r="F1361" s="577" t="s">
        <v>13645</v>
      </c>
      <c r="G1361" s="317" t="s">
        <v>8549</v>
      </c>
    </row>
    <row r="1362" spans="1:7" s="335" customFormat="1" ht="42" customHeight="1" x14ac:dyDescent="0.2">
      <c r="A1362" s="347">
        <v>1355</v>
      </c>
      <c r="B1362" s="327" t="s">
        <v>6031</v>
      </c>
      <c r="C1362" s="463" t="s">
        <v>7089</v>
      </c>
      <c r="D1362" s="322" t="s">
        <v>13666</v>
      </c>
      <c r="E1362" s="458" t="s">
        <v>7090</v>
      </c>
      <c r="F1362" s="577" t="s">
        <v>13645</v>
      </c>
      <c r="G1362" s="317" t="s">
        <v>8549</v>
      </c>
    </row>
    <row r="1363" spans="1:7" s="335" customFormat="1" ht="42" customHeight="1" x14ac:dyDescent="0.2">
      <c r="A1363" s="347">
        <v>1356</v>
      </c>
      <c r="B1363" s="327" t="s">
        <v>7084</v>
      </c>
      <c r="C1363" s="463" t="s">
        <v>7091</v>
      </c>
      <c r="D1363" s="322" t="s">
        <v>13666</v>
      </c>
      <c r="E1363" s="458" t="s">
        <v>8063</v>
      </c>
      <c r="F1363" s="577" t="s">
        <v>13645</v>
      </c>
      <c r="G1363" s="317" t="s">
        <v>8549</v>
      </c>
    </row>
    <row r="1364" spans="1:7" s="335" customFormat="1" ht="21.75" customHeight="1" x14ac:dyDescent="0.2">
      <c r="A1364" s="347">
        <v>1357</v>
      </c>
      <c r="B1364" s="327" t="s">
        <v>8064</v>
      </c>
      <c r="C1364" s="463" t="s">
        <v>8066</v>
      </c>
      <c r="D1364" s="322" t="s">
        <v>13647</v>
      </c>
      <c r="E1364" s="458" t="s">
        <v>8067</v>
      </c>
      <c r="F1364" s="577" t="s">
        <v>13648</v>
      </c>
      <c r="G1364" s="317" t="s">
        <v>6349</v>
      </c>
    </row>
    <row r="1365" spans="1:7" s="335" customFormat="1" ht="26.25" customHeight="1" x14ac:dyDescent="0.2">
      <c r="A1365" s="347">
        <v>1358</v>
      </c>
      <c r="B1365" s="327" t="s">
        <v>692</v>
      </c>
      <c r="C1365" s="463" t="s">
        <v>693</v>
      </c>
      <c r="D1365" s="322" t="s">
        <v>13660</v>
      </c>
      <c r="E1365" s="458" t="s">
        <v>694</v>
      </c>
      <c r="F1365" s="577" t="s">
        <v>13655</v>
      </c>
      <c r="G1365" s="317" t="s">
        <v>8549</v>
      </c>
    </row>
    <row r="1366" spans="1:7" s="335" customFormat="1" ht="34.5" customHeight="1" x14ac:dyDescent="0.2">
      <c r="A1366" s="347">
        <v>1359</v>
      </c>
      <c r="B1366" s="327" t="s">
        <v>9359</v>
      </c>
      <c r="C1366" s="463" t="s">
        <v>3949</v>
      </c>
      <c r="D1366" s="334" t="s">
        <v>13670</v>
      </c>
      <c r="E1366" s="458" t="s">
        <v>5526</v>
      </c>
      <c r="F1366" s="577" t="s">
        <v>13645</v>
      </c>
      <c r="G1366" s="317" t="s">
        <v>8549</v>
      </c>
    </row>
    <row r="1367" spans="1:7" s="335" customFormat="1" ht="126" customHeight="1" x14ac:dyDescent="0.2">
      <c r="A1367" s="347">
        <v>1360</v>
      </c>
      <c r="B1367" s="327" t="s">
        <v>9360</v>
      </c>
      <c r="C1367" s="463" t="s">
        <v>3950</v>
      </c>
      <c r="D1367" s="334" t="s">
        <v>13670</v>
      </c>
      <c r="E1367" s="458" t="s">
        <v>11122</v>
      </c>
      <c r="F1367" s="577" t="s">
        <v>13645</v>
      </c>
      <c r="G1367" s="317" t="s">
        <v>8549</v>
      </c>
    </row>
    <row r="1368" spans="1:7" s="335" customFormat="1" ht="44.25" customHeight="1" x14ac:dyDescent="0.2">
      <c r="A1368" s="347">
        <v>1361</v>
      </c>
      <c r="B1368" s="327" t="s">
        <v>7064</v>
      </c>
      <c r="C1368" s="463" t="s">
        <v>7066</v>
      </c>
      <c r="D1368" s="334" t="s">
        <v>13670</v>
      </c>
      <c r="E1368" s="458" t="s">
        <v>9195</v>
      </c>
      <c r="F1368" s="577" t="s">
        <v>13651</v>
      </c>
      <c r="G1368" s="317" t="s">
        <v>8549</v>
      </c>
    </row>
    <row r="1369" spans="1:7" s="335" customFormat="1" ht="22.5" customHeight="1" x14ac:dyDescent="0.2">
      <c r="A1369" s="347">
        <v>1362</v>
      </c>
      <c r="B1369" s="327" t="s">
        <v>7065</v>
      </c>
      <c r="C1369" s="463" t="s">
        <v>9196</v>
      </c>
      <c r="D1369" s="334" t="s">
        <v>13670</v>
      </c>
      <c r="E1369" s="458" t="s">
        <v>9197</v>
      </c>
      <c r="F1369" s="577" t="s">
        <v>13651</v>
      </c>
      <c r="G1369" s="317" t="s">
        <v>8549</v>
      </c>
    </row>
    <row r="1370" spans="1:7" s="335" customFormat="1" ht="63" customHeight="1" x14ac:dyDescent="0.2">
      <c r="A1370" s="347">
        <v>1363</v>
      </c>
      <c r="B1370" s="327" t="s">
        <v>4027</v>
      </c>
      <c r="C1370" s="463" t="s">
        <v>1371</v>
      </c>
      <c r="D1370" s="322" t="s">
        <v>13641</v>
      </c>
      <c r="E1370" s="458" t="s">
        <v>2094</v>
      </c>
      <c r="F1370" s="577" t="s">
        <v>13649</v>
      </c>
      <c r="G1370" s="435" t="s">
        <v>8549</v>
      </c>
    </row>
    <row r="1371" spans="1:7" s="335" customFormat="1" ht="33" customHeight="1" x14ac:dyDescent="0.2">
      <c r="A1371" s="347">
        <v>1364</v>
      </c>
      <c r="B1371" s="327" t="s">
        <v>4209</v>
      </c>
      <c r="C1371" s="463" t="s">
        <v>4213</v>
      </c>
      <c r="D1371" s="322" t="s">
        <v>13644</v>
      </c>
      <c r="E1371" s="458" t="s">
        <v>4214</v>
      </c>
      <c r="F1371" s="577" t="s">
        <v>13653</v>
      </c>
      <c r="G1371" s="317" t="s">
        <v>8549</v>
      </c>
    </row>
    <row r="1372" spans="1:7" s="335" customFormat="1" ht="33.75" customHeight="1" x14ac:dyDescent="0.2">
      <c r="A1372" s="347">
        <v>1365</v>
      </c>
      <c r="B1372" s="327" t="s">
        <v>4210</v>
      </c>
      <c r="C1372" s="463" t="s">
        <v>4215</v>
      </c>
      <c r="D1372" s="322" t="s">
        <v>13644</v>
      </c>
      <c r="E1372" s="458" t="s">
        <v>4216</v>
      </c>
      <c r="F1372" s="577" t="s">
        <v>13653</v>
      </c>
      <c r="G1372" s="317" t="s">
        <v>8549</v>
      </c>
    </row>
    <row r="1373" spans="1:7" s="335" customFormat="1" ht="44.25" customHeight="1" x14ac:dyDescent="0.2">
      <c r="A1373" s="347">
        <v>1366</v>
      </c>
      <c r="B1373" s="327" t="s">
        <v>4211</v>
      </c>
      <c r="C1373" s="463" t="s">
        <v>3618</v>
      </c>
      <c r="D1373" s="322" t="s">
        <v>13644</v>
      </c>
      <c r="E1373" s="458" t="s">
        <v>3619</v>
      </c>
      <c r="F1373" s="577" t="s">
        <v>13653</v>
      </c>
      <c r="G1373" s="317" t="s">
        <v>8549</v>
      </c>
    </row>
    <row r="1374" spans="1:7" s="335" customFormat="1" ht="33.75" customHeight="1" x14ac:dyDescent="0.2">
      <c r="A1374" s="347">
        <v>1367</v>
      </c>
      <c r="B1374" s="327" t="s">
        <v>4212</v>
      </c>
      <c r="C1374" s="463" t="s">
        <v>9763</v>
      </c>
      <c r="D1374" s="322" t="s">
        <v>13644</v>
      </c>
      <c r="E1374" s="458" t="s">
        <v>3620</v>
      </c>
      <c r="F1374" s="577" t="s">
        <v>13653</v>
      </c>
      <c r="G1374" s="317" t="s">
        <v>8549</v>
      </c>
    </row>
    <row r="1375" spans="1:7" s="335" customFormat="1" ht="74.25" customHeight="1" x14ac:dyDescent="0.2">
      <c r="A1375" s="347">
        <v>1368</v>
      </c>
      <c r="B1375" s="327" t="s">
        <v>12418</v>
      </c>
      <c r="C1375" s="463" t="s">
        <v>6602</v>
      </c>
      <c r="D1375" s="334"/>
      <c r="E1375" s="458" t="s">
        <v>2502</v>
      </c>
      <c r="F1375" s="576"/>
      <c r="G1375" s="574" t="s">
        <v>3360</v>
      </c>
    </row>
    <row r="1376" spans="1:7" s="335" customFormat="1" ht="24" customHeight="1" x14ac:dyDescent="0.2">
      <c r="A1376" s="347">
        <v>1369</v>
      </c>
      <c r="B1376" s="327" t="s">
        <v>10450</v>
      </c>
      <c r="C1376" s="463" t="s">
        <v>6913</v>
      </c>
      <c r="D1376" s="322" t="s">
        <v>13641</v>
      </c>
      <c r="E1376" s="458" t="s">
        <v>6914</v>
      </c>
      <c r="F1376" s="577" t="s">
        <v>13649</v>
      </c>
      <c r="G1376" s="317" t="s">
        <v>8549</v>
      </c>
    </row>
    <row r="1377" spans="1:7" s="335" customFormat="1" ht="24" customHeight="1" x14ac:dyDescent="0.2">
      <c r="A1377" s="347">
        <v>1370</v>
      </c>
      <c r="B1377" s="327" t="s">
        <v>3832</v>
      </c>
      <c r="C1377" s="463" t="s">
        <v>3833</v>
      </c>
      <c r="D1377" s="334" t="s">
        <v>13663</v>
      </c>
      <c r="E1377" s="458" t="s">
        <v>5526</v>
      </c>
      <c r="F1377" s="577" t="s">
        <v>13648</v>
      </c>
      <c r="G1377" s="576" t="s">
        <v>6349</v>
      </c>
    </row>
    <row r="1378" spans="1:7" s="335" customFormat="1" ht="24" customHeight="1" x14ac:dyDescent="0.2">
      <c r="A1378" s="347">
        <v>1371</v>
      </c>
      <c r="B1378" s="327" t="s">
        <v>5943</v>
      </c>
      <c r="C1378" s="463" t="s">
        <v>5944</v>
      </c>
      <c r="D1378" s="322" t="s">
        <v>13664</v>
      </c>
      <c r="E1378" s="458" t="s">
        <v>5945</v>
      </c>
      <c r="F1378" s="577" t="s">
        <v>13652</v>
      </c>
      <c r="G1378" s="435" t="s">
        <v>8549</v>
      </c>
    </row>
    <row r="1379" spans="1:7" s="335" customFormat="1" ht="61.5" customHeight="1" x14ac:dyDescent="0.2">
      <c r="A1379" s="347">
        <v>1372</v>
      </c>
      <c r="B1379" s="327" t="s">
        <v>1081</v>
      </c>
      <c r="C1379" s="463" t="s">
        <v>1371</v>
      </c>
      <c r="D1379" s="322" t="s">
        <v>13641</v>
      </c>
      <c r="E1379" s="458" t="s">
        <v>1082</v>
      </c>
      <c r="F1379" s="577" t="s">
        <v>13649</v>
      </c>
      <c r="G1379" s="435" t="s">
        <v>8549</v>
      </c>
    </row>
    <row r="1380" spans="1:7" s="335" customFormat="1" ht="33" customHeight="1" x14ac:dyDescent="0.2">
      <c r="A1380" s="347">
        <v>1373</v>
      </c>
      <c r="B1380" s="327" t="s">
        <v>1934</v>
      </c>
      <c r="C1380" s="463" t="s">
        <v>1935</v>
      </c>
      <c r="D1380" s="322" t="s">
        <v>13641</v>
      </c>
      <c r="E1380" s="458" t="s">
        <v>1936</v>
      </c>
      <c r="F1380" s="577" t="s">
        <v>13649</v>
      </c>
      <c r="G1380" s="435" t="s">
        <v>8549</v>
      </c>
    </row>
    <row r="1381" spans="1:7" s="335" customFormat="1" ht="21" customHeight="1" x14ac:dyDescent="0.2">
      <c r="A1381" s="347">
        <v>1374</v>
      </c>
      <c r="B1381" s="327" t="s">
        <v>1937</v>
      </c>
      <c r="C1381" s="463" t="s">
        <v>1938</v>
      </c>
      <c r="D1381" s="322" t="s">
        <v>13641</v>
      </c>
      <c r="E1381" s="458" t="s">
        <v>1939</v>
      </c>
      <c r="F1381" s="577" t="s">
        <v>13649</v>
      </c>
      <c r="G1381" s="435" t="s">
        <v>8549</v>
      </c>
    </row>
    <row r="1382" spans="1:7" s="335" customFormat="1" ht="63" customHeight="1" x14ac:dyDescent="0.2">
      <c r="A1382" s="347">
        <v>1375</v>
      </c>
      <c r="B1382" s="327" t="s">
        <v>6216</v>
      </c>
      <c r="C1382" s="463" t="s">
        <v>6221</v>
      </c>
      <c r="D1382" s="322" t="s">
        <v>13641</v>
      </c>
      <c r="E1382" s="458" t="s">
        <v>6222</v>
      </c>
      <c r="F1382" s="577" t="s">
        <v>13649</v>
      </c>
      <c r="G1382" s="317" t="s">
        <v>8549</v>
      </c>
    </row>
    <row r="1383" spans="1:7" s="335" customFormat="1" ht="73.5" customHeight="1" x14ac:dyDescent="0.2">
      <c r="A1383" s="347">
        <v>1376</v>
      </c>
      <c r="B1383" s="327" t="s">
        <v>6217</v>
      </c>
      <c r="C1383" s="463" t="s">
        <v>11757</v>
      </c>
      <c r="D1383" s="322" t="s">
        <v>13641</v>
      </c>
      <c r="E1383" s="458" t="s">
        <v>10332</v>
      </c>
      <c r="F1383" s="577" t="s">
        <v>13649</v>
      </c>
      <c r="G1383" s="317" t="s">
        <v>8549</v>
      </c>
    </row>
    <row r="1384" spans="1:7" s="335" customFormat="1" ht="19.5" customHeight="1" x14ac:dyDescent="0.2">
      <c r="A1384" s="347">
        <v>1377</v>
      </c>
      <c r="B1384" s="327" t="s">
        <v>6218</v>
      </c>
      <c r="C1384" s="335" t="s">
        <v>6223</v>
      </c>
      <c r="D1384" s="322" t="s">
        <v>13641</v>
      </c>
      <c r="E1384" s="458" t="s">
        <v>6224</v>
      </c>
      <c r="F1384" s="577" t="s">
        <v>13649</v>
      </c>
      <c r="G1384" s="317" t="s">
        <v>8549</v>
      </c>
    </row>
    <row r="1385" spans="1:7" s="335" customFormat="1" ht="21.75" customHeight="1" x14ac:dyDescent="0.2">
      <c r="A1385" s="347">
        <v>1378</v>
      </c>
      <c r="B1385" s="327" t="s">
        <v>6219</v>
      </c>
      <c r="C1385" s="463" t="s">
        <v>6225</v>
      </c>
      <c r="D1385" s="322" t="s">
        <v>13641</v>
      </c>
      <c r="E1385" s="458" t="s">
        <v>6226</v>
      </c>
      <c r="F1385" s="577" t="s">
        <v>13649</v>
      </c>
      <c r="G1385" s="317" t="s">
        <v>8549</v>
      </c>
    </row>
    <row r="1386" spans="1:7" s="335" customFormat="1" ht="24" customHeight="1" x14ac:dyDescent="0.2">
      <c r="A1386" s="347">
        <v>1379</v>
      </c>
      <c r="B1386" s="327" t="s">
        <v>6220</v>
      </c>
      <c r="C1386" s="463" t="s">
        <v>127</v>
      </c>
      <c r="D1386" s="322" t="s">
        <v>13641</v>
      </c>
      <c r="E1386" s="458" t="s">
        <v>128</v>
      </c>
      <c r="F1386" s="577" t="s">
        <v>13649</v>
      </c>
      <c r="G1386" s="317" t="s">
        <v>8549</v>
      </c>
    </row>
    <row r="1387" spans="1:7" s="335" customFormat="1" ht="24" customHeight="1" x14ac:dyDescent="0.2">
      <c r="A1387" s="347">
        <v>1380</v>
      </c>
      <c r="B1387" s="327" t="s">
        <v>1229</v>
      </c>
      <c r="C1387" s="463" t="s">
        <v>8625</v>
      </c>
      <c r="D1387" s="334" t="s">
        <v>13663</v>
      </c>
      <c r="E1387" s="458"/>
      <c r="F1387" s="577" t="s">
        <v>13648</v>
      </c>
      <c r="G1387" s="576" t="s">
        <v>6349</v>
      </c>
    </row>
    <row r="1388" spans="1:7" s="335" customFormat="1" ht="51.75" customHeight="1" x14ac:dyDescent="0.2">
      <c r="A1388" s="347">
        <v>1381</v>
      </c>
      <c r="B1388" s="327" t="s">
        <v>10329</v>
      </c>
      <c r="C1388" s="463" t="s">
        <v>10331</v>
      </c>
      <c r="D1388" s="322" t="s">
        <v>13667</v>
      </c>
      <c r="E1388" s="458" t="s">
        <v>10333</v>
      </c>
      <c r="F1388" s="577" t="s">
        <v>13656</v>
      </c>
      <c r="G1388" s="435" t="s">
        <v>8549</v>
      </c>
    </row>
    <row r="1389" spans="1:7" s="335" customFormat="1" ht="34.5" customHeight="1" x14ac:dyDescent="0.2">
      <c r="A1389" s="347">
        <v>1382</v>
      </c>
      <c r="B1389" s="327" t="s">
        <v>10330</v>
      </c>
      <c r="C1389" s="463" t="s">
        <v>10334</v>
      </c>
      <c r="D1389" s="322" t="s">
        <v>13667</v>
      </c>
      <c r="E1389" s="458" t="s">
        <v>10335</v>
      </c>
      <c r="F1389" s="577" t="s">
        <v>13656</v>
      </c>
      <c r="G1389" s="435" t="s">
        <v>8549</v>
      </c>
    </row>
    <row r="1390" spans="1:7" s="335" customFormat="1" ht="21.75" customHeight="1" x14ac:dyDescent="0.2">
      <c r="A1390" s="347">
        <v>1383</v>
      </c>
      <c r="B1390" s="327" t="s">
        <v>10342</v>
      </c>
      <c r="C1390" s="463" t="s">
        <v>10346</v>
      </c>
      <c r="D1390" s="334" t="s">
        <v>13663</v>
      </c>
      <c r="E1390" s="458" t="s">
        <v>10347</v>
      </c>
      <c r="F1390" s="577" t="s">
        <v>13648</v>
      </c>
      <c r="G1390" s="576" t="s">
        <v>6349</v>
      </c>
    </row>
    <row r="1391" spans="1:7" s="335" customFormat="1" ht="34.5" customHeight="1" x14ac:dyDescent="0.2">
      <c r="A1391" s="347">
        <v>1384</v>
      </c>
      <c r="B1391" s="327" t="s">
        <v>10358</v>
      </c>
      <c r="C1391" s="463" t="s">
        <v>10355</v>
      </c>
      <c r="D1391" s="334" t="s">
        <v>13663</v>
      </c>
      <c r="E1391" s="458" t="s">
        <v>10356</v>
      </c>
      <c r="F1391" s="577" t="s">
        <v>13648</v>
      </c>
      <c r="G1391" s="576" t="s">
        <v>6349</v>
      </c>
    </row>
    <row r="1392" spans="1:7" s="335" customFormat="1" ht="39" customHeight="1" x14ac:dyDescent="0.2">
      <c r="A1392" s="347">
        <v>1385</v>
      </c>
      <c r="B1392" s="327" t="s">
        <v>10359</v>
      </c>
      <c r="C1392" s="463" t="s">
        <v>10355</v>
      </c>
      <c r="D1392" s="334" t="s">
        <v>13663</v>
      </c>
      <c r="E1392" s="458" t="s">
        <v>10357</v>
      </c>
      <c r="F1392" s="577" t="s">
        <v>13648</v>
      </c>
      <c r="G1392" s="576" t="s">
        <v>6349</v>
      </c>
    </row>
    <row r="1393" spans="1:7" s="335" customFormat="1" ht="21" customHeight="1" x14ac:dyDescent="0.2">
      <c r="A1393" s="347">
        <v>1386</v>
      </c>
      <c r="B1393" s="327" t="s">
        <v>10394</v>
      </c>
      <c r="C1393" s="463" t="s">
        <v>10396</v>
      </c>
      <c r="D1393" s="334" t="s">
        <v>13663</v>
      </c>
      <c r="E1393" s="458" t="s">
        <v>10397</v>
      </c>
      <c r="F1393" s="577" t="s">
        <v>13648</v>
      </c>
      <c r="G1393" s="576" t="s">
        <v>6349</v>
      </c>
    </row>
    <row r="1394" spans="1:7" s="335" customFormat="1" ht="30" customHeight="1" x14ac:dyDescent="0.2">
      <c r="A1394" s="347">
        <v>1387</v>
      </c>
      <c r="B1394" s="327" t="s">
        <v>10409</v>
      </c>
      <c r="C1394" s="463" t="s">
        <v>10410</v>
      </c>
      <c r="D1394" s="322" t="s">
        <v>13641</v>
      </c>
      <c r="E1394" s="458" t="s">
        <v>10411</v>
      </c>
      <c r="F1394" s="577" t="s">
        <v>13649</v>
      </c>
      <c r="G1394" s="435" t="s">
        <v>8549</v>
      </c>
    </row>
    <row r="1395" spans="1:7" s="335" customFormat="1" ht="30" customHeight="1" x14ac:dyDescent="0.2">
      <c r="A1395" s="347">
        <v>1388</v>
      </c>
      <c r="B1395" s="327" t="s">
        <v>9204</v>
      </c>
      <c r="C1395" s="463" t="s">
        <v>8134</v>
      </c>
      <c r="D1395" s="322" t="s">
        <v>13641</v>
      </c>
      <c r="E1395" s="458"/>
      <c r="F1395" s="577" t="s">
        <v>13649</v>
      </c>
      <c r="G1395" s="317" t="s">
        <v>8549</v>
      </c>
    </row>
    <row r="1396" spans="1:7" s="335" customFormat="1" ht="30" customHeight="1" x14ac:dyDescent="0.2">
      <c r="A1396" s="347">
        <v>1389</v>
      </c>
      <c r="B1396" s="327" t="s">
        <v>857</v>
      </c>
      <c r="C1396" s="463" t="s">
        <v>858</v>
      </c>
      <c r="D1396" s="334" t="s">
        <v>13669</v>
      </c>
      <c r="E1396" s="458" t="s">
        <v>859</v>
      </c>
      <c r="F1396" s="577" t="s">
        <v>13651</v>
      </c>
      <c r="G1396" s="317" t="s">
        <v>8549</v>
      </c>
    </row>
    <row r="1397" spans="1:7" s="335" customFormat="1" ht="20.25" customHeight="1" x14ac:dyDescent="0.2">
      <c r="A1397" s="347">
        <v>1390</v>
      </c>
      <c r="B1397" s="327" t="s">
        <v>871</v>
      </c>
      <c r="C1397" s="463" t="s">
        <v>877</v>
      </c>
      <c r="D1397" s="322" t="s">
        <v>13641</v>
      </c>
      <c r="E1397" s="458" t="s">
        <v>878</v>
      </c>
      <c r="F1397" s="577" t="s">
        <v>13649</v>
      </c>
      <c r="G1397" s="317" t="s">
        <v>8549</v>
      </c>
    </row>
    <row r="1398" spans="1:7" s="335" customFormat="1" ht="19.5" customHeight="1" x14ac:dyDescent="0.2">
      <c r="A1398" s="347">
        <v>1391</v>
      </c>
      <c r="B1398" s="327" t="s">
        <v>872</v>
      </c>
      <c r="C1398" s="463" t="s">
        <v>6228</v>
      </c>
      <c r="D1398" s="322" t="s">
        <v>13641</v>
      </c>
      <c r="E1398" s="458" t="s">
        <v>5562</v>
      </c>
      <c r="F1398" s="577" t="s">
        <v>13649</v>
      </c>
      <c r="G1398" s="317" t="s">
        <v>8549</v>
      </c>
    </row>
    <row r="1399" spans="1:7" s="335" customFormat="1" ht="19.5" customHeight="1" x14ac:dyDescent="0.2">
      <c r="A1399" s="347">
        <v>1392</v>
      </c>
      <c r="B1399" s="327" t="s">
        <v>873</v>
      </c>
      <c r="C1399" s="463" t="s">
        <v>879</v>
      </c>
      <c r="D1399" s="322" t="s">
        <v>13668</v>
      </c>
      <c r="E1399" s="458" t="s">
        <v>6399</v>
      </c>
      <c r="F1399" s="577" t="s">
        <v>13645</v>
      </c>
      <c r="G1399" s="435" t="s">
        <v>8549</v>
      </c>
    </row>
    <row r="1400" spans="1:7" s="335" customFormat="1" ht="19.5" customHeight="1" x14ac:dyDescent="0.2">
      <c r="A1400" s="347">
        <v>1393</v>
      </c>
      <c r="B1400" s="327" t="s">
        <v>874</v>
      </c>
      <c r="C1400" s="463" t="s">
        <v>880</v>
      </c>
      <c r="D1400" s="334" t="s">
        <v>13663</v>
      </c>
      <c r="E1400" s="458" t="s">
        <v>5526</v>
      </c>
      <c r="F1400" s="577" t="s">
        <v>13648</v>
      </c>
      <c r="G1400" s="576" t="s">
        <v>6349</v>
      </c>
    </row>
    <row r="1401" spans="1:7" s="335" customFormat="1" ht="24.75" customHeight="1" x14ac:dyDescent="0.2">
      <c r="A1401" s="347">
        <v>1394</v>
      </c>
      <c r="B1401" s="327" t="s">
        <v>875</v>
      </c>
      <c r="C1401" s="463" t="s">
        <v>881</v>
      </c>
      <c r="D1401" s="334" t="s">
        <v>13663</v>
      </c>
      <c r="E1401" s="458"/>
      <c r="F1401" s="577" t="s">
        <v>13648</v>
      </c>
      <c r="G1401" s="576" t="s">
        <v>6349</v>
      </c>
    </row>
    <row r="1402" spans="1:7" s="415" customFormat="1" ht="41.25" customHeight="1" x14ac:dyDescent="0.2">
      <c r="A1402" s="347">
        <v>1395</v>
      </c>
      <c r="B1402" s="405" t="s">
        <v>876</v>
      </c>
      <c r="C1402" s="602" t="s">
        <v>883</v>
      </c>
      <c r="D1402" s="322" t="s">
        <v>13641</v>
      </c>
      <c r="E1402" s="623" t="s">
        <v>884</v>
      </c>
      <c r="F1402" s="577" t="s">
        <v>13649</v>
      </c>
      <c r="G1402" s="435" t="s">
        <v>8549</v>
      </c>
    </row>
    <row r="1403" spans="1:7" s="415" customFormat="1" ht="63" customHeight="1" x14ac:dyDescent="0.2">
      <c r="A1403" s="347">
        <v>1396</v>
      </c>
      <c r="B1403" s="405" t="s">
        <v>10473</v>
      </c>
      <c r="C1403" s="602" t="s">
        <v>6011</v>
      </c>
      <c r="D1403" s="334" t="s">
        <v>13670</v>
      </c>
      <c r="E1403" s="623" t="s">
        <v>10476</v>
      </c>
      <c r="F1403" s="577" t="s">
        <v>13645</v>
      </c>
      <c r="G1403" s="317" t="s">
        <v>8549</v>
      </c>
    </row>
    <row r="1404" spans="1:7" s="415" customFormat="1" ht="98.25" customHeight="1" x14ac:dyDescent="0.2">
      <c r="A1404" s="347">
        <v>1397</v>
      </c>
      <c r="B1404" s="405" t="s">
        <v>10474</v>
      </c>
      <c r="C1404" s="602" t="s">
        <v>10477</v>
      </c>
      <c r="D1404" s="334" t="s">
        <v>13670</v>
      </c>
      <c r="E1404" s="623" t="s">
        <v>10478</v>
      </c>
      <c r="F1404" s="577" t="s">
        <v>13645</v>
      </c>
      <c r="G1404" s="317" t="s">
        <v>8549</v>
      </c>
    </row>
    <row r="1405" spans="1:7" s="415" customFormat="1" ht="98.25" customHeight="1" x14ac:dyDescent="0.2">
      <c r="A1405" s="347">
        <v>1398</v>
      </c>
      <c r="B1405" s="405" t="s">
        <v>10474</v>
      </c>
      <c r="C1405" s="602" t="s">
        <v>10477</v>
      </c>
      <c r="D1405" s="322" t="s">
        <v>13666</v>
      </c>
      <c r="E1405" s="623" t="s">
        <v>10478</v>
      </c>
      <c r="F1405" s="577" t="s">
        <v>13645</v>
      </c>
      <c r="G1405" s="317" t="s">
        <v>8549</v>
      </c>
    </row>
    <row r="1406" spans="1:7" s="415" customFormat="1" ht="44.25" customHeight="1" x14ac:dyDescent="0.2">
      <c r="A1406" s="347">
        <v>1399</v>
      </c>
      <c r="B1406" s="405" t="s">
        <v>10475</v>
      </c>
      <c r="C1406" s="602" t="s">
        <v>10479</v>
      </c>
      <c r="D1406" s="322" t="s">
        <v>13668</v>
      </c>
      <c r="E1406" s="623"/>
      <c r="F1406" s="577" t="s">
        <v>13645</v>
      </c>
      <c r="G1406" s="435" t="s">
        <v>8549</v>
      </c>
    </row>
    <row r="1407" spans="1:7" s="415" customFormat="1" ht="44.25" customHeight="1" x14ac:dyDescent="0.2">
      <c r="A1407" s="347">
        <v>1400</v>
      </c>
      <c r="B1407" s="405" t="s">
        <v>10541</v>
      </c>
      <c r="C1407" s="602" t="s">
        <v>10542</v>
      </c>
      <c r="D1407" s="334" t="s">
        <v>13674</v>
      </c>
      <c r="E1407" s="623" t="s">
        <v>10543</v>
      </c>
      <c r="F1407" s="577" t="s">
        <v>13651</v>
      </c>
      <c r="G1407" s="317" t="s">
        <v>8549</v>
      </c>
    </row>
    <row r="1408" spans="1:7" s="415" customFormat="1" ht="44.25" customHeight="1" x14ac:dyDescent="0.2">
      <c r="A1408" s="347">
        <v>1401</v>
      </c>
      <c r="B1408" s="405" t="s">
        <v>10549</v>
      </c>
      <c r="C1408" s="602" t="s">
        <v>10550</v>
      </c>
      <c r="D1408" s="334" t="s">
        <v>13663</v>
      </c>
      <c r="E1408" s="623" t="s">
        <v>11615</v>
      </c>
      <c r="F1408" s="577" t="s">
        <v>13648</v>
      </c>
      <c r="G1408" s="576" t="s">
        <v>6349</v>
      </c>
    </row>
    <row r="1409" spans="1:7" s="415" customFormat="1" ht="33" customHeight="1" x14ac:dyDescent="0.2">
      <c r="A1409" s="347">
        <v>1402</v>
      </c>
      <c r="B1409" s="405" t="s">
        <v>10562</v>
      </c>
      <c r="C1409" s="463" t="s">
        <v>5496</v>
      </c>
      <c r="D1409" s="322" t="s">
        <v>13641</v>
      </c>
      <c r="E1409" s="623" t="s">
        <v>10583</v>
      </c>
      <c r="F1409" s="577" t="s">
        <v>13649</v>
      </c>
      <c r="G1409" s="317" t="s">
        <v>8549</v>
      </c>
    </row>
    <row r="1410" spans="1:7" s="415" customFormat="1" ht="33" customHeight="1" x14ac:dyDescent="0.2">
      <c r="A1410" s="347">
        <v>1403</v>
      </c>
      <c r="B1410" s="405" t="s">
        <v>10563</v>
      </c>
      <c r="C1410" s="382" t="s">
        <v>5496</v>
      </c>
      <c r="D1410" s="322" t="s">
        <v>13641</v>
      </c>
      <c r="E1410" s="623" t="s">
        <v>10584</v>
      </c>
      <c r="F1410" s="577" t="s">
        <v>13649</v>
      </c>
      <c r="G1410" s="317" t="s">
        <v>8549</v>
      </c>
    </row>
    <row r="1411" spans="1:7" s="415" customFormat="1" ht="33" customHeight="1" x14ac:dyDescent="0.2">
      <c r="A1411" s="347">
        <v>1404</v>
      </c>
      <c r="B1411" s="405" t="s">
        <v>10564</v>
      </c>
      <c r="C1411" s="602" t="s">
        <v>5708</v>
      </c>
      <c r="D1411" s="322" t="s">
        <v>13641</v>
      </c>
      <c r="E1411" s="623" t="s">
        <v>12198</v>
      </c>
      <c r="F1411" s="577" t="s">
        <v>13649</v>
      </c>
      <c r="G1411" s="317" t="s">
        <v>8549</v>
      </c>
    </row>
    <row r="1412" spans="1:7" s="415" customFormat="1" ht="50.25" customHeight="1" x14ac:dyDescent="0.2">
      <c r="A1412" s="347">
        <v>1405</v>
      </c>
      <c r="B1412" s="405" t="s">
        <v>10564</v>
      </c>
      <c r="C1412" s="602" t="s">
        <v>5708</v>
      </c>
      <c r="D1412" s="322" t="s">
        <v>13641</v>
      </c>
      <c r="E1412" s="623" t="s">
        <v>7631</v>
      </c>
      <c r="F1412" s="577" t="s">
        <v>13649</v>
      </c>
      <c r="G1412" s="317" t="s">
        <v>8549</v>
      </c>
    </row>
    <row r="1413" spans="1:7" s="219" customFormat="1" ht="33" customHeight="1" x14ac:dyDescent="0.2">
      <c r="A1413" s="347">
        <v>1406</v>
      </c>
      <c r="B1413" s="220" t="s">
        <v>12477</v>
      </c>
      <c r="C1413" s="603" t="s">
        <v>5708</v>
      </c>
      <c r="D1413" s="322" t="s">
        <v>13641</v>
      </c>
      <c r="E1413" s="624" t="s">
        <v>12478</v>
      </c>
      <c r="F1413" s="577" t="s">
        <v>13649</v>
      </c>
      <c r="G1413" s="317" t="s">
        <v>8549</v>
      </c>
    </row>
    <row r="1414" spans="1:7" s="415" customFormat="1" ht="33" customHeight="1" x14ac:dyDescent="0.2">
      <c r="A1414" s="347">
        <v>1407</v>
      </c>
      <c r="B1414" s="405" t="s">
        <v>10565</v>
      </c>
      <c r="C1414" s="602" t="s">
        <v>10577</v>
      </c>
      <c r="D1414" s="322" t="s">
        <v>13641</v>
      </c>
      <c r="E1414" s="623" t="s">
        <v>10585</v>
      </c>
      <c r="F1414" s="577" t="s">
        <v>13649</v>
      </c>
      <c r="G1414" s="317" t="s">
        <v>8549</v>
      </c>
    </row>
    <row r="1415" spans="1:7" s="415" customFormat="1" ht="33" customHeight="1" x14ac:dyDescent="0.2">
      <c r="A1415" s="347">
        <v>1408</v>
      </c>
      <c r="B1415" s="405" t="s">
        <v>10566</v>
      </c>
      <c r="C1415" s="602" t="s">
        <v>12935</v>
      </c>
      <c r="D1415" s="322" t="s">
        <v>13641</v>
      </c>
      <c r="E1415" s="623" t="s">
        <v>12934</v>
      </c>
      <c r="F1415" s="577" t="s">
        <v>13649</v>
      </c>
      <c r="G1415" s="317" t="s">
        <v>8549</v>
      </c>
    </row>
    <row r="1416" spans="1:7" s="415" customFormat="1" ht="33" customHeight="1" x14ac:dyDescent="0.2">
      <c r="A1416" s="347">
        <v>1409</v>
      </c>
      <c r="B1416" s="405" t="s">
        <v>10567</v>
      </c>
      <c r="C1416" s="602" t="s">
        <v>12937</v>
      </c>
      <c r="D1416" s="322" t="s">
        <v>13641</v>
      </c>
      <c r="E1416" s="623" t="s">
        <v>12936</v>
      </c>
      <c r="F1416" s="577" t="s">
        <v>13649</v>
      </c>
      <c r="G1416" s="317" t="s">
        <v>8549</v>
      </c>
    </row>
    <row r="1417" spans="1:7" s="415" customFormat="1" ht="33" customHeight="1" x14ac:dyDescent="0.2">
      <c r="A1417" s="347">
        <v>1410</v>
      </c>
      <c r="B1417" s="405" t="s">
        <v>10568</v>
      </c>
      <c r="C1417" s="602" t="s">
        <v>12939</v>
      </c>
      <c r="D1417" s="322" t="s">
        <v>13641</v>
      </c>
      <c r="E1417" s="623" t="s">
        <v>12938</v>
      </c>
      <c r="F1417" s="577" t="s">
        <v>13649</v>
      </c>
      <c r="G1417" s="317" t="s">
        <v>8549</v>
      </c>
    </row>
    <row r="1418" spans="1:7" s="415" customFormat="1" ht="33" customHeight="1" x14ac:dyDescent="0.2">
      <c r="A1418" s="347">
        <v>1411</v>
      </c>
      <c r="B1418" s="405" t="s">
        <v>10570</v>
      </c>
      <c r="C1418" s="602" t="s">
        <v>9934</v>
      </c>
      <c r="D1418" s="322" t="s">
        <v>13641</v>
      </c>
      <c r="E1418" s="623" t="s">
        <v>10587</v>
      </c>
      <c r="F1418" s="577" t="s">
        <v>13649</v>
      </c>
      <c r="G1418" s="317" t="s">
        <v>8549</v>
      </c>
    </row>
    <row r="1419" spans="1:7" s="415" customFormat="1" ht="33" customHeight="1" x14ac:dyDescent="0.2">
      <c r="A1419" s="347">
        <v>1412</v>
      </c>
      <c r="B1419" s="405" t="s">
        <v>10571</v>
      </c>
      <c r="C1419" s="602" t="s">
        <v>9934</v>
      </c>
      <c r="D1419" s="322" t="s">
        <v>13641</v>
      </c>
      <c r="E1419" s="623" t="s">
        <v>10588</v>
      </c>
      <c r="F1419" s="577" t="s">
        <v>13649</v>
      </c>
      <c r="G1419" s="317" t="s">
        <v>8549</v>
      </c>
    </row>
    <row r="1420" spans="1:7" s="415" customFormat="1" ht="33" customHeight="1" x14ac:dyDescent="0.2">
      <c r="A1420" s="347">
        <v>1413</v>
      </c>
      <c r="B1420" s="405" t="s">
        <v>10572</v>
      </c>
      <c r="C1420" s="602" t="s">
        <v>10579</v>
      </c>
      <c r="D1420" s="322" t="s">
        <v>13641</v>
      </c>
      <c r="E1420" s="623" t="s">
        <v>10589</v>
      </c>
      <c r="F1420" s="577" t="s">
        <v>13649</v>
      </c>
      <c r="G1420" s="317" t="s">
        <v>8549</v>
      </c>
    </row>
    <row r="1421" spans="1:7" s="415" customFormat="1" ht="26.25" customHeight="1" x14ac:dyDescent="0.2">
      <c r="A1421" s="347">
        <v>1414</v>
      </c>
      <c r="B1421" s="405" t="s">
        <v>13607</v>
      </c>
      <c r="C1421" s="604" t="s">
        <v>12722</v>
      </c>
      <c r="D1421" s="443"/>
      <c r="E1421" s="623" t="s">
        <v>12723</v>
      </c>
      <c r="F1421" s="576"/>
      <c r="G1421" s="574" t="s">
        <v>3360</v>
      </c>
    </row>
    <row r="1422" spans="1:7" s="415" customFormat="1" ht="43.5" customHeight="1" x14ac:dyDescent="0.2">
      <c r="A1422" s="347">
        <v>1415</v>
      </c>
      <c r="B1422" s="405" t="s">
        <v>10573</v>
      </c>
      <c r="C1422" s="602" t="s">
        <v>9763</v>
      </c>
      <c r="D1422" s="322" t="s">
        <v>13641</v>
      </c>
      <c r="E1422" s="623" t="s">
        <v>10590</v>
      </c>
      <c r="F1422" s="577" t="s">
        <v>13649</v>
      </c>
      <c r="G1422" s="317" t="s">
        <v>8549</v>
      </c>
    </row>
    <row r="1423" spans="1:7" s="415" customFormat="1" ht="33" customHeight="1" x14ac:dyDescent="0.2">
      <c r="A1423" s="347">
        <v>1416</v>
      </c>
      <c r="B1423" s="405" t="s">
        <v>10574</v>
      </c>
      <c r="C1423" s="602" t="s">
        <v>9763</v>
      </c>
      <c r="D1423" s="322" t="s">
        <v>13641</v>
      </c>
      <c r="E1423" s="623" t="s">
        <v>10591</v>
      </c>
      <c r="F1423" s="577" t="s">
        <v>13649</v>
      </c>
      <c r="G1423" s="317" t="s">
        <v>8549</v>
      </c>
    </row>
    <row r="1424" spans="1:7" s="415" customFormat="1" ht="33" customHeight="1" x14ac:dyDescent="0.2">
      <c r="A1424" s="347">
        <v>1417</v>
      </c>
      <c r="B1424" s="405" t="s">
        <v>10575</v>
      </c>
      <c r="C1424" s="602" t="s">
        <v>9763</v>
      </c>
      <c r="D1424" s="322" t="s">
        <v>13641</v>
      </c>
      <c r="E1424" s="623" t="s">
        <v>10594</v>
      </c>
      <c r="F1424" s="577" t="s">
        <v>13649</v>
      </c>
      <c r="G1424" s="317" t="s">
        <v>8549</v>
      </c>
    </row>
    <row r="1425" spans="1:7" s="415" customFormat="1" ht="33" customHeight="1" x14ac:dyDescent="0.2">
      <c r="A1425" s="347">
        <v>1418</v>
      </c>
      <c r="B1425" s="405" t="s">
        <v>10576</v>
      </c>
      <c r="C1425" s="602" t="s">
        <v>9763</v>
      </c>
      <c r="D1425" s="322" t="s">
        <v>13641</v>
      </c>
      <c r="E1425" s="623" t="s">
        <v>10592</v>
      </c>
      <c r="F1425" s="577" t="s">
        <v>13649</v>
      </c>
      <c r="G1425" s="317" t="s">
        <v>8549</v>
      </c>
    </row>
    <row r="1426" spans="1:7" s="415" customFormat="1" ht="33" customHeight="1" x14ac:dyDescent="0.2">
      <c r="A1426" s="347">
        <v>1419</v>
      </c>
      <c r="B1426" s="405" t="s">
        <v>10580</v>
      </c>
      <c r="C1426" s="602" t="s">
        <v>9763</v>
      </c>
      <c r="D1426" s="322" t="s">
        <v>13641</v>
      </c>
      <c r="E1426" s="623" t="s">
        <v>10593</v>
      </c>
      <c r="F1426" s="577" t="s">
        <v>13649</v>
      </c>
      <c r="G1426" s="317" t="s">
        <v>8549</v>
      </c>
    </row>
    <row r="1427" spans="1:7" s="415" customFormat="1" ht="38.25" customHeight="1" x14ac:dyDescent="0.2">
      <c r="A1427" s="347">
        <v>1420</v>
      </c>
      <c r="B1427" s="405" t="s">
        <v>10581</v>
      </c>
      <c r="C1427" s="602" t="s">
        <v>10582</v>
      </c>
      <c r="D1427" s="322" t="s">
        <v>13641</v>
      </c>
      <c r="E1427" s="623" t="s">
        <v>10595</v>
      </c>
      <c r="F1427" s="577" t="s">
        <v>13649</v>
      </c>
      <c r="G1427" s="317" t="s">
        <v>8549</v>
      </c>
    </row>
    <row r="1428" spans="1:7" s="415" customFormat="1" ht="36.75" customHeight="1" x14ac:dyDescent="0.2">
      <c r="A1428" s="347">
        <v>1421</v>
      </c>
      <c r="B1428" s="405" t="s">
        <v>10637</v>
      </c>
      <c r="C1428" s="602" t="s">
        <v>10111</v>
      </c>
      <c r="D1428" s="322" t="s">
        <v>13641</v>
      </c>
      <c r="E1428" s="623" t="s">
        <v>10638</v>
      </c>
      <c r="F1428" s="577" t="s">
        <v>13649</v>
      </c>
      <c r="G1428" s="317" t="s">
        <v>8549</v>
      </c>
    </row>
    <row r="1429" spans="1:7" s="415" customFormat="1" ht="27.75" customHeight="1" x14ac:dyDescent="0.2">
      <c r="A1429" s="347">
        <v>1422</v>
      </c>
      <c r="B1429" s="405" t="s">
        <v>10643</v>
      </c>
      <c r="C1429" s="602" t="s">
        <v>10644</v>
      </c>
      <c r="D1429" s="322" t="s">
        <v>13666</v>
      </c>
      <c r="E1429" s="623" t="s">
        <v>5526</v>
      </c>
      <c r="F1429" s="577" t="s">
        <v>13645</v>
      </c>
      <c r="G1429" s="317" t="s">
        <v>8549</v>
      </c>
    </row>
    <row r="1430" spans="1:7" s="415" customFormat="1" ht="46.5" customHeight="1" x14ac:dyDescent="0.2">
      <c r="A1430" s="347">
        <v>1423</v>
      </c>
      <c r="B1430" s="405" t="s">
        <v>10652</v>
      </c>
      <c r="C1430" s="602" t="s">
        <v>10653</v>
      </c>
      <c r="D1430" s="322" t="s">
        <v>13641</v>
      </c>
      <c r="E1430" s="623" t="s">
        <v>10695</v>
      </c>
      <c r="F1430" s="577" t="s">
        <v>13649</v>
      </c>
      <c r="G1430" s="435" t="s">
        <v>8549</v>
      </c>
    </row>
    <row r="1431" spans="1:7" s="415" customFormat="1" ht="30" customHeight="1" x14ac:dyDescent="0.2">
      <c r="A1431" s="347">
        <v>1424</v>
      </c>
      <c r="B1431" s="405" t="s">
        <v>11419</v>
      </c>
      <c r="C1431" s="602" t="s">
        <v>11429</v>
      </c>
      <c r="D1431" s="334" t="s">
        <v>13663</v>
      </c>
      <c r="E1431" s="623" t="s">
        <v>5526</v>
      </c>
      <c r="F1431" s="577" t="s">
        <v>13648</v>
      </c>
      <c r="G1431" s="576" t="s">
        <v>6349</v>
      </c>
    </row>
    <row r="1432" spans="1:7" s="415" customFormat="1" ht="30" customHeight="1" x14ac:dyDescent="0.2">
      <c r="A1432" s="347">
        <v>1425</v>
      </c>
      <c r="B1432" s="405" t="s">
        <v>11422</v>
      </c>
      <c r="C1432" s="602" t="s">
        <v>11433</v>
      </c>
      <c r="D1432" s="334" t="s">
        <v>13663</v>
      </c>
      <c r="E1432" s="623"/>
      <c r="F1432" s="577" t="s">
        <v>13648</v>
      </c>
      <c r="G1432" s="576" t="s">
        <v>6349</v>
      </c>
    </row>
    <row r="1433" spans="1:7" s="415" customFormat="1" ht="30" customHeight="1" x14ac:dyDescent="0.2">
      <c r="A1433" s="347">
        <v>1426</v>
      </c>
      <c r="B1433" s="405" t="s">
        <v>11424</v>
      </c>
      <c r="C1433" s="602" t="s">
        <v>11435</v>
      </c>
      <c r="D1433" s="334" t="s">
        <v>13663</v>
      </c>
      <c r="E1433" s="623"/>
      <c r="F1433" s="577" t="s">
        <v>13648</v>
      </c>
      <c r="G1433" s="576" t="s">
        <v>6349</v>
      </c>
    </row>
    <row r="1434" spans="1:7" s="415" customFormat="1" ht="30" customHeight="1" x14ac:dyDescent="0.2">
      <c r="A1434" s="347">
        <v>1427</v>
      </c>
      <c r="B1434" s="405" t="s">
        <v>11425</v>
      </c>
      <c r="C1434" s="602" t="s">
        <v>11436</v>
      </c>
      <c r="D1434" s="334" t="s">
        <v>13663</v>
      </c>
      <c r="E1434" s="623" t="s">
        <v>11437</v>
      </c>
      <c r="F1434" s="577" t="s">
        <v>13648</v>
      </c>
      <c r="G1434" s="576" t="s">
        <v>6349</v>
      </c>
    </row>
    <row r="1435" spans="1:7" s="415" customFormat="1" ht="30" customHeight="1" x14ac:dyDescent="0.2">
      <c r="A1435" s="347">
        <v>1428</v>
      </c>
      <c r="B1435" s="405" t="s">
        <v>11426</v>
      </c>
      <c r="C1435" s="602" t="s">
        <v>11438</v>
      </c>
      <c r="D1435" s="334" t="s">
        <v>13663</v>
      </c>
      <c r="E1435" s="623"/>
      <c r="F1435" s="577" t="s">
        <v>13648</v>
      </c>
      <c r="G1435" s="576" t="s">
        <v>6349</v>
      </c>
    </row>
    <row r="1436" spans="1:7" s="415" customFormat="1" ht="30" customHeight="1" x14ac:dyDescent="0.2">
      <c r="A1436" s="347">
        <v>1429</v>
      </c>
      <c r="B1436" s="405" t="s">
        <v>11427</v>
      </c>
      <c r="C1436" s="602" t="s">
        <v>11439</v>
      </c>
      <c r="D1436" s="334" t="s">
        <v>13663</v>
      </c>
      <c r="E1436" s="623"/>
      <c r="F1436" s="577" t="s">
        <v>13648</v>
      </c>
      <c r="G1436" s="576" t="s">
        <v>6349</v>
      </c>
    </row>
    <row r="1437" spans="1:7" s="415" customFormat="1" ht="30" customHeight="1" x14ac:dyDescent="0.2">
      <c r="A1437" s="347">
        <v>1430</v>
      </c>
      <c r="B1437" s="405" t="s">
        <v>11448</v>
      </c>
      <c r="C1437" s="602" t="s">
        <v>11449</v>
      </c>
      <c r="D1437" s="322" t="s">
        <v>13660</v>
      </c>
      <c r="E1437" s="623" t="s">
        <v>11450</v>
      </c>
      <c r="F1437" s="577" t="s">
        <v>13655</v>
      </c>
      <c r="G1437" s="317" t="s">
        <v>8549</v>
      </c>
    </row>
    <row r="1438" spans="1:7" s="415" customFormat="1" ht="30" customHeight="1" x14ac:dyDescent="0.2">
      <c r="A1438" s="347">
        <v>1431</v>
      </c>
      <c r="B1438" s="405" t="s">
        <v>11458</v>
      </c>
      <c r="C1438" s="602" t="s">
        <v>11459</v>
      </c>
      <c r="D1438" s="334" t="s">
        <v>13663</v>
      </c>
      <c r="E1438" s="623"/>
      <c r="F1438" s="577" t="s">
        <v>13648</v>
      </c>
      <c r="G1438" s="576" t="s">
        <v>6349</v>
      </c>
    </row>
    <row r="1439" spans="1:7" s="415" customFormat="1" ht="105.75" customHeight="1" x14ac:dyDescent="0.2">
      <c r="A1439" s="347">
        <v>1432</v>
      </c>
      <c r="B1439" s="405" t="s">
        <v>11460</v>
      </c>
      <c r="C1439" s="602" t="s">
        <v>11461</v>
      </c>
      <c r="D1439" s="322" t="s">
        <v>13641</v>
      </c>
      <c r="E1439" s="623" t="s">
        <v>11462</v>
      </c>
      <c r="F1439" s="577" t="s">
        <v>13649</v>
      </c>
      <c r="G1439" s="317" t="s">
        <v>8549</v>
      </c>
    </row>
    <row r="1440" spans="1:7" s="415" customFormat="1" ht="26.25" customHeight="1" x14ac:dyDescent="0.2">
      <c r="A1440" s="347">
        <v>1433</v>
      </c>
      <c r="B1440" s="405" t="s">
        <v>11471</v>
      </c>
      <c r="C1440" s="602" t="s">
        <v>11473</v>
      </c>
      <c r="D1440" s="334" t="s">
        <v>13669</v>
      </c>
      <c r="E1440" s="623" t="s">
        <v>11474</v>
      </c>
      <c r="F1440" s="577" t="s">
        <v>13651</v>
      </c>
      <c r="G1440" s="317" t="s">
        <v>8549</v>
      </c>
    </row>
    <row r="1441" spans="1:7" s="415" customFormat="1" ht="22.5" customHeight="1" x14ac:dyDescent="0.2">
      <c r="A1441" s="347">
        <v>1434</v>
      </c>
      <c r="B1441" s="405" t="s">
        <v>11472</v>
      </c>
      <c r="C1441" s="602" t="s">
        <v>11475</v>
      </c>
      <c r="D1441" s="334" t="s">
        <v>13669</v>
      </c>
      <c r="E1441" s="623" t="s">
        <v>11476</v>
      </c>
      <c r="F1441" s="577" t="s">
        <v>13651</v>
      </c>
      <c r="G1441" s="317" t="s">
        <v>8549</v>
      </c>
    </row>
    <row r="1442" spans="1:7" s="415" customFormat="1" ht="22.5" customHeight="1" x14ac:dyDescent="0.2">
      <c r="A1442" s="347">
        <v>1435</v>
      </c>
      <c r="B1442" s="405" t="s">
        <v>11484</v>
      </c>
      <c r="C1442" s="602" t="s">
        <v>11485</v>
      </c>
      <c r="D1442" s="334" t="s">
        <v>13663</v>
      </c>
      <c r="E1442" s="623" t="s">
        <v>11486</v>
      </c>
      <c r="F1442" s="577" t="s">
        <v>13648</v>
      </c>
      <c r="G1442" s="576" t="s">
        <v>6349</v>
      </c>
    </row>
    <row r="1443" spans="1:7" s="415" customFormat="1" ht="22.5" customHeight="1" x14ac:dyDescent="0.2">
      <c r="A1443" s="347">
        <v>1436</v>
      </c>
      <c r="B1443" s="405" t="s">
        <v>11489</v>
      </c>
      <c r="C1443" s="602" t="s">
        <v>11495</v>
      </c>
      <c r="D1443" s="322" t="s">
        <v>13641</v>
      </c>
      <c r="E1443" s="623" t="s">
        <v>5526</v>
      </c>
      <c r="F1443" s="577" t="s">
        <v>13649</v>
      </c>
      <c r="G1443" s="317" t="s">
        <v>8549</v>
      </c>
    </row>
    <row r="1444" spans="1:7" s="415" customFormat="1" ht="22.5" customHeight="1" x14ac:dyDescent="0.2">
      <c r="A1444" s="347">
        <v>1437</v>
      </c>
      <c r="B1444" s="405" t="s">
        <v>11490</v>
      </c>
      <c r="C1444" s="602" t="s">
        <v>11496</v>
      </c>
      <c r="D1444" s="322" t="s">
        <v>13641</v>
      </c>
      <c r="E1444" s="623" t="s">
        <v>5526</v>
      </c>
      <c r="F1444" s="577" t="s">
        <v>13649</v>
      </c>
      <c r="G1444" s="317" t="s">
        <v>8549</v>
      </c>
    </row>
    <row r="1445" spans="1:7" s="415" customFormat="1" ht="22.5" customHeight="1" x14ac:dyDescent="0.2">
      <c r="A1445" s="347">
        <v>1438</v>
      </c>
      <c r="B1445" s="405" t="s">
        <v>11491</v>
      </c>
      <c r="C1445" s="602" t="s">
        <v>11497</v>
      </c>
      <c r="D1445" s="322" t="s">
        <v>13641</v>
      </c>
      <c r="E1445" s="623" t="s">
        <v>5526</v>
      </c>
      <c r="F1445" s="577" t="s">
        <v>13649</v>
      </c>
      <c r="G1445" s="317" t="s">
        <v>8549</v>
      </c>
    </row>
    <row r="1446" spans="1:7" s="415" customFormat="1" ht="22.5" customHeight="1" x14ac:dyDescent="0.2">
      <c r="A1446" s="347">
        <v>1439</v>
      </c>
      <c r="B1446" s="405" t="s">
        <v>11492</v>
      </c>
      <c r="C1446" s="602" t="s">
        <v>5339</v>
      </c>
      <c r="D1446" s="322" t="s">
        <v>13641</v>
      </c>
      <c r="E1446" s="623" t="s">
        <v>5526</v>
      </c>
      <c r="F1446" s="577" t="s">
        <v>13649</v>
      </c>
      <c r="G1446" s="317" t="s">
        <v>8549</v>
      </c>
    </row>
    <row r="1447" spans="1:7" s="415" customFormat="1" ht="22.5" customHeight="1" x14ac:dyDescent="0.2">
      <c r="A1447" s="347">
        <v>1440</v>
      </c>
      <c r="B1447" s="405" t="s">
        <v>11493</v>
      </c>
      <c r="C1447" s="602" t="s">
        <v>11498</v>
      </c>
      <c r="D1447" s="322" t="s">
        <v>13641</v>
      </c>
      <c r="E1447" s="623" t="s">
        <v>5526</v>
      </c>
      <c r="F1447" s="577" t="s">
        <v>13649</v>
      </c>
      <c r="G1447" s="317" t="s">
        <v>8549</v>
      </c>
    </row>
    <row r="1448" spans="1:7" s="415" customFormat="1" ht="22.5" customHeight="1" x14ac:dyDescent="0.2">
      <c r="A1448" s="347">
        <v>1441</v>
      </c>
      <c r="B1448" s="405" t="s">
        <v>11494</v>
      </c>
      <c r="C1448" s="602" t="s">
        <v>11499</v>
      </c>
      <c r="D1448" s="322" t="s">
        <v>13641</v>
      </c>
      <c r="E1448" s="623" t="s">
        <v>5526</v>
      </c>
      <c r="F1448" s="577" t="s">
        <v>13649</v>
      </c>
      <c r="G1448" s="317" t="s">
        <v>8549</v>
      </c>
    </row>
    <row r="1449" spans="1:7" s="415" customFormat="1" ht="22.5" customHeight="1" x14ac:dyDescent="0.2">
      <c r="A1449" s="347">
        <v>1442</v>
      </c>
      <c r="B1449" s="405" t="s">
        <v>11501</v>
      </c>
      <c r="C1449" s="602" t="s">
        <v>11504</v>
      </c>
      <c r="D1449" s="322" t="s">
        <v>13647</v>
      </c>
      <c r="E1449" s="623" t="s">
        <v>11505</v>
      </c>
      <c r="F1449" s="577" t="s">
        <v>13648</v>
      </c>
      <c r="G1449" s="317" t="s">
        <v>6349</v>
      </c>
    </row>
    <row r="1450" spans="1:7" s="415" customFormat="1" ht="52.5" customHeight="1" x14ac:dyDescent="0.2">
      <c r="A1450" s="347">
        <v>1443</v>
      </c>
      <c r="B1450" s="405" t="s">
        <v>11502</v>
      </c>
      <c r="C1450" s="602" t="s">
        <v>9763</v>
      </c>
      <c r="D1450" s="322" t="s">
        <v>13647</v>
      </c>
      <c r="E1450" s="623" t="s">
        <v>11508</v>
      </c>
      <c r="F1450" s="577" t="s">
        <v>13648</v>
      </c>
      <c r="G1450" s="317" t="s">
        <v>6349</v>
      </c>
    </row>
    <row r="1451" spans="1:7" s="415" customFormat="1" ht="22.5" customHeight="1" x14ac:dyDescent="0.2">
      <c r="A1451" s="347">
        <v>1444</v>
      </c>
      <c r="B1451" s="405" t="s">
        <v>11503</v>
      </c>
      <c r="C1451" s="602" t="s">
        <v>5496</v>
      </c>
      <c r="D1451" s="322" t="s">
        <v>13647</v>
      </c>
      <c r="E1451" s="623" t="s">
        <v>11509</v>
      </c>
      <c r="F1451" s="577" t="s">
        <v>13648</v>
      </c>
      <c r="G1451" s="317" t="s">
        <v>6349</v>
      </c>
    </row>
    <row r="1452" spans="1:7" s="415" customFormat="1" ht="22.5" customHeight="1" x14ac:dyDescent="0.2">
      <c r="A1452" s="347">
        <v>1445</v>
      </c>
      <c r="B1452" s="405" t="s">
        <v>11527</v>
      </c>
      <c r="C1452" s="602" t="s">
        <v>11529</v>
      </c>
      <c r="D1452" s="322" t="s">
        <v>13660</v>
      </c>
      <c r="E1452" s="623" t="s">
        <v>11528</v>
      </c>
      <c r="F1452" s="577" t="s">
        <v>13655</v>
      </c>
      <c r="G1452" s="317" t="s">
        <v>8549</v>
      </c>
    </row>
    <row r="1453" spans="1:7" s="415" customFormat="1" ht="22.5" customHeight="1" x14ac:dyDescent="0.2">
      <c r="A1453" s="347">
        <v>1446</v>
      </c>
      <c r="B1453" s="405" t="s">
        <v>11530</v>
      </c>
      <c r="C1453" s="602" t="s">
        <v>11531</v>
      </c>
      <c r="D1453" s="334" t="s">
        <v>13663</v>
      </c>
      <c r="E1453" s="623"/>
      <c r="F1453" s="577" t="s">
        <v>13648</v>
      </c>
      <c r="G1453" s="576" t="s">
        <v>6349</v>
      </c>
    </row>
    <row r="1454" spans="1:7" s="415" customFormat="1" ht="22.5" customHeight="1" x14ac:dyDescent="0.2">
      <c r="A1454" s="347">
        <v>1447</v>
      </c>
      <c r="B1454" s="405" t="s">
        <v>11532</v>
      </c>
      <c r="C1454" s="602" t="s">
        <v>11533</v>
      </c>
      <c r="D1454" s="334" t="s">
        <v>13663</v>
      </c>
      <c r="E1454" s="623" t="s">
        <v>11534</v>
      </c>
      <c r="F1454" s="577" t="s">
        <v>13648</v>
      </c>
      <c r="G1454" s="576" t="s">
        <v>6349</v>
      </c>
    </row>
    <row r="1455" spans="1:7" s="415" customFormat="1" ht="63.75" customHeight="1" x14ac:dyDescent="0.2">
      <c r="A1455" s="347">
        <v>1448</v>
      </c>
      <c r="B1455" s="405" t="s">
        <v>11535</v>
      </c>
      <c r="C1455" s="602" t="s">
        <v>4822</v>
      </c>
      <c r="D1455" s="322" t="s">
        <v>13667</v>
      </c>
      <c r="E1455" s="623" t="s">
        <v>11539</v>
      </c>
      <c r="F1455" s="577" t="s">
        <v>13656</v>
      </c>
      <c r="G1455" s="435" t="s">
        <v>8549</v>
      </c>
    </row>
    <row r="1456" spans="1:7" s="415" customFormat="1" ht="33.75" customHeight="1" x14ac:dyDescent="0.2">
      <c r="A1456" s="347">
        <v>1449</v>
      </c>
      <c r="B1456" s="405" t="s">
        <v>11536</v>
      </c>
      <c r="C1456" s="602" t="s">
        <v>11537</v>
      </c>
      <c r="D1456" s="322" t="s">
        <v>13667</v>
      </c>
      <c r="E1456" s="623" t="s">
        <v>11538</v>
      </c>
      <c r="F1456" s="577" t="s">
        <v>13656</v>
      </c>
      <c r="G1456" s="435" t="s">
        <v>8549</v>
      </c>
    </row>
    <row r="1457" spans="1:7" s="415" customFormat="1" ht="22.5" customHeight="1" x14ac:dyDescent="0.2">
      <c r="A1457" s="347">
        <v>1450</v>
      </c>
      <c r="B1457" s="405" t="s">
        <v>11541</v>
      </c>
      <c r="C1457" s="602" t="s">
        <v>11545</v>
      </c>
      <c r="D1457" s="334" t="s">
        <v>13674</v>
      </c>
      <c r="E1457" s="623" t="s">
        <v>11192</v>
      </c>
      <c r="F1457" s="577" t="s">
        <v>13651</v>
      </c>
      <c r="G1457" s="317" t="s">
        <v>8549</v>
      </c>
    </row>
    <row r="1458" spans="1:7" s="415" customFormat="1" ht="24" customHeight="1" x14ac:dyDescent="0.2">
      <c r="A1458" s="347">
        <v>1451</v>
      </c>
      <c r="B1458" s="405" t="s">
        <v>11542</v>
      </c>
      <c r="C1458" s="602" t="s">
        <v>11546</v>
      </c>
      <c r="D1458" s="334" t="s">
        <v>13674</v>
      </c>
      <c r="E1458" s="623" t="s">
        <v>11246</v>
      </c>
      <c r="F1458" s="577" t="s">
        <v>13651</v>
      </c>
      <c r="G1458" s="317" t="s">
        <v>8549</v>
      </c>
    </row>
    <row r="1459" spans="1:7" s="415" customFormat="1" ht="20.25" customHeight="1" x14ac:dyDescent="0.2">
      <c r="A1459" s="347">
        <v>1452</v>
      </c>
      <c r="B1459" s="405" t="s">
        <v>11543</v>
      </c>
      <c r="C1459" s="602" t="s">
        <v>11544</v>
      </c>
      <c r="D1459" s="334" t="s">
        <v>13674</v>
      </c>
      <c r="E1459" s="623" t="s">
        <v>11249</v>
      </c>
      <c r="F1459" s="577" t="s">
        <v>13651</v>
      </c>
      <c r="G1459" s="317" t="s">
        <v>8549</v>
      </c>
    </row>
    <row r="1460" spans="1:7" s="415" customFormat="1" ht="20.25" customHeight="1" x14ac:dyDescent="0.2">
      <c r="A1460" s="347">
        <v>1453</v>
      </c>
      <c r="B1460" s="405" t="s">
        <v>11550</v>
      </c>
      <c r="C1460" s="602" t="s">
        <v>11551</v>
      </c>
      <c r="D1460" s="322" t="s">
        <v>13666</v>
      </c>
      <c r="E1460" s="623" t="s">
        <v>11552</v>
      </c>
      <c r="F1460" s="577" t="s">
        <v>13645</v>
      </c>
      <c r="G1460" s="317" t="s">
        <v>8549</v>
      </c>
    </row>
    <row r="1461" spans="1:7" s="415" customFormat="1" ht="20.25" customHeight="1" x14ac:dyDescent="0.2">
      <c r="A1461" s="347">
        <v>1454</v>
      </c>
      <c r="B1461" s="405" t="s">
        <v>11571</v>
      </c>
      <c r="C1461" s="602" t="s">
        <v>11572</v>
      </c>
      <c r="D1461" s="334" t="s">
        <v>13663</v>
      </c>
      <c r="E1461" s="623" t="s">
        <v>11573</v>
      </c>
      <c r="F1461" s="577" t="s">
        <v>13648</v>
      </c>
      <c r="G1461" s="576" t="s">
        <v>6349</v>
      </c>
    </row>
    <row r="1462" spans="1:7" s="415" customFormat="1" ht="20.25" customHeight="1" x14ac:dyDescent="0.2">
      <c r="A1462" s="347">
        <v>1455</v>
      </c>
      <c r="B1462" s="405" t="s">
        <v>11574</v>
      </c>
      <c r="C1462" s="602" t="s">
        <v>11576</v>
      </c>
      <c r="D1462" s="334" t="s">
        <v>13663</v>
      </c>
      <c r="E1462" s="623" t="s">
        <v>11577</v>
      </c>
      <c r="F1462" s="577" t="s">
        <v>13648</v>
      </c>
      <c r="G1462" s="576" t="s">
        <v>6349</v>
      </c>
    </row>
    <row r="1463" spans="1:7" s="415" customFormat="1" ht="20.25" customHeight="1" x14ac:dyDescent="0.2">
      <c r="A1463" s="347">
        <v>1456</v>
      </c>
      <c r="B1463" s="405" t="s">
        <v>11575</v>
      </c>
      <c r="C1463" s="602" t="s">
        <v>11578</v>
      </c>
      <c r="D1463" s="334" t="s">
        <v>13663</v>
      </c>
      <c r="E1463" s="623"/>
      <c r="F1463" s="577" t="s">
        <v>13648</v>
      </c>
      <c r="G1463" s="576" t="s">
        <v>6349</v>
      </c>
    </row>
    <row r="1464" spans="1:7" s="415" customFormat="1" ht="32.25" customHeight="1" x14ac:dyDescent="0.2">
      <c r="A1464" s="347">
        <v>1457</v>
      </c>
      <c r="B1464" s="405" t="s">
        <v>11579</v>
      </c>
      <c r="C1464" s="602" t="s">
        <v>11581</v>
      </c>
      <c r="D1464" s="322" t="s">
        <v>13641</v>
      </c>
      <c r="E1464" s="623" t="s">
        <v>11582</v>
      </c>
      <c r="F1464" s="577" t="s">
        <v>13649</v>
      </c>
      <c r="G1464" s="317" t="s">
        <v>8549</v>
      </c>
    </row>
    <row r="1465" spans="1:7" s="415" customFormat="1" ht="33" customHeight="1" x14ac:dyDescent="0.2">
      <c r="A1465" s="347">
        <v>1458</v>
      </c>
      <c r="B1465" s="405" t="s">
        <v>11580</v>
      </c>
      <c r="C1465" s="602" t="s">
        <v>11583</v>
      </c>
      <c r="D1465" s="322" t="s">
        <v>13641</v>
      </c>
      <c r="E1465" s="623" t="s">
        <v>11584</v>
      </c>
      <c r="F1465" s="577" t="s">
        <v>13649</v>
      </c>
      <c r="G1465" s="317" t="s">
        <v>8549</v>
      </c>
    </row>
    <row r="1466" spans="1:7" s="415" customFormat="1" ht="33" customHeight="1" x14ac:dyDescent="0.2">
      <c r="A1466" s="347">
        <v>1459</v>
      </c>
      <c r="B1466" s="405" t="s">
        <v>11596</v>
      </c>
      <c r="C1466" s="602" t="s">
        <v>11597</v>
      </c>
      <c r="D1466" s="322" t="s">
        <v>13641</v>
      </c>
      <c r="E1466" s="623" t="s">
        <v>11598</v>
      </c>
      <c r="F1466" s="577" t="s">
        <v>13649</v>
      </c>
      <c r="G1466" s="317" t="s">
        <v>8549</v>
      </c>
    </row>
    <row r="1467" spans="1:7" s="415" customFormat="1" ht="33" customHeight="1" x14ac:dyDescent="0.2">
      <c r="A1467" s="347">
        <v>1460</v>
      </c>
      <c r="B1467" s="405" t="s">
        <v>11600</v>
      </c>
      <c r="C1467" s="602" t="s">
        <v>11602</v>
      </c>
      <c r="D1467" s="334" t="s">
        <v>13674</v>
      </c>
      <c r="E1467" s="623" t="s">
        <v>11319</v>
      </c>
      <c r="F1467" s="577" t="s">
        <v>13651</v>
      </c>
      <c r="G1467" s="317" t="s">
        <v>8549</v>
      </c>
    </row>
    <row r="1468" spans="1:7" s="415" customFormat="1" ht="33" customHeight="1" x14ac:dyDescent="0.2">
      <c r="A1468" s="347">
        <v>1461</v>
      </c>
      <c r="B1468" s="405" t="s">
        <v>11601</v>
      </c>
      <c r="C1468" s="602" t="s">
        <v>11603</v>
      </c>
      <c r="D1468" s="334" t="s">
        <v>13674</v>
      </c>
      <c r="E1468" s="623" t="s">
        <v>11604</v>
      </c>
      <c r="F1468" s="577" t="s">
        <v>13651</v>
      </c>
      <c r="G1468" s="317" t="s">
        <v>8549</v>
      </c>
    </row>
    <row r="1469" spans="1:7" s="415" customFormat="1" ht="33" customHeight="1" x14ac:dyDescent="0.2">
      <c r="A1469" s="347">
        <v>1462</v>
      </c>
      <c r="B1469" s="405" t="s">
        <v>11609</v>
      </c>
      <c r="C1469" s="602" t="s">
        <v>11611</v>
      </c>
      <c r="D1469" s="322" t="s">
        <v>13647</v>
      </c>
      <c r="E1469" s="623" t="s">
        <v>11612</v>
      </c>
      <c r="F1469" s="577" t="s">
        <v>13648</v>
      </c>
      <c r="G1469" s="317" t="s">
        <v>6349</v>
      </c>
    </row>
    <row r="1470" spans="1:7" s="415" customFormat="1" ht="33" customHeight="1" x14ac:dyDescent="0.2">
      <c r="A1470" s="347">
        <v>1463</v>
      </c>
      <c r="B1470" s="405" t="s">
        <v>11610</v>
      </c>
      <c r="C1470" s="602" t="s">
        <v>11613</v>
      </c>
      <c r="D1470" s="322" t="s">
        <v>13647</v>
      </c>
      <c r="E1470" s="623" t="s">
        <v>11614</v>
      </c>
      <c r="F1470" s="577" t="s">
        <v>13648</v>
      </c>
      <c r="G1470" s="317" t="s">
        <v>6349</v>
      </c>
    </row>
    <row r="1471" spans="1:7" s="415" customFormat="1" ht="33" customHeight="1" x14ac:dyDescent="0.2">
      <c r="A1471" s="347">
        <v>1464</v>
      </c>
      <c r="B1471" s="405" t="s">
        <v>11616</v>
      </c>
      <c r="C1471" s="602" t="s">
        <v>11617</v>
      </c>
      <c r="D1471" s="334" t="s">
        <v>13663</v>
      </c>
      <c r="E1471" s="623" t="s">
        <v>11618</v>
      </c>
      <c r="F1471" s="577" t="s">
        <v>13648</v>
      </c>
      <c r="G1471" s="576" t="s">
        <v>6349</v>
      </c>
    </row>
    <row r="1472" spans="1:7" s="415" customFormat="1" ht="24" customHeight="1" x14ac:dyDescent="0.2">
      <c r="A1472" s="347">
        <v>1465</v>
      </c>
      <c r="B1472" s="405" t="s">
        <v>11619</v>
      </c>
      <c r="C1472" s="602" t="s">
        <v>11622</v>
      </c>
      <c r="D1472" s="334" t="s">
        <v>13663</v>
      </c>
      <c r="E1472" s="623"/>
      <c r="F1472" s="577" t="s">
        <v>13648</v>
      </c>
      <c r="G1472" s="576" t="s">
        <v>6349</v>
      </c>
    </row>
    <row r="1473" spans="1:7" s="415" customFormat="1" ht="26.25" customHeight="1" x14ac:dyDescent="0.2">
      <c r="A1473" s="347">
        <v>1466</v>
      </c>
      <c r="B1473" s="405" t="s">
        <v>11620</v>
      </c>
      <c r="C1473" s="602" t="s">
        <v>11623</v>
      </c>
      <c r="D1473" s="334" t="s">
        <v>13663</v>
      </c>
      <c r="E1473" s="623"/>
      <c r="F1473" s="577" t="s">
        <v>13648</v>
      </c>
      <c r="G1473" s="576" t="s">
        <v>6349</v>
      </c>
    </row>
    <row r="1474" spans="1:7" s="415" customFormat="1" ht="24.75" customHeight="1" x14ac:dyDescent="0.2">
      <c r="A1474" s="347">
        <v>1467</v>
      </c>
      <c r="B1474" s="405" t="s">
        <v>11621</v>
      </c>
      <c r="C1474" s="602" t="s">
        <v>11624</v>
      </c>
      <c r="D1474" s="334" t="s">
        <v>13663</v>
      </c>
      <c r="E1474" s="623"/>
      <c r="F1474" s="577" t="s">
        <v>13648</v>
      </c>
      <c r="G1474" s="576" t="s">
        <v>6349</v>
      </c>
    </row>
    <row r="1475" spans="1:7" s="415" customFormat="1" ht="24.75" customHeight="1" x14ac:dyDescent="0.2">
      <c r="A1475" s="347">
        <v>1468</v>
      </c>
      <c r="B1475" s="405" t="s">
        <v>11626</v>
      </c>
      <c r="C1475" s="602" t="s">
        <v>11627</v>
      </c>
      <c r="D1475" s="334" t="s">
        <v>13670</v>
      </c>
      <c r="E1475" s="623" t="s">
        <v>11628</v>
      </c>
      <c r="F1475" s="577" t="s">
        <v>13651</v>
      </c>
      <c r="G1475" s="317" t="s">
        <v>8549</v>
      </c>
    </row>
    <row r="1476" spans="1:7" s="415" customFormat="1" ht="24.75" customHeight="1" x14ac:dyDescent="0.2">
      <c r="A1476" s="347">
        <v>1469</v>
      </c>
      <c r="B1476" s="405" t="s">
        <v>11639</v>
      </c>
      <c r="C1476" s="602" t="s">
        <v>11642</v>
      </c>
      <c r="D1476" s="322" t="s">
        <v>13665</v>
      </c>
      <c r="E1476" s="623"/>
      <c r="F1476" s="577" t="s">
        <v>13645</v>
      </c>
      <c r="G1476" s="317" t="s">
        <v>8549</v>
      </c>
    </row>
    <row r="1477" spans="1:7" s="415" customFormat="1" ht="24.75" customHeight="1" x14ac:dyDescent="0.2">
      <c r="A1477" s="347">
        <v>1470</v>
      </c>
      <c r="B1477" s="405" t="s">
        <v>11640</v>
      </c>
      <c r="C1477" s="602" t="s">
        <v>11644</v>
      </c>
      <c r="D1477" s="322" t="s">
        <v>13665</v>
      </c>
      <c r="E1477" s="623"/>
      <c r="F1477" s="577" t="s">
        <v>13645</v>
      </c>
      <c r="G1477" s="317" t="s">
        <v>8549</v>
      </c>
    </row>
    <row r="1478" spans="1:7" s="415" customFormat="1" ht="55.5" customHeight="1" x14ac:dyDescent="0.2">
      <c r="A1478" s="347">
        <v>1471</v>
      </c>
      <c r="B1478" s="405" t="s">
        <v>11646</v>
      </c>
      <c r="C1478" s="602" t="s">
        <v>11648</v>
      </c>
      <c r="D1478" s="322" t="s">
        <v>13664</v>
      </c>
      <c r="E1478" s="623"/>
      <c r="F1478" s="577" t="s">
        <v>13652</v>
      </c>
      <c r="G1478" s="435" t="s">
        <v>8549</v>
      </c>
    </row>
    <row r="1479" spans="1:7" s="415" customFormat="1" ht="47.25" customHeight="1" x14ac:dyDescent="0.2">
      <c r="A1479" s="347">
        <v>1472</v>
      </c>
      <c r="B1479" s="405" t="s">
        <v>11647</v>
      </c>
      <c r="C1479" s="602" t="s">
        <v>11648</v>
      </c>
      <c r="D1479" s="322" t="s">
        <v>13662</v>
      </c>
      <c r="E1479" s="623"/>
      <c r="F1479" s="577" t="s">
        <v>13643</v>
      </c>
      <c r="G1479" s="317" t="s">
        <v>8549</v>
      </c>
    </row>
    <row r="1480" spans="1:7" s="415" customFormat="1" ht="33.75" customHeight="1" x14ac:dyDescent="0.2">
      <c r="A1480" s="347">
        <v>1473</v>
      </c>
      <c r="B1480" s="405" t="s">
        <v>11654</v>
      </c>
      <c r="C1480" s="602" t="s">
        <v>11655</v>
      </c>
      <c r="D1480" s="334" t="s">
        <v>13670</v>
      </c>
      <c r="E1480" s="623" t="s">
        <v>11656</v>
      </c>
      <c r="F1480" s="577" t="s">
        <v>13645</v>
      </c>
      <c r="G1480" s="317" t="s">
        <v>8549</v>
      </c>
    </row>
    <row r="1481" spans="1:7" s="415" customFormat="1" ht="18.75" customHeight="1" x14ac:dyDescent="0.2">
      <c r="A1481" s="347">
        <v>1474</v>
      </c>
      <c r="B1481" s="405" t="s">
        <v>11724</v>
      </c>
      <c r="C1481" s="602" t="s">
        <v>11729</v>
      </c>
      <c r="D1481" s="322" t="s">
        <v>13673</v>
      </c>
      <c r="E1481" s="623" t="s">
        <v>11730</v>
      </c>
      <c r="F1481" s="577" t="s">
        <v>13651</v>
      </c>
      <c r="G1481" s="317" t="s">
        <v>8549</v>
      </c>
    </row>
    <row r="1482" spans="1:7" s="415" customFormat="1" ht="18.75" customHeight="1" x14ac:dyDescent="0.2">
      <c r="A1482" s="347">
        <v>1475</v>
      </c>
      <c r="B1482" s="405" t="s">
        <v>11725</v>
      </c>
      <c r="C1482" s="602" t="s">
        <v>11737</v>
      </c>
      <c r="D1482" s="334" t="s">
        <v>13670</v>
      </c>
      <c r="E1482" s="623" t="s">
        <v>11739</v>
      </c>
      <c r="F1482" s="577" t="s">
        <v>13651</v>
      </c>
      <c r="G1482" s="317" t="s">
        <v>8549</v>
      </c>
    </row>
    <row r="1483" spans="1:7" s="415" customFormat="1" ht="21" customHeight="1" x14ac:dyDescent="0.2">
      <c r="A1483" s="347">
        <v>1476</v>
      </c>
      <c r="B1483" s="405" t="s">
        <v>11726</v>
      </c>
      <c r="C1483" s="602" t="s">
        <v>11738</v>
      </c>
      <c r="D1483" s="334" t="s">
        <v>13670</v>
      </c>
      <c r="E1483" s="623" t="s">
        <v>11742</v>
      </c>
      <c r="F1483" s="577" t="s">
        <v>13651</v>
      </c>
      <c r="G1483" s="317" t="s">
        <v>8549</v>
      </c>
    </row>
    <row r="1484" spans="1:7" s="415" customFormat="1" ht="21" customHeight="1" x14ac:dyDescent="0.2">
      <c r="A1484" s="347">
        <v>1477</v>
      </c>
      <c r="B1484" s="405" t="s">
        <v>11727</v>
      </c>
      <c r="C1484" s="602" t="s">
        <v>11740</v>
      </c>
      <c r="D1484" s="322" t="s">
        <v>13666</v>
      </c>
      <c r="E1484" s="623" t="s">
        <v>11741</v>
      </c>
      <c r="F1484" s="577" t="s">
        <v>13645</v>
      </c>
      <c r="G1484" s="317" t="s">
        <v>8549</v>
      </c>
    </row>
    <row r="1485" spans="1:7" s="415" customFormat="1" ht="18.75" customHeight="1" x14ac:dyDescent="0.2">
      <c r="A1485" s="347">
        <v>1478</v>
      </c>
      <c r="B1485" s="405" t="s">
        <v>11728</v>
      </c>
      <c r="C1485" s="602" t="s">
        <v>11583</v>
      </c>
      <c r="D1485" s="322" t="s">
        <v>13666</v>
      </c>
      <c r="E1485" s="623" t="s">
        <v>11743</v>
      </c>
      <c r="F1485" s="577" t="s">
        <v>13645</v>
      </c>
      <c r="G1485" s="317" t="s">
        <v>8549</v>
      </c>
    </row>
    <row r="1486" spans="1:7" s="415" customFormat="1" ht="18.75" customHeight="1" x14ac:dyDescent="0.2">
      <c r="A1486" s="347">
        <v>1479</v>
      </c>
      <c r="B1486" s="405" t="s">
        <v>11748</v>
      </c>
      <c r="C1486" s="602" t="s">
        <v>11751</v>
      </c>
      <c r="D1486" s="334" t="s">
        <v>13663</v>
      </c>
      <c r="E1486" s="623" t="s">
        <v>11756</v>
      </c>
      <c r="F1486" s="577" t="s">
        <v>13648</v>
      </c>
      <c r="G1486" s="576" t="s">
        <v>6349</v>
      </c>
    </row>
    <row r="1487" spans="1:7" s="415" customFormat="1" ht="18.75" customHeight="1" x14ac:dyDescent="0.2">
      <c r="A1487" s="347">
        <v>1480</v>
      </c>
      <c r="B1487" s="405" t="s">
        <v>11749</v>
      </c>
      <c r="C1487" s="602" t="s">
        <v>11752</v>
      </c>
      <c r="D1487" s="334" t="s">
        <v>13663</v>
      </c>
      <c r="E1487" s="623" t="s">
        <v>11753</v>
      </c>
      <c r="F1487" s="577" t="s">
        <v>13648</v>
      </c>
      <c r="G1487" s="576" t="s">
        <v>6349</v>
      </c>
    </row>
    <row r="1488" spans="1:7" s="415" customFormat="1" ht="18.75" customHeight="1" x14ac:dyDescent="0.2">
      <c r="A1488" s="347">
        <v>1481</v>
      </c>
      <c r="B1488" s="405" t="s">
        <v>11750</v>
      </c>
      <c r="C1488" s="602" t="s">
        <v>11754</v>
      </c>
      <c r="D1488" s="334" t="s">
        <v>13663</v>
      </c>
      <c r="E1488" s="623" t="s">
        <v>11755</v>
      </c>
      <c r="F1488" s="577" t="s">
        <v>13648</v>
      </c>
      <c r="G1488" s="576" t="s">
        <v>6349</v>
      </c>
    </row>
    <row r="1489" spans="1:7" s="415" customFormat="1" ht="32.25" customHeight="1" x14ac:dyDescent="0.2">
      <c r="A1489" s="347">
        <v>1482</v>
      </c>
      <c r="B1489" s="405" t="s">
        <v>11758</v>
      </c>
      <c r="C1489" s="602" t="s">
        <v>11759</v>
      </c>
      <c r="D1489" s="334" t="s">
        <v>13663</v>
      </c>
      <c r="E1489" s="623" t="s">
        <v>5526</v>
      </c>
      <c r="F1489" s="577" t="s">
        <v>13648</v>
      </c>
      <c r="G1489" s="576" t="s">
        <v>6349</v>
      </c>
    </row>
    <row r="1490" spans="1:7" s="415" customFormat="1" ht="32.25" customHeight="1" x14ac:dyDescent="0.2">
      <c r="A1490" s="347">
        <v>1483</v>
      </c>
      <c r="B1490" s="405" t="s">
        <v>11760</v>
      </c>
      <c r="C1490" s="602" t="s">
        <v>11546</v>
      </c>
      <c r="D1490" s="334" t="s">
        <v>13674</v>
      </c>
      <c r="E1490" s="623" t="s">
        <v>11761</v>
      </c>
      <c r="F1490" s="577" t="s">
        <v>13651</v>
      </c>
      <c r="G1490" s="317" t="s">
        <v>8549</v>
      </c>
    </row>
    <row r="1491" spans="1:7" s="415" customFormat="1" ht="32.25" customHeight="1" x14ac:dyDescent="0.2">
      <c r="A1491" s="347">
        <v>1484</v>
      </c>
      <c r="B1491" s="405" t="s">
        <v>11774</v>
      </c>
      <c r="C1491" s="602" t="s">
        <v>1406</v>
      </c>
      <c r="D1491" s="334" t="s">
        <v>13663</v>
      </c>
      <c r="E1491" s="623" t="s">
        <v>11777</v>
      </c>
      <c r="F1491" s="577" t="s">
        <v>13648</v>
      </c>
      <c r="G1491" s="576" t="s">
        <v>6349</v>
      </c>
    </row>
    <row r="1492" spans="1:7" s="415" customFormat="1" ht="32.25" customHeight="1" x14ac:dyDescent="0.2">
      <c r="A1492" s="347">
        <v>1485</v>
      </c>
      <c r="B1492" s="405" t="s">
        <v>11775</v>
      </c>
      <c r="C1492" s="602" t="s">
        <v>1406</v>
      </c>
      <c r="D1492" s="334" t="s">
        <v>13663</v>
      </c>
      <c r="E1492" s="623" t="s">
        <v>11776</v>
      </c>
      <c r="F1492" s="577" t="s">
        <v>13648</v>
      </c>
      <c r="G1492" s="576" t="s">
        <v>6349</v>
      </c>
    </row>
    <row r="1493" spans="1:7" s="415" customFormat="1" ht="32.25" customHeight="1" x14ac:dyDescent="0.2">
      <c r="A1493" s="347">
        <v>1486</v>
      </c>
      <c r="B1493" s="405" t="s">
        <v>11781</v>
      </c>
      <c r="C1493" s="602" t="s">
        <v>11782</v>
      </c>
      <c r="D1493" s="322" t="s">
        <v>13644</v>
      </c>
      <c r="E1493" s="623" t="s">
        <v>11783</v>
      </c>
      <c r="F1493" s="577" t="s">
        <v>13654</v>
      </c>
      <c r="G1493" s="435" t="s">
        <v>8549</v>
      </c>
    </row>
    <row r="1494" spans="1:7" s="415" customFormat="1" ht="32.25" customHeight="1" x14ac:dyDescent="0.2">
      <c r="A1494" s="347">
        <v>1487</v>
      </c>
      <c r="B1494" s="405" t="s">
        <v>11787</v>
      </c>
      <c r="C1494" s="602" t="s">
        <v>11788</v>
      </c>
      <c r="D1494" s="322" t="s">
        <v>13668</v>
      </c>
      <c r="E1494" s="623" t="s">
        <v>11789</v>
      </c>
      <c r="F1494" s="577" t="s">
        <v>13645</v>
      </c>
      <c r="G1494" s="435" t="s">
        <v>8549</v>
      </c>
    </row>
    <row r="1495" spans="1:7" s="415" customFormat="1" ht="32.25" customHeight="1" x14ac:dyDescent="0.2">
      <c r="A1495" s="347">
        <v>1488</v>
      </c>
      <c r="B1495" s="405" t="s">
        <v>11790</v>
      </c>
      <c r="C1495" s="602" t="s">
        <v>11791</v>
      </c>
      <c r="D1495" s="334" t="s">
        <v>13663</v>
      </c>
      <c r="E1495" s="623" t="s">
        <v>11792</v>
      </c>
      <c r="F1495" s="577" t="s">
        <v>13648</v>
      </c>
      <c r="G1495" s="576" t="s">
        <v>6349</v>
      </c>
    </row>
    <row r="1496" spans="1:7" s="415" customFormat="1" ht="32.25" customHeight="1" x14ac:dyDescent="0.2">
      <c r="A1496" s="347">
        <v>1489</v>
      </c>
      <c r="B1496" s="405" t="s">
        <v>11810</v>
      </c>
      <c r="C1496" s="602" t="s">
        <v>11816</v>
      </c>
      <c r="D1496" s="322" t="s">
        <v>13664</v>
      </c>
      <c r="E1496" s="623" t="s">
        <v>11817</v>
      </c>
      <c r="F1496" s="577" t="s">
        <v>13652</v>
      </c>
      <c r="G1496" s="435" t="s">
        <v>8549</v>
      </c>
    </row>
    <row r="1497" spans="1:7" s="415" customFormat="1" ht="32.25" customHeight="1" x14ac:dyDescent="0.2">
      <c r="A1497" s="347">
        <v>1490</v>
      </c>
      <c r="B1497" s="405" t="s">
        <v>11811</v>
      </c>
      <c r="C1497" s="602" t="s">
        <v>11818</v>
      </c>
      <c r="D1497" s="322" t="s">
        <v>13664</v>
      </c>
      <c r="E1497" s="623" t="s">
        <v>11819</v>
      </c>
      <c r="F1497" s="577" t="s">
        <v>13652</v>
      </c>
      <c r="G1497" s="435" t="s">
        <v>8549</v>
      </c>
    </row>
    <row r="1498" spans="1:7" s="415" customFormat="1" ht="32.25" customHeight="1" x14ac:dyDescent="0.2">
      <c r="A1498" s="347">
        <v>1491</v>
      </c>
      <c r="B1498" s="405" t="s">
        <v>11812</v>
      </c>
      <c r="C1498" s="602" t="s">
        <v>11820</v>
      </c>
      <c r="D1498" s="322" t="s">
        <v>13664</v>
      </c>
      <c r="E1498" s="623" t="s">
        <v>11821</v>
      </c>
      <c r="F1498" s="577" t="s">
        <v>13652</v>
      </c>
      <c r="G1498" s="435" t="s">
        <v>8549</v>
      </c>
    </row>
    <row r="1499" spans="1:7" s="415" customFormat="1" ht="32.25" customHeight="1" x14ac:dyDescent="0.2">
      <c r="A1499" s="347">
        <v>1492</v>
      </c>
      <c r="B1499" s="405" t="s">
        <v>11813</v>
      </c>
      <c r="C1499" s="602" t="s">
        <v>11826</v>
      </c>
      <c r="D1499" s="322" t="s">
        <v>13664</v>
      </c>
      <c r="E1499" s="623" t="s">
        <v>11827</v>
      </c>
      <c r="F1499" s="577" t="s">
        <v>13652</v>
      </c>
      <c r="G1499" s="435" t="s">
        <v>8549</v>
      </c>
    </row>
    <row r="1500" spans="1:7" s="415" customFormat="1" ht="32.25" customHeight="1" x14ac:dyDescent="0.2">
      <c r="A1500" s="347">
        <v>1493</v>
      </c>
      <c r="B1500" s="405" t="s">
        <v>11814</v>
      </c>
      <c r="C1500" s="602" t="s">
        <v>11822</v>
      </c>
      <c r="D1500" s="322" t="s">
        <v>13664</v>
      </c>
      <c r="E1500" s="623" t="s">
        <v>11823</v>
      </c>
      <c r="F1500" s="577" t="s">
        <v>13652</v>
      </c>
      <c r="G1500" s="435" t="s">
        <v>8549</v>
      </c>
    </row>
    <row r="1501" spans="1:7" s="415" customFormat="1" ht="20.25" customHeight="1" x14ac:dyDescent="0.2">
      <c r="A1501" s="347">
        <v>1494</v>
      </c>
      <c r="B1501" s="405" t="s">
        <v>11815</v>
      </c>
      <c r="C1501" s="602" t="s">
        <v>11824</v>
      </c>
      <c r="D1501" s="322" t="s">
        <v>13664</v>
      </c>
      <c r="E1501" s="623" t="s">
        <v>11825</v>
      </c>
      <c r="F1501" s="577" t="s">
        <v>13652</v>
      </c>
      <c r="G1501" s="435" t="s">
        <v>8549</v>
      </c>
    </row>
    <row r="1502" spans="1:7" s="415" customFormat="1" ht="20.25" customHeight="1" x14ac:dyDescent="0.2">
      <c r="A1502" s="347">
        <v>1495</v>
      </c>
      <c r="B1502" s="405" t="s">
        <v>11866</v>
      </c>
      <c r="C1502" s="602" t="s">
        <v>11868</v>
      </c>
      <c r="D1502" s="334" t="s">
        <v>13663</v>
      </c>
      <c r="E1502" s="623" t="s">
        <v>11869</v>
      </c>
      <c r="F1502" s="577" t="s">
        <v>13648</v>
      </c>
      <c r="G1502" s="576" t="s">
        <v>6349</v>
      </c>
    </row>
    <row r="1503" spans="1:7" s="415" customFormat="1" ht="20.25" customHeight="1" x14ac:dyDescent="0.2">
      <c r="A1503" s="347">
        <v>1496</v>
      </c>
      <c r="B1503" s="405" t="s">
        <v>11867</v>
      </c>
      <c r="C1503" s="602" t="s">
        <v>7317</v>
      </c>
      <c r="D1503" s="334" t="s">
        <v>13674</v>
      </c>
      <c r="E1503" s="623" t="s">
        <v>11870</v>
      </c>
      <c r="F1503" s="577" t="s">
        <v>13651</v>
      </c>
      <c r="G1503" s="317" t="s">
        <v>8549</v>
      </c>
    </row>
    <row r="1504" spans="1:7" s="415" customFormat="1" ht="165.75" customHeight="1" x14ac:dyDescent="0.2">
      <c r="A1504" s="347">
        <v>1497</v>
      </c>
      <c r="B1504" s="405" t="s">
        <v>11888</v>
      </c>
      <c r="C1504" s="463" t="s">
        <v>11889</v>
      </c>
      <c r="D1504" s="334" t="s">
        <v>13670</v>
      </c>
      <c r="E1504" s="623" t="s">
        <v>11890</v>
      </c>
      <c r="F1504" s="577" t="s">
        <v>13651</v>
      </c>
      <c r="G1504" s="317" t="s">
        <v>8549</v>
      </c>
    </row>
    <row r="1505" spans="1:7" s="415" customFormat="1" ht="36" customHeight="1" x14ac:dyDescent="0.2">
      <c r="A1505" s="347">
        <v>1498</v>
      </c>
      <c r="B1505" s="405" t="s">
        <v>11986</v>
      </c>
      <c r="C1505" s="463" t="s">
        <v>3636</v>
      </c>
      <c r="D1505" s="334" t="s">
        <v>13663</v>
      </c>
      <c r="E1505" s="623" t="s">
        <v>11987</v>
      </c>
      <c r="F1505" s="577" t="s">
        <v>13648</v>
      </c>
      <c r="G1505" s="576" t="s">
        <v>6349</v>
      </c>
    </row>
    <row r="1506" spans="1:7" s="415" customFormat="1" ht="24.75" customHeight="1" x14ac:dyDescent="0.2">
      <c r="A1506" s="347">
        <v>1499</v>
      </c>
      <c r="B1506" s="405" t="s">
        <v>11992</v>
      </c>
      <c r="C1506" s="463" t="s">
        <v>11993</v>
      </c>
      <c r="D1506" s="334" t="s">
        <v>13672</v>
      </c>
      <c r="E1506" s="623"/>
      <c r="F1506" s="577" t="s">
        <v>13654</v>
      </c>
      <c r="G1506" s="317" t="s">
        <v>8549</v>
      </c>
    </row>
    <row r="1507" spans="1:7" s="415" customFormat="1" ht="24.75" customHeight="1" x14ac:dyDescent="0.2">
      <c r="A1507" s="347">
        <v>1500</v>
      </c>
      <c r="B1507" s="405" t="s">
        <v>12017</v>
      </c>
      <c r="C1507" s="463" t="s">
        <v>12022</v>
      </c>
      <c r="D1507" s="322" t="s">
        <v>13664</v>
      </c>
      <c r="E1507" s="623" t="s">
        <v>12019</v>
      </c>
      <c r="F1507" s="577" t="s">
        <v>13652</v>
      </c>
      <c r="G1507" s="435" t="s">
        <v>8549</v>
      </c>
    </row>
    <row r="1508" spans="1:7" s="415" customFormat="1" ht="24.75" customHeight="1" x14ac:dyDescent="0.2">
      <c r="A1508" s="347">
        <v>1501</v>
      </c>
      <c r="B1508" s="405" t="s">
        <v>12018</v>
      </c>
      <c r="C1508" s="463" t="s">
        <v>12020</v>
      </c>
      <c r="D1508" s="322" t="s">
        <v>13664</v>
      </c>
      <c r="E1508" s="623" t="s">
        <v>12021</v>
      </c>
      <c r="F1508" s="577" t="s">
        <v>13652</v>
      </c>
      <c r="G1508" s="435" t="s">
        <v>8549</v>
      </c>
    </row>
    <row r="1509" spans="1:7" s="415" customFormat="1" ht="24.75" customHeight="1" x14ac:dyDescent="0.2">
      <c r="A1509" s="347">
        <v>1502</v>
      </c>
      <c r="B1509" s="405" t="s">
        <v>12036</v>
      </c>
      <c r="C1509" s="463" t="s">
        <v>12038</v>
      </c>
      <c r="D1509" s="334" t="s">
        <v>13663</v>
      </c>
      <c r="E1509" s="623"/>
      <c r="F1509" s="577" t="s">
        <v>13648</v>
      </c>
      <c r="G1509" s="576" t="s">
        <v>6349</v>
      </c>
    </row>
    <row r="1510" spans="1:7" s="415" customFormat="1" ht="24.75" customHeight="1" x14ac:dyDescent="0.2">
      <c r="A1510" s="347">
        <v>1503</v>
      </c>
      <c r="B1510" s="405" t="s">
        <v>12037</v>
      </c>
      <c r="C1510" s="463" t="s">
        <v>12039</v>
      </c>
      <c r="D1510" s="334" t="s">
        <v>13663</v>
      </c>
      <c r="E1510" s="623"/>
      <c r="F1510" s="577" t="s">
        <v>13648</v>
      </c>
      <c r="G1510" s="576" t="s">
        <v>6349</v>
      </c>
    </row>
    <row r="1511" spans="1:7" s="415" customFormat="1" ht="34.5" customHeight="1" x14ac:dyDescent="0.2">
      <c r="A1511" s="347">
        <v>1504</v>
      </c>
      <c r="B1511" s="405" t="s">
        <v>12040</v>
      </c>
      <c r="C1511" s="463" t="s">
        <v>12041</v>
      </c>
      <c r="D1511" s="334" t="s">
        <v>13672</v>
      </c>
      <c r="E1511" s="623" t="s">
        <v>12042</v>
      </c>
      <c r="F1511" s="577" t="s">
        <v>13654</v>
      </c>
      <c r="G1511" s="317" t="s">
        <v>8549</v>
      </c>
    </row>
    <row r="1512" spans="1:7" s="415" customFormat="1" ht="34.5" customHeight="1" x14ac:dyDescent="0.2">
      <c r="A1512" s="347">
        <v>1505</v>
      </c>
      <c r="B1512" s="405" t="s">
        <v>12043</v>
      </c>
      <c r="C1512" s="463" t="s">
        <v>12044</v>
      </c>
      <c r="D1512" s="334" t="s">
        <v>13672</v>
      </c>
      <c r="E1512" s="623" t="s">
        <v>12045</v>
      </c>
      <c r="F1512" s="577" t="s">
        <v>13654</v>
      </c>
      <c r="G1512" s="317" t="s">
        <v>8549</v>
      </c>
    </row>
    <row r="1513" spans="1:7" s="415" customFormat="1" ht="34.5" customHeight="1" x14ac:dyDescent="0.2">
      <c r="A1513" s="347">
        <v>1506</v>
      </c>
      <c r="B1513" s="405" t="s">
        <v>12048</v>
      </c>
      <c r="C1513" s="463" t="s">
        <v>12049</v>
      </c>
      <c r="D1513" s="322" t="s">
        <v>13662</v>
      </c>
      <c r="E1513" s="623"/>
      <c r="F1513" s="577" t="s">
        <v>13643</v>
      </c>
      <c r="G1513" s="317" t="s">
        <v>8549</v>
      </c>
    </row>
    <row r="1514" spans="1:7" s="415" customFormat="1" ht="34.5" customHeight="1" x14ac:dyDescent="0.2">
      <c r="A1514" s="347">
        <v>1507</v>
      </c>
      <c r="B1514" s="405" t="s">
        <v>12054</v>
      </c>
      <c r="C1514" s="463" t="s">
        <v>12060</v>
      </c>
      <c r="D1514" s="322" t="s">
        <v>13662</v>
      </c>
      <c r="E1514" s="623" t="s">
        <v>12061</v>
      </c>
      <c r="F1514" s="577" t="s">
        <v>13643</v>
      </c>
      <c r="G1514" s="317" t="s">
        <v>8549</v>
      </c>
    </row>
    <row r="1515" spans="1:7" s="415" customFormat="1" ht="34.5" customHeight="1" x14ac:dyDescent="0.2">
      <c r="A1515" s="347">
        <v>1508</v>
      </c>
      <c r="B1515" s="405" t="s">
        <v>12055</v>
      </c>
      <c r="C1515" s="463" t="s">
        <v>12062</v>
      </c>
      <c r="D1515" s="322" t="s">
        <v>13662</v>
      </c>
      <c r="E1515" s="623" t="s">
        <v>12063</v>
      </c>
      <c r="F1515" s="577" t="s">
        <v>13643</v>
      </c>
      <c r="G1515" s="317" t="s">
        <v>8549</v>
      </c>
    </row>
    <row r="1516" spans="1:7" s="415" customFormat="1" ht="34.5" customHeight="1" x14ac:dyDescent="0.2">
      <c r="A1516" s="347">
        <v>1509</v>
      </c>
      <c r="B1516" s="405" t="s">
        <v>12056</v>
      </c>
      <c r="C1516" s="463" t="s">
        <v>12065</v>
      </c>
      <c r="D1516" s="322" t="s">
        <v>13662</v>
      </c>
      <c r="E1516" s="623" t="s">
        <v>12064</v>
      </c>
      <c r="F1516" s="577" t="s">
        <v>13643</v>
      </c>
      <c r="G1516" s="317" t="s">
        <v>8549</v>
      </c>
    </row>
    <row r="1517" spans="1:7" s="415" customFormat="1" ht="34.5" customHeight="1" x14ac:dyDescent="0.2">
      <c r="A1517" s="347">
        <v>1510</v>
      </c>
      <c r="B1517" s="405" t="s">
        <v>12057</v>
      </c>
      <c r="C1517" s="463" t="s">
        <v>12066</v>
      </c>
      <c r="D1517" s="322" t="s">
        <v>13662</v>
      </c>
      <c r="E1517" s="623" t="s">
        <v>10756</v>
      </c>
      <c r="F1517" s="577" t="s">
        <v>13643</v>
      </c>
      <c r="G1517" s="317" t="s">
        <v>8549</v>
      </c>
    </row>
    <row r="1518" spans="1:7" s="415" customFormat="1" ht="34.5" customHeight="1" x14ac:dyDescent="0.2">
      <c r="A1518" s="347">
        <v>1511</v>
      </c>
      <c r="B1518" s="405" t="s">
        <v>12058</v>
      </c>
      <c r="C1518" s="463" t="s">
        <v>12068</v>
      </c>
      <c r="D1518" s="322" t="s">
        <v>13662</v>
      </c>
      <c r="E1518" s="623" t="s">
        <v>12067</v>
      </c>
      <c r="F1518" s="577" t="s">
        <v>13643</v>
      </c>
      <c r="G1518" s="317" t="s">
        <v>8549</v>
      </c>
    </row>
    <row r="1519" spans="1:7" s="415" customFormat="1" ht="24.75" customHeight="1" x14ac:dyDescent="0.2">
      <c r="A1519" s="347">
        <v>1512</v>
      </c>
      <c r="B1519" s="405" t="s">
        <v>12059</v>
      </c>
      <c r="C1519" s="463" t="s">
        <v>12072</v>
      </c>
      <c r="D1519" s="334" t="s">
        <v>13663</v>
      </c>
      <c r="E1519" s="623" t="s">
        <v>12069</v>
      </c>
      <c r="F1519" s="577" t="s">
        <v>13648</v>
      </c>
      <c r="G1519" s="576" t="s">
        <v>6349</v>
      </c>
    </row>
    <row r="1520" spans="1:7" s="415" customFormat="1" ht="21.75" customHeight="1" x14ac:dyDescent="0.2">
      <c r="A1520" s="347">
        <v>1513</v>
      </c>
      <c r="B1520" s="405" t="s">
        <v>12070</v>
      </c>
      <c r="C1520" s="463" t="s">
        <v>12073</v>
      </c>
      <c r="D1520" s="334" t="s">
        <v>13663</v>
      </c>
      <c r="E1520" s="623" t="s">
        <v>12075</v>
      </c>
      <c r="F1520" s="577" t="s">
        <v>13648</v>
      </c>
      <c r="G1520" s="576" t="s">
        <v>6349</v>
      </c>
    </row>
    <row r="1521" spans="1:7" s="415" customFormat="1" ht="24.75" customHeight="1" x14ac:dyDescent="0.2">
      <c r="A1521" s="347">
        <v>1514</v>
      </c>
      <c r="B1521" s="405" t="s">
        <v>12071</v>
      </c>
      <c r="C1521" s="463" t="s">
        <v>12073</v>
      </c>
      <c r="D1521" s="334" t="s">
        <v>13663</v>
      </c>
      <c r="E1521" s="623" t="s">
        <v>12074</v>
      </c>
      <c r="F1521" s="577" t="s">
        <v>13648</v>
      </c>
      <c r="G1521" s="576" t="s">
        <v>6349</v>
      </c>
    </row>
    <row r="1522" spans="1:7" s="415" customFormat="1" ht="24.75" customHeight="1" x14ac:dyDescent="0.2">
      <c r="A1522" s="347">
        <v>1515</v>
      </c>
      <c r="B1522" s="405" t="s">
        <v>12088</v>
      </c>
      <c r="C1522" s="463" t="s">
        <v>12089</v>
      </c>
      <c r="D1522" s="334" t="s">
        <v>13663</v>
      </c>
      <c r="E1522" s="623" t="s">
        <v>5526</v>
      </c>
      <c r="F1522" s="577" t="s">
        <v>13648</v>
      </c>
      <c r="G1522" s="576" t="s">
        <v>6349</v>
      </c>
    </row>
    <row r="1523" spans="1:7" s="415" customFormat="1" ht="74.25" customHeight="1" x14ac:dyDescent="0.2">
      <c r="A1523" s="347">
        <v>1516</v>
      </c>
      <c r="B1523" s="405" t="s">
        <v>12096</v>
      </c>
      <c r="C1523" s="463" t="s">
        <v>12097</v>
      </c>
      <c r="D1523" s="322" t="s">
        <v>13641</v>
      </c>
      <c r="E1523" s="623" t="s">
        <v>12098</v>
      </c>
      <c r="F1523" s="577" t="s">
        <v>13649</v>
      </c>
      <c r="G1523" s="317" t="s">
        <v>8549</v>
      </c>
    </row>
    <row r="1524" spans="1:7" s="415" customFormat="1" ht="45" customHeight="1" x14ac:dyDescent="0.2">
      <c r="A1524" s="347">
        <v>1517</v>
      </c>
      <c r="B1524" s="405" t="s">
        <v>12099</v>
      </c>
      <c r="C1524" s="463" t="s">
        <v>12100</v>
      </c>
      <c r="D1524" s="334" t="s">
        <v>13663</v>
      </c>
      <c r="E1524" s="623" t="s">
        <v>12101</v>
      </c>
      <c r="F1524" s="577" t="s">
        <v>13648</v>
      </c>
      <c r="G1524" s="576" t="s">
        <v>6349</v>
      </c>
    </row>
    <row r="1525" spans="1:7" s="415" customFormat="1" ht="83.25" customHeight="1" x14ac:dyDescent="0.2">
      <c r="A1525" s="347">
        <v>1518</v>
      </c>
      <c r="B1525" s="405" t="s">
        <v>12106</v>
      </c>
      <c r="C1525" s="463" t="s">
        <v>12104</v>
      </c>
      <c r="D1525" s="322" t="s">
        <v>13641</v>
      </c>
      <c r="E1525" s="623" t="s">
        <v>12108</v>
      </c>
      <c r="F1525" s="577" t="s">
        <v>13649</v>
      </c>
      <c r="G1525" s="317" t="s">
        <v>8549</v>
      </c>
    </row>
    <row r="1526" spans="1:7" s="415" customFormat="1" ht="24.75" customHeight="1" x14ac:dyDescent="0.2">
      <c r="A1526" s="347">
        <v>1519</v>
      </c>
      <c r="B1526" s="405" t="s">
        <v>12107</v>
      </c>
      <c r="C1526" s="463" t="s">
        <v>11989</v>
      </c>
      <c r="D1526" s="322" t="s">
        <v>13641</v>
      </c>
      <c r="E1526" s="623" t="s">
        <v>12105</v>
      </c>
      <c r="F1526" s="577" t="s">
        <v>13649</v>
      </c>
      <c r="G1526" s="317" t="s">
        <v>8549</v>
      </c>
    </row>
    <row r="1527" spans="1:7" s="415" customFormat="1" ht="34.5" customHeight="1" x14ac:dyDescent="0.2">
      <c r="A1527" s="347">
        <v>1520</v>
      </c>
      <c r="B1527" s="405" t="s">
        <v>12330</v>
      </c>
      <c r="C1527" s="463" t="s">
        <v>12109</v>
      </c>
      <c r="D1527" s="322" t="s">
        <v>13662</v>
      </c>
      <c r="E1527" s="623"/>
      <c r="F1527" s="577" t="s">
        <v>13643</v>
      </c>
      <c r="G1527" s="317" t="s">
        <v>8549</v>
      </c>
    </row>
    <row r="1528" spans="1:7" s="415" customFormat="1" ht="34.5" customHeight="1" x14ac:dyDescent="0.2">
      <c r="A1528" s="347">
        <v>1521</v>
      </c>
      <c r="B1528" s="405" t="s">
        <v>12125</v>
      </c>
      <c r="C1528" s="463" t="s">
        <v>12126</v>
      </c>
      <c r="D1528" s="322" t="s">
        <v>13664</v>
      </c>
      <c r="E1528" s="623" t="s">
        <v>12127</v>
      </c>
      <c r="F1528" s="577" t="s">
        <v>13652</v>
      </c>
      <c r="G1528" s="435" t="s">
        <v>8549</v>
      </c>
    </row>
    <row r="1529" spans="1:7" s="415" customFormat="1" ht="34.5" customHeight="1" x14ac:dyDescent="0.2">
      <c r="A1529" s="347">
        <v>1522</v>
      </c>
      <c r="B1529" s="405" t="s">
        <v>12130</v>
      </c>
      <c r="C1529" s="463" t="s">
        <v>12131</v>
      </c>
      <c r="D1529" s="322" t="s">
        <v>13662</v>
      </c>
      <c r="E1529" s="623" t="s">
        <v>12132</v>
      </c>
      <c r="F1529" s="577" t="s">
        <v>13643</v>
      </c>
      <c r="G1529" s="317" t="s">
        <v>8549</v>
      </c>
    </row>
    <row r="1530" spans="1:7" s="415" customFormat="1" ht="34.5" customHeight="1" x14ac:dyDescent="0.2">
      <c r="A1530" s="347">
        <v>1523</v>
      </c>
      <c r="B1530" s="405" t="s">
        <v>12137</v>
      </c>
      <c r="C1530" s="463" t="s">
        <v>12139</v>
      </c>
      <c r="D1530" s="334" t="s">
        <v>13670</v>
      </c>
      <c r="E1530" s="623" t="s">
        <v>12141</v>
      </c>
      <c r="F1530" s="577" t="s">
        <v>13645</v>
      </c>
      <c r="G1530" s="317" t="s">
        <v>8549</v>
      </c>
    </row>
    <row r="1531" spans="1:7" s="415" customFormat="1" ht="20.25" customHeight="1" x14ac:dyDescent="0.2">
      <c r="A1531" s="347">
        <v>1524</v>
      </c>
      <c r="B1531" s="405" t="s">
        <v>12138</v>
      </c>
      <c r="C1531" s="463" t="s">
        <v>12140</v>
      </c>
      <c r="D1531" s="334" t="s">
        <v>13670</v>
      </c>
      <c r="E1531" s="623" t="s">
        <v>12142</v>
      </c>
      <c r="F1531" s="577" t="s">
        <v>13645</v>
      </c>
      <c r="G1531" s="317" t="s">
        <v>8549</v>
      </c>
    </row>
    <row r="1532" spans="1:7" s="415" customFormat="1" ht="20.25" customHeight="1" x14ac:dyDescent="0.2">
      <c r="A1532" s="347">
        <v>1525</v>
      </c>
      <c r="B1532" s="405" t="s">
        <v>12187</v>
      </c>
      <c r="C1532" s="463" t="s">
        <v>12188</v>
      </c>
      <c r="D1532" s="334" t="s">
        <v>13663</v>
      </c>
      <c r="E1532" s="623" t="s">
        <v>12189</v>
      </c>
      <c r="F1532" s="577" t="s">
        <v>13648</v>
      </c>
      <c r="G1532" s="576" t="s">
        <v>6349</v>
      </c>
    </row>
    <row r="1533" spans="1:7" s="415" customFormat="1" ht="28.5" customHeight="1" x14ac:dyDescent="0.2">
      <c r="A1533" s="347">
        <v>1526</v>
      </c>
      <c r="B1533" s="405" t="s">
        <v>12190</v>
      </c>
      <c r="C1533" s="463" t="s">
        <v>12191</v>
      </c>
      <c r="D1533" s="334" t="s">
        <v>13663</v>
      </c>
      <c r="E1533" s="623"/>
      <c r="F1533" s="577" t="s">
        <v>13648</v>
      </c>
      <c r="G1533" s="576" t="s">
        <v>6349</v>
      </c>
    </row>
    <row r="1534" spans="1:7" s="415" customFormat="1" ht="31.5" customHeight="1" x14ac:dyDescent="0.2">
      <c r="A1534" s="347">
        <v>1527</v>
      </c>
      <c r="B1534" s="405" t="s">
        <v>12192</v>
      </c>
      <c r="C1534" s="463" t="s">
        <v>12193</v>
      </c>
      <c r="D1534" s="334" t="s">
        <v>13672</v>
      </c>
      <c r="E1534" s="623" t="s">
        <v>12194</v>
      </c>
      <c r="F1534" s="577" t="s">
        <v>13654</v>
      </c>
      <c r="G1534" s="317" t="s">
        <v>8549</v>
      </c>
    </row>
    <row r="1535" spans="1:7" s="415" customFormat="1" ht="44.25" customHeight="1" x14ac:dyDescent="0.2">
      <c r="A1535" s="347">
        <v>1528</v>
      </c>
      <c r="B1535" s="405" t="s">
        <v>12207</v>
      </c>
      <c r="C1535" s="463" t="s">
        <v>12208</v>
      </c>
      <c r="D1535" s="322" t="s">
        <v>13641</v>
      </c>
      <c r="E1535" s="623" t="s">
        <v>12209</v>
      </c>
      <c r="F1535" s="577" t="s">
        <v>13649</v>
      </c>
      <c r="G1535" s="435" t="s">
        <v>8549</v>
      </c>
    </row>
    <row r="1536" spans="1:7" s="415" customFormat="1" ht="30" customHeight="1" x14ac:dyDescent="0.2">
      <c r="A1536" s="347">
        <v>1529</v>
      </c>
      <c r="B1536" s="405" t="s">
        <v>12223</v>
      </c>
      <c r="C1536" s="463" t="s">
        <v>12227</v>
      </c>
      <c r="D1536" s="322" t="s">
        <v>13644</v>
      </c>
      <c r="E1536" s="623" t="s">
        <v>12228</v>
      </c>
      <c r="F1536" s="577" t="s">
        <v>13654</v>
      </c>
      <c r="G1536" s="435" t="s">
        <v>8549</v>
      </c>
    </row>
    <row r="1537" spans="1:7" s="415" customFormat="1" ht="30" customHeight="1" x14ac:dyDescent="0.2">
      <c r="A1537" s="347">
        <v>1530</v>
      </c>
      <c r="B1537" s="405" t="s">
        <v>12224</v>
      </c>
      <c r="C1537" s="463" t="s">
        <v>12229</v>
      </c>
      <c r="D1537" s="322" t="s">
        <v>13644</v>
      </c>
      <c r="E1537" s="623" t="s">
        <v>12230</v>
      </c>
      <c r="F1537" s="577" t="s">
        <v>13654</v>
      </c>
      <c r="G1537" s="435" t="s">
        <v>8549</v>
      </c>
    </row>
    <row r="1538" spans="1:7" s="415" customFormat="1" ht="34.5" customHeight="1" x14ac:dyDescent="0.2">
      <c r="A1538" s="347">
        <v>1531</v>
      </c>
      <c r="B1538" s="405" t="s">
        <v>12225</v>
      </c>
      <c r="C1538" s="463" t="s">
        <v>12232</v>
      </c>
      <c r="D1538" s="322" t="s">
        <v>13644</v>
      </c>
      <c r="E1538" s="623" t="s">
        <v>12231</v>
      </c>
      <c r="F1538" s="577" t="s">
        <v>13654</v>
      </c>
      <c r="G1538" s="435" t="s">
        <v>8549</v>
      </c>
    </row>
    <row r="1539" spans="1:7" s="415" customFormat="1" ht="30.75" customHeight="1" x14ac:dyDescent="0.2">
      <c r="A1539" s="347">
        <v>1532</v>
      </c>
      <c r="B1539" s="405" t="s">
        <v>12226</v>
      </c>
      <c r="C1539" s="463" t="s">
        <v>12233</v>
      </c>
      <c r="D1539" s="322" t="s">
        <v>13644</v>
      </c>
      <c r="E1539" s="623" t="s">
        <v>12234</v>
      </c>
      <c r="F1539" s="577" t="s">
        <v>13654</v>
      </c>
      <c r="G1539" s="435" t="s">
        <v>8549</v>
      </c>
    </row>
    <row r="1540" spans="1:7" s="415" customFormat="1" ht="59.25" customHeight="1" x14ac:dyDescent="0.2">
      <c r="A1540" s="347">
        <v>1533</v>
      </c>
      <c r="B1540" s="405" t="s">
        <v>12235</v>
      </c>
      <c r="C1540" s="463" t="s">
        <v>12236</v>
      </c>
      <c r="D1540" s="322" t="s">
        <v>13662</v>
      </c>
      <c r="E1540" s="623" t="s">
        <v>12237</v>
      </c>
      <c r="F1540" s="577" t="s">
        <v>13643</v>
      </c>
      <c r="G1540" s="317" t="s">
        <v>8549</v>
      </c>
    </row>
    <row r="1541" spans="1:7" s="415" customFormat="1" ht="24" customHeight="1" x14ac:dyDescent="0.2">
      <c r="A1541" s="347">
        <v>1534</v>
      </c>
      <c r="B1541" s="405" t="s">
        <v>12248</v>
      </c>
      <c r="C1541" s="463" t="s">
        <v>9763</v>
      </c>
      <c r="D1541" s="322" t="s">
        <v>13660</v>
      </c>
      <c r="E1541" s="623" t="s">
        <v>12250</v>
      </c>
      <c r="F1541" s="577" t="s">
        <v>13655</v>
      </c>
      <c r="G1541" s="317" t="s">
        <v>8549</v>
      </c>
    </row>
    <row r="1542" spans="1:7" s="415" customFormat="1" ht="24" customHeight="1" x14ac:dyDescent="0.2">
      <c r="A1542" s="347">
        <v>1535</v>
      </c>
      <c r="B1542" s="405" t="s">
        <v>12249</v>
      </c>
      <c r="C1542" s="463" t="s">
        <v>12251</v>
      </c>
      <c r="D1542" s="322" t="s">
        <v>13660</v>
      </c>
      <c r="E1542" s="623" t="s">
        <v>12252</v>
      </c>
      <c r="F1542" s="577" t="s">
        <v>13655</v>
      </c>
      <c r="G1542" s="317" t="s">
        <v>8549</v>
      </c>
    </row>
    <row r="1543" spans="1:7" s="415" customFormat="1" ht="35.25" customHeight="1" x14ac:dyDescent="0.2">
      <c r="A1543" s="347">
        <v>1536</v>
      </c>
      <c r="B1543" s="405" t="s">
        <v>12253</v>
      </c>
      <c r="C1543" s="463" t="s">
        <v>12255</v>
      </c>
      <c r="D1543" s="322" t="s">
        <v>13660</v>
      </c>
      <c r="E1543" s="623" t="s">
        <v>12256</v>
      </c>
      <c r="F1543" s="577" t="s">
        <v>13655</v>
      </c>
      <c r="G1543" s="317" t="s">
        <v>8549</v>
      </c>
    </row>
    <row r="1544" spans="1:7" s="415" customFormat="1" ht="24" customHeight="1" x14ac:dyDescent="0.2">
      <c r="A1544" s="347">
        <v>1537</v>
      </c>
      <c r="B1544" s="405" t="s">
        <v>12254</v>
      </c>
      <c r="C1544" s="463" t="s">
        <v>12258</v>
      </c>
      <c r="D1544" s="322" t="s">
        <v>13660</v>
      </c>
      <c r="E1544" s="623" t="s">
        <v>12257</v>
      </c>
      <c r="F1544" s="577" t="s">
        <v>13655</v>
      </c>
      <c r="G1544" s="317" t="s">
        <v>8549</v>
      </c>
    </row>
    <row r="1545" spans="1:7" s="415" customFormat="1" ht="24" customHeight="1" x14ac:dyDescent="0.2">
      <c r="A1545" s="347">
        <v>1538</v>
      </c>
      <c r="B1545" s="405" t="s">
        <v>12259</v>
      </c>
      <c r="C1545" s="463" t="s">
        <v>12261</v>
      </c>
      <c r="D1545" s="322" t="s">
        <v>13666</v>
      </c>
      <c r="E1545" s="623" t="s">
        <v>12262</v>
      </c>
      <c r="F1545" s="577" t="s">
        <v>13645</v>
      </c>
      <c r="G1545" s="317" t="s">
        <v>8549</v>
      </c>
    </row>
    <row r="1546" spans="1:7" s="415" customFormat="1" ht="24" customHeight="1" x14ac:dyDescent="0.2">
      <c r="A1546" s="347">
        <v>1539</v>
      </c>
      <c r="B1546" s="405" t="s">
        <v>12260</v>
      </c>
      <c r="C1546" s="463" t="s">
        <v>8834</v>
      </c>
      <c r="D1546" s="322" t="s">
        <v>13666</v>
      </c>
      <c r="E1546" s="623" t="s">
        <v>12263</v>
      </c>
      <c r="F1546" s="577" t="s">
        <v>13645</v>
      </c>
      <c r="G1546" s="317" t="s">
        <v>8549</v>
      </c>
    </row>
    <row r="1547" spans="1:7" s="415" customFormat="1" ht="24" customHeight="1" x14ac:dyDescent="0.2">
      <c r="A1547" s="347">
        <v>1540</v>
      </c>
      <c r="B1547" s="405" t="s">
        <v>12274</v>
      </c>
      <c r="C1547" s="463" t="s">
        <v>12275</v>
      </c>
      <c r="D1547" s="334" t="s">
        <v>13674</v>
      </c>
      <c r="E1547" s="623" t="s">
        <v>12276</v>
      </c>
      <c r="F1547" s="577" t="s">
        <v>13651</v>
      </c>
      <c r="G1547" s="317" t="s">
        <v>8549</v>
      </c>
    </row>
    <row r="1548" spans="1:7" s="415" customFormat="1" ht="24" customHeight="1" x14ac:dyDescent="0.2">
      <c r="A1548" s="347">
        <v>1541</v>
      </c>
      <c r="B1548" s="405" t="s">
        <v>12279</v>
      </c>
      <c r="C1548" s="463" t="s">
        <v>12284</v>
      </c>
      <c r="D1548" s="322" t="s">
        <v>13660</v>
      </c>
      <c r="E1548" s="623" t="s">
        <v>12281</v>
      </c>
      <c r="F1548" s="577" t="s">
        <v>13655</v>
      </c>
      <c r="G1548" s="317" t="s">
        <v>8549</v>
      </c>
    </row>
    <row r="1549" spans="1:7" s="415" customFormat="1" ht="24" customHeight="1" x14ac:dyDescent="0.2">
      <c r="A1549" s="347">
        <v>1542</v>
      </c>
      <c r="B1549" s="405" t="s">
        <v>12280</v>
      </c>
      <c r="C1549" s="463" t="s">
        <v>12282</v>
      </c>
      <c r="D1549" s="322" t="s">
        <v>13660</v>
      </c>
      <c r="E1549" s="623" t="s">
        <v>12283</v>
      </c>
      <c r="F1549" s="577" t="s">
        <v>13655</v>
      </c>
      <c r="G1549" s="317" t="s">
        <v>8549</v>
      </c>
    </row>
    <row r="1550" spans="1:7" s="415" customFormat="1" ht="24" customHeight="1" x14ac:dyDescent="0.2">
      <c r="A1550" s="347">
        <v>1543</v>
      </c>
      <c r="B1550" s="405" t="s">
        <v>12285</v>
      </c>
      <c r="C1550" s="463" t="s">
        <v>12286</v>
      </c>
      <c r="D1550" s="334" t="s">
        <v>13670</v>
      </c>
      <c r="E1550" s="623" t="s">
        <v>12287</v>
      </c>
      <c r="F1550" s="577" t="s">
        <v>13651</v>
      </c>
      <c r="G1550" s="317" t="s">
        <v>8549</v>
      </c>
    </row>
    <row r="1551" spans="1:7" s="415" customFormat="1" ht="112.5" customHeight="1" x14ac:dyDescent="0.2">
      <c r="A1551" s="347">
        <v>1544</v>
      </c>
      <c r="B1551" s="405" t="s">
        <v>12288</v>
      </c>
      <c r="C1551" s="463" t="s">
        <v>12289</v>
      </c>
      <c r="D1551" s="322" t="s">
        <v>13673</v>
      </c>
      <c r="E1551" s="623" t="s">
        <v>12290</v>
      </c>
      <c r="F1551" s="577" t="s">
        <v>13651</v>
      </c>
      <c r="G1551" s="317" t="s">
        <v>8549</v>
      </c>
    </row>
    <row r="1552" spans="1:7" s="415" customFormat="1" ht="34.5" customHeight="1" x14ac:dyDescent="0.2">
      <c r="A1552" s="347">
        <v>1545</v>
      </c>
      <c r="B1552" s="405" t="s">
        <v>12288</v>
      </c>
      <c r="C1552" s="463" t="s">
        <v>12491</v>
      </c>
      <c r="D1552" s="334" t="s">
        <v>13663</v>
      </c>
      <c r="E1552" s="623" t="s">
        <v>12492</v>
      </c>
      <c r="F1552" s="577" t="s">
        <v>13648</v>
      </c>
      <c r="G1552" s="576" t="s">
        <v>6349</v>
      </c>
    </row>
    <row r="1553" spans="1:7" s="415" customFormat="1" ht="24" customHeight="1" x14ac:dyDescent="0.2">
      <c r="A1553" s="347">
        <v>1546</v>
      </c>
      <c r="B1553" s="405" t="s">
        <v>12298</v>
      </c>
      <c r="C1553" s="463" t="s">
        <v>12299</v>
      </c>
      <c r="D1553" s="334" t="s">
        <v>13674</v>
      </c>
      <c r="E1553" s="623" t="s">
        <v>12300</v>
      </c>
      <c r="F1553" s="577" t="s">
        <v>13651</v>
      </c>
      <c r="G1553" s="317" t="s">
        <v>8549</v>
      </c>
    </row>
    <row r="1554" spans="1:7" s="415" customFormat="1" ht="24" customHeight="1" x14ac:dyDescent="0.2">
      <c r="A1554" s="347">
        <v>1547</v>
      </c>
      <c r="B1554" s="405" t="s">
        <v>12304</v>
      </c>
      <c r="C1554" s="463" t="s">
        <v>12308</v>
      </c>
      <c r="D1554" s="322" t="s">
        <v>13641</v>
      </c>
      <c r="E1554" s="623" t="s">
        <v>12310</v>
      </c>
      <c r="F1554" s="577" t="s">
        <v>13649</v>
      </c>
      <c r="G1554" s="317" t="s">
        <v>8549</v>
      </c>
    </row>
    <row r="1555" spans="1:7" s="415" customFormat="1" ht="24" customHeight="1" x14ac:dyDescent="0.2">
      <c r="A1555" s="347">
        <v>1548</v>
      </c>
      <c r="B1555" s="405" t="s">
        <v>12305</v>
      </c>
      <c r="C1555" s="463" t="s">
        <v>12308</v>
      </c>
      <c r="D1555" s="322" t="s">
        <v>13641</v>
      </c>
      <c r="E1555" s="623" t="s">
        <v>12309</v>
      </c>
      <c r="F1555" s="577" t="s">
        <v>13649</v>
      </c>
      <c r="G1555" s="317" t="s">
        <v>8549</v>
      </c>
    </row>
    <row r="1556" spans="1:7" s="415" customFormat="1" ht="24" customHeight="1" x14ac:dyDescent="0.2">
      <c r="A1556" s="347">
        <v>1549</v>
      </c>
      <c r="B1556" s="405" t="s">
        <v>12305</v>
      </c>
      <c r="C1556" s="463" t="s">
        <v>12308</v>
      </c>
      <c r="D1556" s="322" t="s">
        <v>13641</v>
      </c>
      <c r="E1556" s="623" t="s">
        <v>12475</v>
      </c>
      <c r="F1556" s="577" t="s">
        <v>13649</v>
      </c>
      <c r="G1556" s="317" t="s">
        <v>8549</v>
      </c>
    </row>
    <row r="1557" spans="1:7" s="415" customFormat="1" ht="24" customHeight="1" x14ac:dyDescent="0.2">
      <c r="A1557" s="347">
        <v>1550</v>
      </c>
      <c r="B1557" s="405" t="s">
        <v>12306</v>
      </c>
      <c r="C1557" s="463" t="s">
        <v>12311</v>
      </c>
      <c r="D1557" s="322" t="s">
        <v>13641</v>
      </c>
      <c r="E1557" s="623" t="s">
        <v>12312</v>
      </c>
      <c r="F1557" s="577" t="s">
        <v>13649</v>
      </c>
      <c r="G1557" s="317" t="s">
        <v>8549</v>
      </c>
    </row>
    <row r="1558" spans="1:7" s="415" customFormat="1" ht="24" customHeight="1" x14ac:dyDescent="0.2">
      <c r="A1558" s="347">
        <v>1551</v>
      </c>
      <c r="B1558" s="405" t="s">
        <v>12307</v>
      </c>
      <c r="C1558" s="463" t="s">
        <v>12313</v>
      </c>
      <c r="D1558" s="322" t="s">
        <v>13641</v>
      </c>
      <c r="E1558" s="623" t="s">
        <v>12314</v>
      </c>
      <c r="F1558" s="577" t="s">
        <v>13649</v>
      </c>
      <c r="G1558" s="317" t="s">
        <v>8549</v>
      </c>
    </row>
    <row r="1559" spans="1:7" s="415" customFormat="1" ht="37.5" customHeight="1" x14ac:dyDescent="0.2">
      <c r="A1559" s="347">
        <v>1552</v>
      </c>
      <c r="B1559" s="405" t="s">
        <v>12331</v>
      </c>
      <c r="C1559" s="463" t="s">
        <v>12332</v>
      </c>
      <c r="D1559" s="322" t="s">
        <v>13662</v>
      </c>
      <c r="E1559" s="623" t="s">
        <v>12333</v>
      </c>
      <c r="F1559" s="577" t="s">
        <v>13643</v>
      </c>
      <c r="G1559" s="317" t="s">
        <v>8549</v>
      </c>
    </row>
    <row r="1560" spans="1:7" s="415" customFormat="1" ht="37.5" customHeight="1" x14ac:dyDescent="0.2">
      <c r="A1560" s="347">
        <v>1553</v>
      </c>
      <c r="B1560" s="405" t="s">
        <v>12334</v>
      </c>
      <c r="C1560" s="463" t="s">
        <v>704</v>
      </c>
      <c r="D1560" s="322" t="s">
        <v>13662</v>
      </c>
      <c r="E1560" s="623" t="s">
        <v>12335</v>
      </c>
      <c r="F1560" s="577" t="s">
        <v>13643</v>
      </c>
      <c r="G1560" s="317" t="s">
        <v>8549</v>
      </c>
    </row>
    <row r="1561" spans="1:7" s="415" customFormat="1" ht="37.5" customHeight="1" x14ac:dyDescent="0.2">
      <c r="A1561" s="347">
        <v>1554</v>
      </c>
      <c r="B1561" s="405" t="s">
        <v>12350</v>
      </c>
      <c r="C1561" s="463" t="s">
        <v>13324</v>
      </c>
      <c r="D1561" s="322" t="s">
        <v>13647</v>
      </c>
      <c r="E1561" s="623" t="s">
        <v>12351</v>
      </c>
      <c r="F1561" s="577" t="s">
        <v>13648</v>
      </c>
      <c r="G1561" s="317" t="s">
        <v>6349</v>
      </c>
    </row>
    <row r="1562" spans="1:7" s="415" customFormat="1" ht="37.5" customHeight="1" x14ac:dyDescent="0.2">
      <c r="A1562" s="347">
        <v>1555</v>
      </c>
      <c r="B1562" s="405" t="s">
        <v>12378</v>
      </c>
      <c r="C1562" s="463" t="s">
        <v>12379</v>
      </c>
      <c r="D1562" s="334" t="s">
        <v>13663</v>
      </c>
      <c r="E1562" s="623" t="s">
        <v>12381</v>
      </c>
      <c r="F1562" s="577" t="s">
        <v>13648</v>
      </c>
      <c r="G1562" s="576" t="s">
        <v>6349</v>
      </c>
    </row>
    <row r="1563" spans="1:7" s="415" customFormat="1" ht="24.75" customHeight="1" x14ac:dyDescent="0.2">
      <c r="A1563" s="347">
        <v>1556</v>
      </c>
      <c r="B1563" s="405" t="s">
        <v>12382</v>
      </c>
      <c r="C1563" s="463" t="s">
        <v>12386</v>
      </c>
      <c r="D1563" s="334" t="s">
        <v>13663</v>
      </c>
      <c r="E1563" s="623" t="s">
        <v>12387</v>
      </c>
      <c r="F1563" s="577" t="s">
        <v>13648</v>
      </c>
      <c r="G1563" s="576" t="s">
        <v>6349</v>
      </c>
    </row>
    <row r="1564" spans="1:7" s="415" customFormat="1" ht="36" customHeight="1" x14ac:dyDescent="0.2">
      <c r="A1564" s="347">
        <v>1557</v>
      </c>
      <c r="B1564" s="405" t="s">
        <v>12383</v>
      </c>
      <c r="C1564" s="463" t="s">
        <v>12388</v>
      </c>
      <c r="D1564" s="334" t="s">
        <v>13663</v>
      </c>
      <c r="E1564" s="623" t="s">
        <v>12387</v>
      </c>
      <c r="F1564" s="577" t="s">
        <v>13648</v>
      </c>
      <c r="G1564" s="576" t="s">
        <v>6349</v>
      </c>
    </row>
    <row r="1565" spans="1:7" s="415" customFormat="1" ht="39" customHeight="1" x14ac:dyDescent="0.2">
      <c r="A1565" s="347">
        <v>1558</v>
      </c>
      <c r="B1565" s="405" t="s">
        <v>12384</v>
      </c>
      <c r="C1565" s="463" t="s">
        <v>12389</v>
      </c>
      <c r="D1565" s="334" t="s">
        <v>13663</v>
      </c>
      <c r="E1565" s="623" t="s">
        <v>12387</v>
      </c>
      <c r="F1565" s="577" t="s">
        <v>13648</v>
      </c>
      <c r="G1565" s="576" t="s">
        <v>6349</v>
      </c>
    </row>
    <row r="1566" spans="1:7" s="415" customFormat="1" ht="34.5" customHeight="1" x14ac:dyDescent="0.2">
      <c r="A1566" s="347">
        <v>1559</v>
      </c>
      <c r="B1566" s="405" t="s">
        <v>12385</v>
      </c>
      <c r="C1566" s="463" t="s">
        <v>12390</v>
      </c>
      <c r="D1566" s="334" t="s">
        <v>13663</v>
      </c>
      <c r="E1566" s="623" t="s">
        <v>12387</v>
      </c>
      <c r="F1566" s="577" t="s">
        <v>13648</v>
      </c>
      <c r="G1566" s="576" t="s">
        <v>6349</v>
      </c>
    </row>
    <row r="1567" spans="1:7" s="415" customFormat="1" ht="24" customHeight="1" x14ac:dyDescent="0.2">
      <c r="A1567" s="347">
        <v>1560</v>
      </c>
      <c r="B1567" s="452" t="s">
        <v>12407</v>
      </c>
      <c r="C1567" s="539" t="s">
        <v>12408</v>
      </c>
      <c r="D1567" s="334" t="s">
        <v>13669</v>
      </c>
      <c r="E1567" s="625" t="s">
        <v>12409</v>
      </c>
      <c r="F1567" s="577" t="s">
        <v>13651</v>
      </c>
      <c r="G1567" s="317" t="s">
        <v>8549</v>
      </c>
    </row>
    <row r="1568" spans="1:7" s="415" customFormat="1" ht="24" customHeight="1" x14ac:dyDescent="0.2">
      <c r="A1568" s="347">
        <v>1561</v>
      </c>
      <c r="B1568" s="405" t="s">
        <v>12410</v>
      </c>
      <c r="C1568" s="463" t="s">
        <v>12411</v>
      </c>
      <c r="D1568" s="334" t="s">
        <v>13663</v>
      </c>
      <c r="E1568" s="623"/>
      <c r="F1568" s="577" t="s">
        <v>13648</v>
      </c>
      <c r="G1568" s="576" t="s">
        <v>6349</v>
      </c>
    </row>
    <row r="1569" spans="1:7" s="415" customFormat="1" ht="36" customHeight="1" x14ac:dyDescent="0.2">
      <c r="A1569" s="347">
        <v>1562</v>
      </c>
      <c r="B1569" s="405" t="s">
        <v>12423</v>
      </c>
      <c r="C1569" s="463" t="s">
        <v>12424</v>
      </c>
      <c r="D1569" s="322" t="s">
        <v>13641</v>
      </c>
      <c r="E1569" s="623" t="s">
        <v>12425</v>
      </c>
      <c r="F1569" s="577" t="s">
        <v>13649</v>
      </c>
      <c r="G1569" s="435" t="s">
        <v>8549</v>
      </c>
    </row>
    <row r="1570" spans="1:7" s="415" customFormat="1" ht="36" customHeight="1" x14ac:dyDescent="0.2">
      <c r="A1570" s="347">
        <v>1563</v>
      </c>
      <c r="B1570" s="405" t="s">
        <v>12440</v>
      </c>
      <c r="C1570" s="463" t="s">
        <v>12441</v>
      </c>
      <c r="D1570" s="322" t="s">
        <v>13644</v>
      </c>
      <c r="E1570" s="623" t="s">
        <v>12442</v>
      </c>
      <c r="F1570" s="577" t="s">
        <v>13653</v>
      </c>
      <c r="G1570" s="317" t="s">
        <v>8549</v>
      </c>
    </row>
    <row r="1571" spans="1:7" s="415" customFormat="1" ht="36" customHeight="1" x14ac:dyDescent="0.2">
      <c r="A1571" s="347">
        <v>1564</v>
      </c>
      <c r="B1571" s="405" t="s">
        <v>12443</v>
      </c>
      <c r="C1571" s="463" t="s">
        <v>12444</v>
      </c>
      <c r="D1571" s="334" t="s">
        <v>13663</v>
      </c>
      <c r="E1571" s="623" t="s">
        <v>12445</v>
      </c>
      <c r="F1571" s="577" t="s">
        <v>13648</v>
      </c>
      <c r="G1571" s="576" t="s">
        <v>6349</v>
      </c>
    </row>
    <row r="1572" spans="1:7" s="415" customFormat="1" ht="36" customHeight="1" x14ac:dyDescent="0.2">
      <c r="A1572" s="347">
        <v>1565</v>
      </c>
      <c r="B1572" s="405" t="s">
        <v>12446</v>
      </c>
      <c r="C1572" s="463" t="s">
        <v>12447</v>
      </c>
      <c r="D1572" s="334" t="s">
        <v>13663</v>
      </c>
      <c r="E1572" s="623" t="s">
        <v>12448</v>
      </c>
      <c r="F1572" s="577" t="s">
        <v>13648</v>
      </c>
      <c r="G1572" s="576" t="s">
        <v>6349</v>
      </c>
    </row>
    <row r="1573" spans="1:7" s="415" customFormat="1" ht="38.25" customHeight="1" x14ac:dyDescent="0.2">
      <c r="A1573" s="347">
        <v>1566</v>
      </c>
      <c r="B1573" s="405" t="s">
        <v>12452</v>
      </c>
      <c r="C1573" s="463" t="s">
        <v>12454</v>
      </c>
      <c r="D1573" s="322" t="s">
        <v>13665</v>
      </c>
      <c r="E1573" s="623" t="s">
        <v>12455</v>
      </c>
      <c r="F1573" s="577" t="s">
        <v>13645</v>
      </c>
      <c r="G1573" s="317" t="s">
        <v>8549</v>
      </c>
    </row>
    <row r="1574" spans="1:7" s="415" customFormat="1" ht="39.75" customHeight="1" x14ac:dyDescent="0.2">
      <c r="A1574" s="347">
        <v>1567</v>
      </c>
      <c r="B1574" s="405" t="s">
        <v>12453</v>
      </c>
      <c r="C1574" s="463" t="s">
        <v>12454</v>
      </c>
      <c r="D1574" s="334" t="s">
        <v>13670</v>
      </c>
      <c r="E1574" s="623" t="s">
        <v>12456</v>
      </c>
      <c r="F1574" s="577" t="s">
        <v>13645</v>
      </c>
      <c r="G1574" s="317" t="s">
        <v>8549</v>
      </c>
    </row>
    <row r="1575" spans="1:7" s="415" customFormat="1" ht="25.5" customHeight="1" x14ac:dyDescent="0.2">
      <c r="A1575" s="347">
        <v>1568</v>
      </c>
      <c r="B1575" s="405" t="s">
        <v>12459</v>
      </c>
      <c r="C1575" s="463" t="s">
        <v>12460</v>
      </c>
      <c r="D1575" s="334" t="s">
        <v>13674</v>
      </c>
      <c r="E1575" s="623" t="s">
        <v>12461</v>
      </c>
      <c r="F1575" s="577" t="s">
        <v>13651</v>
      </c>
      <c r="G1575" s="317" t="s">
        <v>8549</v>
      </c>
    </row>
    <row r="1576" spans="1:7" s="415" customFormat="1" ht="47.25" customHeight="1" x14ac:dyDescent="0.2">
      <c r="A1576" s="347">
        <v>1569</v>
      </c>
      <c r="B1576" s="405" t="s">
        <v>12462</v>
      </c>
      <c r="C1576" s="463" t="s">
        <v>12463</v>
      </c>
      <c r="D1576" s="322" t="s">
        <v>13641</v>
      </c>
      <c r="E1576" s="623" t="s">
        <v>12464</v>
      </c>
      <c r="F1576" s="577" t="s">
        <v>13649</v>
      </c>
      <c r="G1576" s="435" t="s">
        <v>8549</v>
      </c>
    </row>
    <row r="1577" spans="1:7" s="415" customFormat="1" ht="48.75" customHeight="1" x14ac:dyDescent="0.2">
      <c r="A1577" s="347">
        <v>1570</v>
      </c>
      <c r="B1577" s="405" t="s">
        <v>12465</v>
      </c>
      <c r="C1577" s="463" t="s">
        <v>12466</v>
      </c>
      <c r="D1577" s="322" t="s">
        <v>13660</v>
      </c>
      <c r="E1577" s="623" t="s">
        <v>12467</v>
      </c>
      <c r="F1577" s="577" t="s">
        <v>13655</v>
      </c>
      <c r="G1577" s="317" t="s">
        <v>8549</v>
      </c>
    </row>
    <row r="1578" spans="1:7" s="415" customFormat="1" ht="27" customHeight="1" x14ac:dyDescent="0.2">
      <c r="A1578" s="347">
        <v>1571</v>
      </c>
      <c r="B1578" s="405" t="s">
        <v>12481</v>
      </c>
      <c r="C1578" s="463" t="s">
        <v>12482</v>
      </c>
      <c r="D1578" s="334" t="s">
        <v>13663</v>
      </c>
      <c r="E1578" s="623" t="s">
        <v>12483</v>
      </c>
      <c r="F1578" s="577" t="s">
        <v>13648</v>
      </c>
      <c r="G1578" s="576" t="s">
        <v>6349</v>
      </c>
    </row>
    <row r="1579" spans="1:7" s="415" customFormat="1" ht="27" customHeight="1" x14ac:dyDescent="0.2">
      <c r="A1579" s="347">
        <v>1572</v>
      </c>
      <c r="B1579" s="405" t="s">
        <v>12484</v>
      </c>
      <c r="C1579" s="463" t="s">
        <v>12454</v>
      </c>
      <c r="D1579" s="322" t="s">
        <v>13666</v>
      </c>
      <c r="E1579" s="623" t="s">
        <v>12485</v>
      </c>
      <c r="F1579" s="577" t="s">
        <v>13645</v>
      </c>
      <c r="G1579" s="317" t="s">
        <v>8549</v>
      </c>
    </row>
    <row r="1580" spans="1:7" s="415" customFormat="1" ht="27" customHeight="1" x14ac:dyDescent="0.2">
      <c r="A1580" s="347">
        <v>1573</v>
      </c>
      <c r="B1580" s="405" t="s">
        <v>12488</v>
      </c>
      <c r="C1580" s="463" t="s">
        <v>12489</v>
      </c>
      <c r="D1580" s="334" t="s">
        <v>13663</v>
      </c>
      <c r="E1580" s="623" t="s">
        <v>12490</v>
      </c>
      <c r="F1580" s="577" t="s">
        <v>13648</v>
      </c>
      <c r="G1580" s="576" t="s">
        <v>6349</v>
      </c>
    </row>
    <row r="1581" spans="1:7" s="415" customFormat="1" ht="27" customHeight="1" x14ac:dyDescent="0.2">
      <c r="A1581" s="347">
        <v>1574</v>
      </c>
      <c r="B1581" s="405" t="s">
        <v>12493</v>
      </c>
      <c r="C1581" s="463" t="s">
        <v>12494</v>
      </c>
      <c r="D1581" s="322" t="s">
        <v>13660</v>
      </c>
      <c r="E1581" s="623" t="s">
        <v>5526</v>
      </c>
      <c r="F1581" s="577" t="s">
        <v>13655</v>
      </c>
      <c r="G1581" s="317" t="s">
        <v>8549</v>
      </c>
    </row>
    <row r="1582" spans="1:7" s="415" customFormat="1" ht="27" customHeight="1" x14ac:dyDescent="0.2">
      <c r="A1582" s="347">
        <v>1575</v>
      </c>
      <c r="B1582" s="405" t="s">
        <v>12507</v>
      </c>
      <c r="C1582" s="463" t="s">
        <v>12508</v>
      </c>
      <c r="D1582" s="322" t="s">
        <v>13665</v>
      </c>
      <c r="E1582" s="623" t="s">
        <v>12509</v>
      </c>
      <c r="F1582" s="577" t="s">
        <v>13645</v>
      </c>
      <c r="G1582" s="317" t="s">
        <v>8549</v>
      </c>
    </row>
    <row r="1583" spans="1:7" s="415" customFormat="1" ht="27" customHeight="1" x14ac:dyDescent="0.2">
      <c r="A1583" s="347">
        <v>1576</v>
      </c>
      <c r="B1583" s="405" t="s">
        <v>12554</v>
      </c>
      <c r="C1583" s="463" t="s">
        <v>12560</v>
      </c>
      <c r="D1583" s="334" t="s">
        <v>13663</v>
      </c>
      <c r="E1583" s="623" t="s">
        <v>12559</v>
      </c>
      <c r="F1583" s="577" t="s">
        <v>13648</v>
      </c>
      <c r="G1583" s="576" t="s">
        <v>6349</v>
      </c>
    </row>
    <row r="1584" spans="1:7" s="415" customFormat="1" ht="27" customHeight="1" x14ac:dyDescent="0.2">
      <c r="A1584" s="347">
        <v>1577</v>
      </c>
      <c r="B1584" s="405" t="s">
        <v>12555</v>
      </c>
      <c r="C1584" s="463" t="s">
        <v>12562</v>
      </c>
      <c r="D1584" s="334" t="s">
        <v>13663</v>
      </c>
      <c r="E1584" s="623" t="s">
        <v>12561</v>
      </c>
      <c r="F1584" s="577" t="s">
        <v>13648</v>
      </c>
      <c r="G1584" s="576" t="s">
        <v>6349</v>
      </c>
    </row>
    <row r="1585" spans="1:7" s="415" customFormat="1" ht="27" customHeight="1" x14ac:dyDescent="0.2">
      <c r="A1585" s="347">
        <v>1578</v>
      </c>
      <c r="B1585" s="405" t="s">
        <v>12556</v>
      </c>
      <c r="C1585" s="463" t="s">
        <v>12563</v>
      </c>
      <c r="D1585" s="334" t="s">
        <v>13663</v>
      </c>
      <c r="E1585" s="623" t="s">
        <v>12564</v>
      </c>
      <c r="F1585" s="577" t="s">
        <v>13648</v>
      </c>
      <c r="G1585" s="576" t="s">
        <v>6349</v>
      </c>
    </row>
    <row r="1586" spans="1:7" s="415" customFormat="1" ht="27" customHeight="1" x14ac:dyDescent="0.2">
      <c r="A1586" s="347">
        <v>1579</v>
      </c>
      <c r="B1586" s="405" t="s">
        <v>12557</v>
      </c>
      <c r="C1586" s="463" t="s">
        <v>12565</v>
      </c>
      <c r="D1586" s="334" t="s">
        <v>13663</v>
      </c>
      <c r="E1586" s="623" t="s">
        <v>12566</v>
      </c>
      <c r="F1586" s="577" t="s">
        <v>13648</v>
      </c>
      <c r="G1586" s="576" t="s">
        <v>6349</v>
      </c>
    </row>
    <row r="1587" spans="1:7" s="415" customFormat="1" ht="25.5" customHeight="1" x14ac:dyDescent="0.2">
      <c r="A1587" s="347">
        <v>1580</v>
      </c>
      <c r="B1587" s="405" t="s">
        <v>12558</v>
      </c>
      <c r="C1587" s="463" t="s">
        <v>12567</v>
      </c>
      <c r="D1587" s="334" t="s">
        <v>13663</v>
      </c>
      <c r="E1587" s="623" t="s">
        <v>12568</v>
      </c>
      <c r="F1587" s="577" t="s">
        <v>13648</v>
      </c>
      <c r="G1587" s="576" t="s">
        <v>6349</v>
      </c>
    </row>
    <row r="1588" spans="1:7" s="415" customFormat="1" ht="25.5" customHeight="1" x14ac:dyDescent="0.2">
      <c r="A1588" s="347">
        <v>1581</v>
      </c>
      <c r="B1588" s="405" t="s">
        <v>12569</v>
      </c>
      <c r="C1588" s="463" t="s">
        <v>12570</v>
      </c>
      <c r="D1588" s="334" t="s">
        <v>13663</v>
      </c>
      <c r="E1588" s="623" t="s">
        <v>12571</v>
      </c>
      <c r="F1588" s="577" t="s">
        <v>13648</v>
      </c>
      <c r="G1588" s="576" t="s">
        <v>6349</v>
      </c>
    </row>
    <row r="1589" spans="1:7" s="415" customFormat="1" ht="25.5" customHeight="1" x14ac:dyDescent="0.2">
      <c r="A1589" s="347">
        <v>1582</v>
      </c>
      <c r="B1589" s="452" t="s">
        <v>12587</v>
      </c>
      <c r="C1589" s="539" t="s">
        <v>12588</v>
      </c>
      <c r="D1589" s="334" t="s">
        <v>13674</v>
      </c>
      <c r="E1589" s="625" t="s">
        <v>12589</v>
      </c>
      <c r="F1589" s="577" t="s">
        <v>13651</v>
      </c>
      <c r="G1589" s="317" t="s">
        <v>8549</v>
      </c>
    </row>
    <row r="1590" spans="1:7" s="415" customFormat="1" ht="25.5" customHeight="1" x14ac:dyDescent="0.2">
      <c r="A1590" s="347">
        <v>1583</v>
      </c>
      <c r="B1590" s="405" t="s">
        <v>12607</v>
      </c>
      <c r="C1590" s="463" t="s">
        <v>12608</v>
      </c>
      <c r="D1590" s="334" t="s">
        <v>13663</v>
      </c>
      <c r="E1590" s="623" t="s">
        <v>12609</v>
      </c>
      <c r="F1590" s="577" t="s">
        <v>13648</v>
      </c>
      <c r="G1590" s="576" t="s">
        <v>6349</v>
      </c>
    </row>
    <row r="1591" spans="1:7" s="415" customFormat="1" ht="25.5" customHeight="1" x14ac:dyDescent="0.2">
      <c r="A1591" s="347">
        <v>1584</v>
      </c>
      <c r="B1591" s="405" t="s">
        <v>12632</v>
      </c>
      <c r="C1591" s="463" t="s">
        <v>12634</v>
      </c>
      <c r="D1591" s="322" t="s">
        <v>13664</v>
      </c>
      <c r="E1591" s="623" t="s">
        <v>12635</v>
      </c>
      <c r="F1591" s="577" t="s">
        <v>13652</v>
      </c>
      <c r="G1591" s="435" t="s">
        <v>8549</v>
      </c>
    </row>
    <row r="1592" spans="1:7" s="415" customFormat="1" ht="25.5" customHeight="1" x14ac:dyDescent="0.2">
      <c r="A1592" s="347">
        <v>1585</v>
      </c>
      <c r="B1592" s="405" t="s">
        <v>12633</v>
      </c>
      <c r="C1592" s="605" t="s">
        <v>12636</v>
      </c>
      <c r="D1592" s="322" t="s">
        <v>13664</v>
      </c>
      <c r="E1592" s="625" t="s">
        <v>12637</v>
      </c>
      <c r="F1592" s="577" t="s">
        <v>13652</v>
      </c>
      <c r="G1592" s="435" t="s">
        <v>8549</v>
      </c>
    </row>
    <row r="1593" spans="1:7" s="415" customFormat="1" ht="52.5" customHeight="1" x14ac:dyDescent="0.2">
      <c r="A1593" s="347">
        <v>1586</v>
      </c>
      <c r="B1593" s="405" t="s">
        <v>12638</v>
      </c>
      <c r="C1593" s="604" t="s">
        <v>12644</v>
      </c>
      <c r="D1593" s="322" t="s">
        <v>13641</v>
      </c>
      <c r="E1593" s="623" t="s">
        <v>12645</v>
      </c>
      <c r="F1593" s="577" t="s">
        <v>13649</v>
      </c>
      <c r="G1593" s="317" t="s">
        <v>8549</v>
      </c>
    </row>
    <row r="1594" spans="1:7" s="415" customFormat="1" ht="48.75" customHeight="1" x14ac:dyDescent="0.2">
      <c r="A1594" s="347">
        <v>1587</v>
      </c>
      <c r="B1594" s="405" t="s">
        <v>12639</v>
      </c>
      <c r="C1594" s="604" t="s">
        <v>12646</v>
      </c>
      <c r="D1594" s="322" t="s">
        <v>13641</v>
      </c>
      <c r="E1594" s="623" t="s">
        <v>12647</v>
      </c>
      <c r="F1594" s="577" t="s">
        <v>13649</v>
      </c>
      <c r="G1594" s="317" t="s">
        <v>8549</v>
      </c>
    </row>
    <row r="1595" spans="1:7" s="415" customFormat="1" ht="48.75" customHeight="1" x14ac:dyDescent="0.2">
      <c r="A1595" s="347">
        <v>1588</v>
      </c>
      <c r="B1595" s="405" t="s">
        <v>12640</v>
      </c>
      <c r="C1595" s="604" t="s">
        <v>12648</v>
      </c>
      <c r="D1595" s="322" t="s">
        <v>13641</v>
      </c>
      <c r="E1595" s="623" t="s">
        <v>12649</v>
      </c>
      <c r="F1595" s="577" t="s">
        <v>13649</v>
      </c>
      <c r="G1595" s="317" t="s">
        <v>8549</v>
      </c>
    </row>
    <row r="1596" spans="1:7" s="415" customFormat="1" ht="25.5" customHeight="1" x14ac:dyDescent="0.2">
      <c r="A1596" s="347">
        <v>1589</v>
      </c>
      <c r="B1596" s="405" t="s">
        <v>12641</v>
      </c>
      <c r="C1596" s="604" t="s">
        <v>12650</v>
      </c>
      <c r="D1596" s="322" t="s">
        <v>13641</v>
      </c>
      <c r="E1596" s="623" t="s">
        <v>12651</v>
      </c>
      <c r="F1596" s="577" t="s">
        <v>13649</v>
      </c>
      <c r="G1596" s="317" t="s">
        <v>8549</v>
      </c>
    </row>
    <row r="1597" spans="1:7" s="415" customFormat="1" ht="23.25" customHeight="1" x14ac:dyDescent="0.2">
      <c r="A1597" s="347">
        <v>1590</v>
      </c>
      <c r="B1597" s="405" t="s">
        <v>12642</v>
      </c>
      <c r="C1597" s="604" t="s">
        <v>12654</v>
      </c>
      <c r="D1597" s="322" t="s">
        <v>13641</v>
      </c>
      <c r="E1597" s="623" t="s">
        <v>12655</v>
      </c>
      <c r="F1597" s="577" t="s">
        <v>13649</v>
      </c>
      <c r="G1597" s="317" t="s">
        <v>8549</v>
      </c>
    </row>
    <row r="1598" spans="1:7" s="415" customFormat="1" ht="25.5" customHeight="1" x14ac:dyDescent="0.2">
      <c r="A1598" s="347">
        <v>1591</v>
      </c>
      <c r="B1598" s="405" t="s">
        <v>12643</v>
      </c>
      <c r="C1598" s="604" t="s">
        <v>12656</v>
      </c>
      <c r="D1598" s="322" t="s">
        <v>13641</v>
      </c>
      <c r="E1598" s="623" t="s">
        <v>12657</v>
      </c>
      <c r="F1598" s="577" t="s">
        <v>13649</v>
      </c>
      <c r="G1598" s="317" t="s">
        <v>8549</v>
      </c>
    </row>
    <row r="1599" spans="1:7" s="415" customFormat="1" ht="25.5" customHeight="1" x14ac:dyDescent="0.2">
      <c r="A1599" s="347">
        <v>1592</v>
      </c>
      <c r="B1599" s="405" t="s">
        <v>12652</v>
      </c>
      <c r="C1599" s="604" t="s">
        <v>12658</v>
      </c>
      <c r="D1599" s="322" t="s">
        <v>13641</v>
      </c>
      <c r="E1599" s="623"/>
      <c r="F1599" s="577" t="s">
        <v>13649</v>
      </c>
      <c r="G1599" s="317" t="s">
        <v>8549</v>
      </c>
    </row>
    <row r="1600" spans="1:7" s="415" customFormat="1" ht="25.5" customHeight="1" x14ac:dyDescent="0.2">
      <c r="A1600" s="347">
        <v>1593</v>
      </c>
      <c r="B1600" s="405" t="s">
        <v>12653</v>
      </c>
      <c r="C1600" s="604" t="s">
        <v>12659</v>
      </c>
      <c r="D1600" s="322" t="s">
        <v>13641</v>
      </c>
      <c r="E1600" s="623" t="s">
        <v>12660</v>
      </c>
      <c r="F1600" s="577" t="s">
        <v>13649</v>
      </c>
      <c r="G1600" s="317" t="s">
        <v>8549</v>
      </c>
    </row>
    <row r="1601" spans="1:7" s="415" customFormat="1" ht="25.5" customHeight="1" x14ac:dyDescent="0.2">
      <c r="A1601" s="347">
        <v>1594</v>
      </c>
      <c r="B1601" s="405" t="s">
        <v>12661</v>
      </c>
      <c r="C1601" s="604" t="s">
        <v>12665</v>
      </c>
      <c r="D1601" s="322" t="s">
        <v>13641</v>
      </c>
      <c r="E1601" s="623" t="s">
        <v>12666</v>
      </c>
      <c r="F1601" s="577" t="s">
        <v>13649</v>
      </c>
      <c r="G1601" s="317" t="s">
        <v>8549</v>
      </c>
    </row>
    <row r="1602" spans="1:7" s="415" customFormat="1" ht="25.5" customHeight="1" x14ac:dyDescent="0.2">
      <c r="A1602" s="347">
        <v>1595</v>
      </c>
      <c r="B1602" s="405" t="s">
        <v>12662</v>
      </c>
      <c r="C1602" s="604" t="s">
        <v>12667</v>
      </c>
      <c r="D1602" s="322" t="s">
        <v>13641</v>
      </c>
      <c r="E1602" s="623" t="s">
        <v>12668</v>
      </c>
      <c r="F1602" s="577" t="s">
        <v>13649</v>
      </c>
      <c r="G1602" s="317" t="s">
        <v>8549</v>
      </c>
    </row>
    <row r="1603" spans="1:7" s="415" customFormat="1" ht="25.5" customHeight="1" x14ac:dyDescent="0.2">
      <c r="A1603" s="347">
        <v>1596</v>
      </c>
      <c r="B1603" s="405" t="s">
        <v>12663</v>
      </c>
      <c r="C1603" s="604" t="s">
        <v>12670</v>
      </c>
      <c r="D1603" s="322" t="s">
        <v>13641</v>
      </c>
      <c r="E1603" s="623" t="s">
        <v>12669</v>
      </c>
      <c r="F1603" s="577" t="s">
        <v>13649</v>
      </c>
      <c r="G1603" s="317" t="s">
        <v>8549</v>
      </c>
    </row>
    <row r="1604" spans="1:7" s="415" customFormat="1" ht="25.5" customHeight="1" x14ac:dyDescent="0.2">
      <c r="A1604" s="347">
        <v>1597</v>
      </c>
      <c r="B1604" s="405" t="s">
        <v>12664</v>
      </c>
      <c r="C1604" s="604" t="s">
        <v>12671</v>
      </c>
      <c r="D1604" s="322" t="s">
        <v>13641</v>
      </c>
      <c r="E1604" s="623"/>
      <c r="F1604" s="577" t="s">
        <v>13649</v>
      </c>
      <c r="G1604" s="317" t="s">
        <v>8549</v>
      </c>
    </row>
    <row r="1605" spans="1:7" s="415" customFormat="1" ht="25.5" customHeight="1" x14ac:dyDescent="0.2">
      <c r="A1605" s="347">
        <v>1598</v>
      </c>
      <c r="B1605" s="405" t="s">
        <v>12674</v>
      </c>
      <c r="C1605" s="604" t="s">
        <v>12675</v>
      </c>
      <c r="D1605" s="334" t="s">
        <v>13663</v>
      </c>
      <c r="E1605" s="623" t="s">
        <v>12676</v>
      </c>
      <c r="F1605" s="577" t="s">
        <v>13648</v>
      </c>
      <c r="G1605" s="576" t="s">
        <v>6349</v>
      </c>
    </row>
    <row r="1606" spans="1:7" s="415" customFormat="1" ht="97.5" customHeight="1" x14ac:dyDescent="0.2">
      <c r="A1606" s="347">
        <v>1599</v>
      </c>
      <c r="B1606" s="405" t="s">
        <v>12677</v>
      </c>
      <c r="C1606" s="604" t="s">
        <v>12678</v>
      </c>
      <c r="D1606" s="322" t="s">
        <v>13662</v>
      </c>
      <c r="E1606" s="623" t="s">
        <v>12681</v>
      </c>
      <c r="F1606" s="577" t="s">
        <v>13643</v>
      </c>
      <c r="G1606" s="317" t="s">
        <v>8549</v>
      </c>
    </row>
    <row r="1607" spans="1:7" s="415" customFormat="1" ht="39.75" customHeight="1" x14ac:dyDescent="0.2">
      <c r="A1607" s="347">
        <v>1600</v>
      </c>
      <c r="B1607" s="405" t="s">
        <v>12685</v>
      </c>
      <c r="C1607" s="604" t="s">
        <v>2595</v>
      </c>
      <c r="D1607" s="322" t="s">
        <v>13662</v>
      </c>
      <c r="E1607" s="623" t="s">
        <v>12686</v>
      </c>
      <c r="F1607" s="577" t="s">
        <v>13643</v>
      </c>
      <c r="G1607" s="317" t="s">
        <v>8549</v>
      </c>
    </row>
    <row r="1608" spans="1:7" s="415" customFormat="1" ht="39.75" customHeight="1" x14ac:dyDescent="0.2">
      <c r="A1608" s="347">
        <v>1601</v>
      </c>
      <c r="B1608" s="405" t="s">
        <v>12687</v>
      </c>
      <c r="C1608" s="604" t="s">
        <v>12688</v>
      </c>
      <c r="D1608" s="334" t="s">
        <v>13663</v>
      </c>
      <c r="E1608" s="623" t="s">
        <v>12689</v>
      </c>
      <c r="F1608" s="577" t="s">
        <v>13648</v>
      </c>
      <c r="G1608" s="576" t="s">
        <v>6349</v>
      </c>
    </row>
    <row r="1609" spans="1:7" s="415" customFormat="1" ht="39.75" customHeight="1" x14ac:dyDescent="0.2">
      <c r="A1609" s="347">
        <v>1602</v>
      </c>
      <c r="B1609" s="405" t="s">
        <v>12690</v>
      </c>
      <c r="C1609" s="604" t="s">
        <v>12691</v>
      </c>
      <c r="D1609" s="322" t="s">
        <v>13644</v>
      </c>
      <c r="E1609" s="623" t="s">
        <v>12692</v>
      </c>
      <c r="F1609" s="577" t="s">
        <v>13653</v>
      </c>
      <c r="G1609" s="317" t="s">
        <v>8549</v>
      </c>
    </row>
    <row r="1610" spans="1:7" s="415" customFormat="1" ht="72.75" customHeight="1" x14ac:dyDescent="0.2">
      <c r="A1610" s="347">
        <v>1603</v>
      </c>
      <c r="B1610" s="405" t="s">
        <v>12705</v>
      </c>
      <c r="C1610" s="604" t="s">
        <v>12706</v>
      </c>
      <c r="D1610" s="334" t="s">
        <v>13663</v>
      </c>
      <c r="E1610" s="623" t="s">
        <v>12707</v>
      </c>
      <c r="F1610" s="577" t="s">
        <v>13648</v>
      </c>
      <c r="G1610" s="576" t="s">
        <v>6349</v>
      </c>
    </row>
    <row r="1611" spans="1:7" s="415" customFormat="1" ht="35.25" customHeight="1" x14ac:dyDescent="0.2">
      <c r="A1611" s="347">
        <v>1604</v>
      </c>
      <c r="B1611" s="405" t="s">
        <v>12710</v>
      </c>
      <c r="C1611" s="604" t="s">
        <v>12634</v>
      </c>
      <c r="D1611" s="322" t="s">
        <v>13664</v>
      </c>
      <c r="E1611" s="623" t="s">
        <v>12712</v>
      </c>
      <c r="F1611" s="577" t="s">
        <v>13652</v>
      </c>
      <c r="G1611" s="435" t="s">
        <v>8549</v>
      </c>
    </row>
    <row r="1612" spans="1:7" s="415" customFormat="1" ht="26.25" customHeight="1" x14ac:dyDescent="0.2">
      <c r="A1612" s="347">
        <v>1605</v>
      </c>
      <c r="B1612" s="452" t="s">
        <v>12711</v>
      </c>
      <c r="C1612" s="606" t="s">
        <v>12636</v>
      </c>
      <c r="D1612" s="322" t="s">
        <v>13664</v>
      </c>
      <c r="E1612" s="625" t="s">
        <v>12713</v>
      </c>
      <c r="F1612" s="577" t="s">
        <v>13652</v>
      </c>
      <c r="G1612" s="435" t="s">
        <v>8549</v>
      </c>
    </row>
    <row r="1613" spans="1:7" s="415" customFormat="1" ht="26.25" customHeight="1" x14ac:dyDescent="0.2">
      <c r="A1613" s="347">
        <v>1606</v>
      </c>
      <c r="B1613" s="405" t="s">
        <v>12744</v>
      </c>
      <c r="C1613" s="604" t="s">
        <v>12747</v>
      </c>
      <c r="D1613" s="322" t="s">
        <v>13668</v>
      </c>
      <c r="E1613" s="623" t="s">
        <v>12748</v>
      </c>
      <c r="F1613" s="577" t="s">
        <v>13645</v>
      </c>
      <c r="G1613" s="435" t="s">
        <v>8549</v>
      </c>
    </row>
    <row r="1614" spans="1:7" s="415" customFormat="1" ht="26.25" customHeight="1" x14ac:dyDescent="0.2">
      <c r="A1614" s="347">
        <v>1607</v>
      </c>
      <c r="B1614" s="405" t="s">
        <v>12745</v>
      </c>
      <c r="C1614" s="604" t="s">
        <v>12749</v>
      </c>
      <c r="D1614" s="322" t="s">
        <v>13668</v>
      </c>
      <c r="E1614" s="623" t="s">
        <v>12750</v>
      </c>
      <c r="F1614" s="577" t="s">
        <v>13645</v>
      </c>
      <c r="G1614" s="435" t="s">
        <v>8549</v>
      </c>
    </row>
    <row r="1615" spans="1:7" s="415" customFormat="1" ht="26.25" customHeight="1" x14ac:dyDescent="0.2">
      <c r="A1615" s="347">
        <v>1608</v>
      </c>
      <c r="B1615" s="405" t="s">
        <v>12746</v>
      </c>
      <c r="C1615" s="604" t="s">
        <v>12767</v>
      </c>
      <c r="D1615" s="322" t="s">
        <v>13668</v>
      </c>
      <c r="E1615" s="623" t="s">
        <v>12768</v>
      </c>
      <c r="F1615" s="577" t="s">
        <v>13645</v>
      </c>
      <c r="G1615" s="435" t="s">
        <v>8549</v>
      </c>
    </row>
    <row r="1616" spans="1:7" s="415" customFormat="1" ht="76.5" customHeight="1" x14ac:dyDescent="0.2">
      <c r="A1616" s="347">
        <v>1609</v>
      </c>
      <c r="B1616" s="405" t="s">
        <v>12746</v>
      </c>
      <c r="C1616" s="604" t="s">
        <v>12332</v>
      </c>
      <c r="D1616" s="334" t="s">
        <v>13670</v>
      </c>
      <c r="E1616" s="623" t="s">
        <v>12753</v>
      </c>
      <c r="F1616" s="577" t="s">
        <v>13651</v>
      </c>
      <c r="G1616" s="317" t="s">
        <v>8549</v>
      </c>
    </row>
    <row r="1617" spans="1:7" s="415" customFormat="1" ht="57" customHeight="1" x14ac:dyDescent="0.2">
      <c r="A1617" s="347">
        <v>1610</v>
      </c>
      <c r="B1617" s="405" t="s">
        <v>12751</v>
      </c>
      <c r="C1617" s="604" t="s">
        <v>12332</v>
      </c>
      <c r="D1617" s="334" t="s">
        <v>13674</v>
      </c>
      <c r="E1617" s="623" t="s">
        <v>12764</v>
      </c>
      <c r="F1617" s="577" t="s">
        <v>13651</v>
      </c>
      <c r="G1617" s="317" t="s">
        <v>8549</v>
      </c>
    </row>
    <row r="1618" spans="1:7" s="415" customFormat="1" ht="63.75" customHeight="1" x14ac:dyDescent="0.2">
      <c r="A1618" s="347">
        <v>1611</v>
      </c>
      <c r="B1618" s="405" t="s">
        <v>12752</v>
      </c>
      <c r="C1618" s="604" t="s">
        <v>12332</v>
      </c>
      <c r="D1618" s="334" t="s">
        <v>13669</v>
      </c>
      <c r="E1618" s="623" t="s">
        <v>12765</v>
      </c>
      <c r="F1618" s="577" t="s">
        <v>13651</v>
      </c>
      <c r="G1618" s="317" t="s">
        <v>8549</v>
      </c>
    </row>
    <row r="1619" spans="1:7" s="415" customFormat="1" ht="26.25" customHeight="1" x14ac:dyDescent="0.2">
      <c r="A1619" s="347">
        <v>1612</v>
      </c>
      <c r="B1619" s="405" t="s">
        <v>12759</v>
      </c>
      <c r="C1619" s="604" t="s">
        <v>13191</v>
      </c>
      <c r="D1619" s="334" t="s">
        <v>13663</v>
      </c>
      <c r="E1619" s="623" t="s">
        <v>12760</v>
      </c>
      <c r="F1619" s="577" t="s">
        <v>13648</v>
      </c>
      <c r="G1619" s="576" t="s">
        <v>6349</v>
      </c>
    </row>
    <row r="1620" spans="1:7" s="415" customFormat="1" ht="26.25" customHeight="1" x14ac:dyDescent="0.2">
      <c r="A1620" s="347">
        <v>1613</v>
      </c>
      <c r="B1620" s="405" t="s">
        <v>12761</v>
      </c>
      <c r="C1620" s="604" t="s">
        <v>12762</v>
      </c>
      <c r="D1620" s="334" t="s">
        <v>13663</v>
      </c>
      <c r="E1620" s="623" t="s">
        <v>12763</v>
      </c>
      <c r="F1620" s="577" t="s">
        <v>13648</v>
      </c>
      <c r="G1620" s="576" t="s">
        <v>6349</v>
      </c>
    </row>
    <row r="1621" spans="1:7" s="415" customFormat="1" ht="36" customHeight="1" x14ac:dyDescent="0.2">
      <c r="A1621" s="347">
        <v>1614</v>
      </c>
      <c r="B1621" s="405" t="s">
        <v>12829</v>
      </c>
      <c r="C1621" s="604" t="s">
        <v>12766</v>
      </c>
      <c r="D1621" s="334" t="s">
        <v>13670</v>
      </c>
      <c r="E1621" s="623" t="s">
        <v>5526</v>
      </c>
      <c r="F1621" s="577" t="s">
        <v>13645</v>
      </c>
      <c r="G1621" s="317" t="s">
        <v>8549</v>
      </c>
    </row>
    <row r="1622" spans="1:7" s="415" customFormat="1" ht="36" customHeight="1" x14ac:dyDescent="0.2">
      <c r="A1622" s="347">
        <v>1615</v>
      </c>
      <c r="B1622" s="405" t="s">
        <v>12769</v>
      </c>
      <c r="C1622" s="604" t="s">
        <v>12771</v>
      </c>
      <c r="D1622" s="322" t="s">
        <v>13660</v>
      </c>
      <c r="E1622" s="623" t="s">
        <v>12770</v>
      </c>
      <c r="F1622" s="577" t="s">
        <v>13655</v>
      </c>
      <c r="G1622" s="317" t="s">
        <v>8549</v>
      </c>
    </row>
    <row r="1623" spans="1:7" s="415" customFormat="1" ht="36" customHeight="1" x14ac:dyDescent="0.2">
      <c r="A1623" s="347">
        <v>1616</v>
      </c>
      <c r="B1623" s="405" t="s">
        <v>12772</v>
      </c>
      <c r="C1623" s="604" t="s">
        <v>12777</v>
      </c>
      <c r="D1623" s="322" t="s">
        <v>13660</v>
      </c>
      <c r="E1623" s="623" t="s">
        <v>12773</v>
      </c>
      <c r="F1623" s="577" t="s">
        <v>13655</v>
      </c>
      <c r="G1623" s="317" t="s">
        <v>8549</v>
      </c>
    </row>
    <row r="1624" spans="1:7" s="415" customFormat="1" ht="36" customHeight="1" x14ac:dyDescent="0.2">
      <c r="A1624" s="347">
        <v>1617</v>
      </c>
      <c r="B1624" s="405" t="s">
        <v>12774</v>
      </c>
      <c r="C1624" s="604" t="s">
        <v>12775</v>
      </c>
      <c r="D1624" s="334" t="s">
        <v>13663</v>
      </c>
      <c r="E1624" s="623" t="s">
        <v>12776</v>
      </c>
      <c r="F1624" s="577" t="s">
        <v>13648</v>
      </c>
      <c r="G1624" s="576" t="s">
        <v>6349</v>
      </c>
    </row>
    <row r="1625" spans="1:7" s="415" customFormat="1" ht="36" customHeight="1" x14ac:dyDescent="0.2">
      <c r="A1625" s="347">
        <v>1618</v>
      </c>
      <c r="B1625" s="405" t="s">
        <v>12818</v>
      </c>
      <c r="C1625" s="604" t="s">
        <v>12821</v>
      </c>
      <c r="D1625" s="322" t="s">
        <v>13662</v>
      </c>
      <c r="E1625" s="623" t="s">
        <v>12822</v>
      </c>
      <c r="F1625" s="577" t="s">
        <v>13643</v>
      </c>
      <c r="G1625" s="317" t="s">
        <v>8549</v>
      </c>
    </row>
    <row r="1626" spans="1:7" s="415" customFormat="1" ht="36" customHeight="1" x14ac:dyDescent="0.2">
      <c r="A1626" s="347">
        <v>1619</v>
      </c>
      <c r="B1626" s="405" t="s">
        <v>12819</v>
      </c>
      <c r="C1626" s="604" t="s">
        <v>12825</v>
      </c>
      <c r="D1626" s="322" t="s">
        <v>13662</v>
      </c>
      <c r="E1626" s="623" t="s">
        <v>12823</v>
      </c>
      <c r="F1626" s="577" t="s">
        <v>13643</v>
      </c>
      <c r="G1626" s="317" t="s">
        <v>8549</v>
      </c>
    </row>
    <row r="1627" spans="1:7" s="415" customFormat="1" ht="36" customHeight="1" x14ac:dyDescent="0.2">
      <c r="A1627" s="347">
        <v>1620</v>
      </c>
      <c r="B1627" s="405" t="s">
        <v>12820</v>
      </c>
      <c r="C1627" s="604" t="s">
        <v>12826</v>
      </c>
      <c r="D1627" s="322" t="s">
        <v>13662</v>
      </c>
      <c r="E1627" s="623" t="s">
        <v>12824</v>
      </c>
      <c r="F1627" s="577" t="s">
        <v>13643</v>
      </c>
      <c r="G1627" s="317" t="s">
        <v>8549</v>
      </c>
    </row>
    <row r="1628" spans="1:7" s="415" customFormat="1" ht="36" customHeight="1" x14ac:dyDescent="0.2">
      <c r="A1628" s="347">
        <v>1621</v>
      </c>
      <c r="B1628" s="405" t="s">
        <v>12830</v>
      </c>
      <c r="C1628" s="604" t="s">
        <v>12831</v>
      </c>
      <c r="D1628" s="334" t="s">
        <v>13663</v>
      </c>
      <c r="E1628" s="623" t="s">
        <v>12832</v>
      </c>
      <c r="F1628" s="577" t="s">
        <v>13648</v>
      </c>
      <c r="G1628" s="576" t="s">
        <v>6349</v>
      </c>
    </row>
    <row r="1629" spans="1:7" s="415" customFormat="1" ht="36" customHeight="1" x14ac:dyDescent="0.2">
      <c r="A1629" s="347">
        <v>1622</v>
      </c>
      <c r="B1629" s="405" t="s">
        <v>12864</v>
      </c>
      <c r="C1629" s="604" t="s">
        <v>12865</v>
      </c>
      <c r="D1629" s="322" t="s">
        <v>13665</v>
      </c>
      <c r="E1629" s="623" t="s">
        <v>12455</v>
      </c>
      <c r="F1629" s="577" t="s">
        <v>13645</v>
      </c>
      <c r="G1629" s="317" t="s">
        <v>8549</v>
      </c>
    </row>
    <row r="1630" spans="1:7" s="415" customFormat="1" ht="36" customHeight="1" x14ac:dyDescent="0.2">
      <c r="A1630" s="347">
        <v>1623</v>
      </c>
      <c r="B1630" s="405" t="s">
        <v>12869</v>
      </c>
      <c r="C1630" s="604" t="s">
        <v>12870</v>
      </c>
      <c r="D1630" s="334" t="s">
        <v>13670</v>
      </c>
      <c r="E1630" s="623" t="s">
        <v>9892</v>
      </c>
      <c r="F1630" s="577" t="s">
        <v>13645</v>
      </c>
      <c r="G1630" s="317" t="s">
        <v>8549</v>
      </c>
    </row>
    <row r="1631" spans="1:7" s="415" customFormat="1" ht="36" customHeight="1" x14ac:dyDescent="0.2">
      <c r="A1631" s="347">
        <v>1624</v>
      </c>
      <c r="B1631" s="405" t="s">
        <v>12879</v>
      </c>
      <c r="C1631" s="604" t="s">
        <v>12880</v>
      </c>
      <c r="D1631" s="322" t="s">
        <v>13666</v>
      </c>
      <c r="E1631" s="623" t="s">
        <v>12485</v>
      </c>
      <c r="F1631" s="577" t="s">
        <v>13645</v>
      </c>
      <c r="G1631" s="317" t="s">
        <v>8549</v>
      </c>
    </row>
    <row r="1632" spans="1:7" s="415" customFormat="1" ht="36" customHeight="1" x14ac:dyDescent="0.2">
      <c r="A1632" s="347">
        <v>1625</v>
      </c>
      <c r="B1632" s="405" t="s">
        <v>12889</v>
      </c>
      <c r="C1632" s="604" t="s">
        <v>12870</v>
      </c>
      <c r="D1632" s="334" t="s">
        <v>13670</v>
      </c>
      <c r="E1632" s="623" t="s">
        <v>12890</v>
      </c>
      <c r="F1632" s="577" t="s">
        <v>13645</v>
      </c>
      <c r="G1632" s="317" t="s">
        <v>8549</v>
      </c>
    </row>
    <row r="1633" spans="1:7" s="415" customFormat="1" ht="15.75" customHeight="1" x14ac:dyDescent="0.2">
      <c r="A1633" s="347">
        <v>1626</v>
      </c>
      <c r="B1633" s="405" t="s">
        <v>12891</v>
      </c>
      <c r="C1633" s="604" t="s">
        <v>12894</v>
      </c>
      <c r="D1633" s="322" t="s">
        <v>13665</v>
      </c>
      <c r="E1633" s="623" t="s">
        <v>13235</v>
      </c>
      <c r="F1633" s="577" t="s">
        <v>13645</v>
      </c>
      <c r="G1633" s="317" t="s">
        <v>8549</v>
      </c>
    </row>
    <row r="1634" spans="1:7" s="415" customFormat="1" ht="38.25" customHeight="1" x14ac:dyDescent="0.2">
      <c r="A1634" s="347">
        <v>1627</v>
      </c>
      <c r="B1634" s="405" t="s">
        <v>12891</v>
      </c>
      <c r="C1634" s="604" t="s">
        <v>12894</v>
      </c>
      <c r="D1634" s="322" t="s">
        <v>13641</v>
      </c>
      <c r="E1634" s="623" t="s">
        <v>13236</v>
      </c>
      <c r="F1634" s="577" t="s">
        <v>13649</v>
      </c>
      <c r="G1634" s="435" t="s">
        <v>8549</v>
      </c>
    </row>
    <row r="1635" spans="1:7" s="415" customFormat="1" ht="39" customHeight="1" x14ac:dyDescent="0.2">
      <c r="A1635" s="347">
        <v>1628</v>
      </c>
      <c r="B1635" s="405" t="s">
        <v>12892</v>
      </c>
      <c r="C1635" s="604" t="s">
        <v>12894</v>
      </c>
      <c r="D1635" s="322" t="s">
        <v>13641</v>
      </c>
      <c r="E1635" s="623" t="s">
        <v>12589</v>
      </c>
      <c r="F1635" s="577" t="s">
        <v>13649</v>
      </c>
      <c r="G1635" s="435" t="s">
        <v>8549</v>
      </c>
    </row>
    <row r="1636" spans="1:7" s="415" customFormat="1" ht="15.75" customHeight="1" x14ac:dyDescent="0.2">
      <c r="A1636" s="347">
        <v>1629</v>
      </c>
      <c r="B1636" s="405" t="s">
        <v>12892</v>
      </c>
      <c r="C1636" s="604" t="s">
        <v>12894</v>
      </c>
      <c r="D1636" s="334" t="s">
        <v>13670</v>
      </c>
      <c r="E1636" s="623" t="s">
        <v>13237</v>
      </c>
      <c r="F1636" s="577" t="s">
        <v>13645</v>
      </c>
      <c r="G1636" s="317" t="s">
        <v>8549</v>
      </c>
    </row>
    <row r="1637" spans="1:7" s="415" customFormat="1" ht="39" customHeight="1" x14ac:dyDescent="0.2">
      <c r="A1637" s="347">
        <v>1630</v>
      </c>
      <c r="B1637" s="405" t="s">
        <v>12893</v>
      </c>
      <c r="C1637" s="604" t="s">
        <v>12894</v>
      </c>
      <c r="D1637" s="322" t="s">
        <v>13641</v>
      </c>
      <c r="E1637" s="623" t="s">
        <v>12895</v>
      </c>
      <c r="F1637" s="577" t="s">
        <v>13649</v>
      </c>
      <c r="G1637" s="435" t="s">
        <v>8549</v>
      </c>
    </row>
    <row r="1638" spans="1:7" s="415" customFormat="1" ht="15.75" customHeight="1" x14ac:dyDescent="0.2">
      <c r="A1638" s="347">
        <v>1631</v>
      </c>
      <c r="B1638" s="405" t="s">
        <v>12893</v>
      </c>
      <c r="C1638" s="604" t="s">
        <v>12894</v>
      </c>
      <c r="D1638" s="322" t="s">
        <v>13666</v>
      </c>
      <c r="E1638" s="623" t="s">
        <v>12895</v>
      </c>
      <c r="F1638" s="577" t="s">
        <v>13645</v>
      </c>
      <c r="G1638" s="317" t="s">
        <v>8549</v>
      </c>
    </row>
    <row r="1639" spans="1:7" s="415" customFormat="1" ht="15.75" customHeight="1" x14ac:dyDescent="0.2">
      <c r="A1639" s="347">
        <v>1632</v>
      </c>
      <c r="B1639" s="405" t="s">
        <v>12892</v>
      </c>
      <c r="C1639" s="604" t="s">
        <v>12896</v>
      </c>
      <c r="D1639" s="322" t="s">
        <v>13665</v>
      </c>
      <c r="E1639" s="623" t="s">
        <v>12897</v>
      </c>
      <c r="F1639" s="577" t="s">
        <v>13645</v>
      </c>
      <c r="G1639" s="317" t="s">
        <v>8549</v>
      </c>
    </row>
    <row r="1640" spans="1:7" s="415" customFormat="1" ht="15.75" customHeight="1" x14ac:dyDescent="0.2">
      <c r="A1640" s="347">
        <v>1633</v>
      </c>
      <c r="B1640" s="405" t="s">
        <v>12893</v>
      </c>
      <c r="C1640" s="604" t="s">
        <v>12898</v>
      </c>
      <c r="D1640" s="322" t="s">
        <v>13665</v>
      </c>
      <c r="E1640" s="623"/>
      <c r="F1640" s="577" t="s">
        <v>13645</v>
      </c>
      <c r="G1640" s="317" t="s">
        <v>8549</v>
      </c>
    </row>
    <row r="1641" spans="1:7" s="415" customFormat="1" ht="26.25" customHeight="1" x14ac:dyDescent="0.2">
      <c r="A1641" s="347">
        <v>1634</v>
      </c>
      <c r="B1641" s="405" t="s">
        <v>12913</v>
      </c>
      <c r="C1641" s="604" t="s">
        <v>12919</v>
      </c>
      <c r="D1641" s="322" t="s">
        <v>13660</v>
      </c>
      <c r="E1641" s="623" t="s">
        <v>12920</v>
      </c>
      <c r="F1641" s="577" t="s">
        <v>13655</v>
      </c>
      <c r="G1641" s="317" t="s">
        <v>8549</v>
      </c>
    </row>
    <row r="1642" spans="1:7" s="415" customFormat="1" ht="28.5" customHeight="1" x14ac:dyDescent="0.2">
      <c r="A1642" s="347">
        <v>1635</v>
      </c>
      <c r="B1642" s="405" t="s">
        <v>12914</v>
      </c>
      <c r="C1642" s="604" t="s">
        <v>12921</v>
      </c>
      <c r="D1642" s="322" t="s">
        <v>13660</v>
      </c>
      <c r="E1642" s="623" t="s">
        <v>12922</v>
      </c>
      <c r="F1642" s="577" t="s">
        <v>13655</v>
      </c>
      <c r="G1642" s="317" t="s">
        <v>8549</v>
      </c>
    </row>
    <row r="1643" spans="1:7" s="415" customFormat="1" ht="130.5" customHeight="1" x14ac:dyDescent="0.2">
      <c r="A1643" s="347">
        <v>1636</v>
      </c>
      <c r="B1643" s="405" t="s">
        <v>12915</v>
      </c>
      <c r="C1643" s="604" t="s">
        <v>12923</v>
      </c>
      <c r="D1643" s="322" t="s">
        <v>13660</v>
      </c>
      <c r="E1643" s="623" t="s">
        <v>12924</v>
      </c>
      <c r="F1643" s="577" t="s">
        <v>13655</v>
      </c>
      <c r="G1643" s="317" t="s">
        <v>8549</v>
      </c>
    </row>
    <row r="1644" spans="1:7" s="415" customFormat="1" ht="27" customHeight="1" x14ac:dyDescent="0.2">
      <c r="A1644" s="347">
        <v>1637</v>
      </c>
      <c r="B1644" s="405" t="s">
        <v>12916</v>
      </c>
      <c r="C1644" s="604" t="s">
        <v>12926</v>
      </c>
      <c r="D1644" s="322" t="s">
        <v>13660</v>
      </c>
      <c r="E1644" s="623" t="s">
        <v>12925</v>
      </c>
      <c r="F1644" s="577" t="s">
        <v>13655</v>
      </c>
      <c r="G1644" s="317" t="s">
        <v>8549</v>
      </c>
    </row>
    <row r="1645" spans="1:7" s="415" customFormat="1" ht="59.25" customHeight="1" x14ac:dyDescent="0.2">
      <c r="A1645" s="347">
        <v>1638</v>
      </c>
      <c r="B1645" s="405" t="s">
        <v>12917</v>
      </c>
      <c r="C1645" s="604" t="s">
        <v>12927</v>
      </c>
      <c r="D1645" s="322" t="s">
        <v>13660</v>
      </c>
      <c r="E1645" s="623" t="s">
        <v>12928</v>
      </c>
      <c r="F1645" s="577" t="s">
        <v>13655</v>
      </c>
      <c r="G1645" s="317" t="s">
        <v>8549</v>
      </c>
    </row>
    <row r="1646" spans="1:7" s="415" customFormat="1" ht="24" customHeight="1" x14ac:dyDescent="0.2">
      <c r="A1646" s="347">
        <v>1639</v>
      </c>
      <c r="B1646" s="405" t="s">
        <v>12918</v>
      </c>
      <c r="C1646" s="604" t="s">
        <v>12929</v>
      </c>
      <c r="D1646" s="322" t="s">
        <v>13660</v>
      </c>
      <c r="E1646" s="623" t="s">
        <v>12930</v>
      </c>
      <c r="F1646" s="577" t="s">
        <v>13655</v>
      </c>
      <c r="G1646" s="317" t="s">
        <v>8549</v>
      </c>
    </row>
    <row r="1647" spans="1:7" s="415" customFormat="1" ht="24" customHeight="1" x14ac:dyDescent="0.2">
      <c r="A1647" s="347">
        <v>1640</v>
      </c>
      <c r="B1647" s="405" t="s">
        <v>12931</v>
      </c>
      <c r="C1647" s="604" t="s">
        <v>12932</v>
      </c>
      <c r="D1647" s="322" t="s">
        <v>13662</v>
      </c>
      <c r="E1647" s="623" t="s">
        <v>12933</v>
      </c>
      <c r="F1647" s="577" t="s">
        <v>13643</v>
      </c>
      <c r="G1647" s="317" t="s">
        <v>8549</v>
      </c>
    </row>
    <row r="1648" spans="1:7" s="415" customFormat="1" ht="24" customHeight="1" x14ac:dyDescent="0.2">
      <c r="A1648" s="347">
        <v>1641</v>
      </c>
      <c r="B1648" s="405" t="s">
        <v>12945</v>
      </c>
      <c r="C1648" s="607" t="s">
        <v>12948</v>
      </c>
      <c r="D1648" s="322" t="s">
        <v>13660</v>
      </c>
      <c r="E1648" s="623" t="s">
        <v>12947</v>
      </c>
      <c r="F1648" s="577" t="s">
        <v>13655</v>
      </c>
      <c r="G1648" s="317" t="s">
        <v>8549</v>
      </c>
    </row>
    <row r="1649" spans="1:7" s="415" customFormat="1" ht="60" customHeight="1" x14ac:dyDescent="0.2">
      <c r="A1649" s="347">
        <v>1642</v>
      </c>
      <c r="B1649" s="405" t="s">
        <v>12950</v>
      </c>
      <c r="C1649" s="608" t="s">
        <v>12960</v>
      </c>
      <c r="D1649" s="322" t="s">
        <v>13660</v>
      </c>
      <c r="E1649" s="623" t="s">
        <v>12959</v>
      </c>
      <c r="F1649" s="577" t="s">
        <v>13655</v>
      </c>
      <c r="G1649" s="317" t="s">
        <v>8549</v>
      </c>
    </row>
    <row r="1650" spans="1:7" s="415" customFormat="1" ht="63" customHeight="1" x14ac:dyDescent="0.2">
      <c r="A1650" s="347">
        <v>1643</v>
      </c>
      <c r="B1650" s="405" t="s">
        <v>12951</v>
      </c>
      <c r="C1650" s="608" t="s">
        <v>12961</v>
      </c>
      <c r="D1650" s="322" t="s">
        <v>13660</v>
      </c>
      <c r="E1650" s="623" t="s">
        <v>12962</v>
      </c>
      <c r="F1650" s="577" t="s">
        <v>13655</v>
      </c>
      <c r="G1650" s="317" t="s">
        <v>8549</v>
      </c>
    </row>
    <row r="1651" spans="1:7" s="415" customFormat="1" ht="63" customHeight="1" x14ac:dyDescent="0.2">
      <c r="A1651" s="347">
        <v>1644</v>
      </c>
      <c r="B1651" s="405" t="s">
        <v>12952</v>
      </c>
      <c r="C1651" s="608" t="s">
        <v>12965</v>
      </c>
      <c r="D1651" s="322" t="s">
        <v>13660</v>
      </c>
      <c r="E1651" s="623" t="s">
        <v>12962</v>
      </c>
      <c r="F1651" s="577" t="s">
        <v>13655</v>
      </c>
      <c r="G1651" s="317" t="s">
        <v>8549</v>
      </c>
    </row>
    <row r="1652" spans="1:7" s="415" customFormat="1" ht="63" customHeight="1" x14ac:dyDescent="0.2">
      <c r="A1652" s="347">
        <v>1645</v>
      </c>
      <c r="B1652" s="405" t="s">
        <v>12953</v>
      </c>
      <c r="C1652" s="608" t="s">
        <v>12963</v>
      </c>
      <c r="D1652" s="322" t="s">
        <v>13660</v>
      </c>
      <c r="E1652" s="623" t="s">
        <v>12964</v>
      </c>
      <c r="F1652" s="577" t="s">
        <v>13655</v>
      </c>
      <c r="G1652" s="317" t="s">
        <v>8549</v>
      </c>
    </row>
    <row r="1653" spans="1:7" s="415" customFormat="1" ht="63" customHeight="1" x14ac:dyDescent="0.2">
      <c r="A1653" s="347">
        <v>1646</v>
      </c>
      <c r="B1653" s="405" t="s">
        <v>12954</v>
      </c>
      <c r="C1653" s="608" t="s">
        <v>12966</v>
      </c>
      <c r="D1653" s="322" t="s">
        <v>13660</v>
      </c>
      <c r="E1653" s="623" t="s">
        <v>12967</v>
      </c>
      <c r="F1653" s="577" t="s">
        <v>13655</v>
      </c>
      <c r="G1653" s="317" t="s">
        <v>8549</v>
      </c>
    </row>
    <row r="1654" spans="1:7" s="415" customFormat="1" ht="63" customHeight="1" x14ac:dyDescent="0.2">
      <c r="A1654" s="347">
        <v>1647</v>
      </c>
      <c r="B1654" s="405" t="s">
        <v>12955</v>
      </c>
      <c r="C1654" s="608" t="s">
        <v>12968</v>
      </c>
      <c r="D1654" s="322" t="s">
        <v>13660</v>
      </c>
      <c r="E1654" s="623" t="s">
        <v>12969</v>
      </c>
      <c r="F1654" s="577" t="s">
        <v>13655</v>
      </c>
      <c r="G1654" s="317" t="s">
        <v>8549</v>
      </c>
    </row>
    <row r="1655" spans="1:7" s="415" customFormat="1" ht="63" customHeight="1" x14ac:dyDescent="0.2">
      <c r="A1655" s="347">
        <v>1648</v>
      </c>
      <c r="B1655" s="405" t="s">
        <v>12956</v>
      </c>
      <c r="C1655" s="608" t="s">
        <v>12970</v>
      </c>
      <c r="D1655" s="322" t="s">
        <v>13660</v>
      </c>
      <c r="E1655" s="623" t="s">
        <v>12971</v>
      </c>
      <c r="F1655" s="577" t="s">
        <v>13655</v>
      </c>
      <c r="G1655" s="317" t="s">
        <v>8549</v>
      </c>
    </row>
    <row r="1656" spans="1:7" s="415" customFormat="1" ht="63" customHeight="1" x14ac:dyDescent="0.2">
      <c r="A1656" s="347">
        <v>1649</v>
      </c>
      <c r="B1656" s="405" t="s">
        <v>12957</v>
      </c>
      <c r="C1656" s="608" t="s">
        <v>12972</v>
      </c>
      <c r="D1656" s="322" t="s">
        <v>13660</v>
      </c>
      <c r="E1656" s="623" t="s">
        <v>12973</v>
      </c>
      <c r="F1656" s="577" t="s">
        <v>13655</v>
      </c>
      <c r="G1656" s="317" t="s">
        <v>8549</v>
      </c>
    </row>
    <row r="1657" spans="1:7" s="415" customFormat="1" ht="63" customHeight="1" x14ac:dyDescent="0.2">
      <c r="A1657" s="347">
        <v>1650</v>
      </c>
      <c r="B1657" s="405" t="s">
        <v>12958</v>
      </c>
      <c r="C1657" s="608" t="s">
        <v>12974</v>
      </c>
      <c r="D1657" s="322" t="s">
        <v>13660</v>
      </c>
      <c r="E1657" s="623" t="s">
        <v>12975</v>
      </c>
      <c r="F1657" s="577" t="s">
        <v>13655</v>
      </c>
      <c r="G1657" s="317" t="s">
        <v>8549</v>
      </c>
    </row>
    <row r="1658" spans="1:7" s="415" customFormat="1" ht="60.75" customHeight="1" x14ac:dyDescent="0.2">
      <c r="A1658" s="347">
        <v>1651</v>
      </c>
      <c r="B1658" s="405" t="s">
        <v>12976</v>
      </c>
      <c r="C1658" s="608" t="s">
        <v>12978</v>
      </c>
      <c r="D1658" s="322" t="s">
        <v>13660</v>
      </c>
      <c r="E1658" s="623" t="s">
        <v>12979</v>
      </c>
      <c r="F1658" s="577" t="s">
        <v>13655</v>
      </c>
      <c r="G1658" s="317" t="s">
        <v>8549</v>
      </c>
    </row>
    <row r="1659" spans="1:7" s="415" customFormat="1" ht="60.75" customHeight="1" x14ac:dyDescent="0.2">
      <c r="A1659" s="347">
        <v>1652</v>
      </c>
      <c r="B1659" s="405" t="s">
        <v>12977</v>
      </c>
      <c r="C1659" s="608" t="s">
        <v>12983</v>
      </c>
      <c r="D1659" s="322" t="s">
        <v>13660</v>
      </c>
      <c r="E1659" s="623" t="s">
        <v>12980</v>
      </c>
      <c r="F1659" s="577" t="s">
        <v>13655</v>
      </c>
      <c r="G1659" s="317" t="s">
        <v>8549</v>
      </c>
    </row>
    <row r="1660" spans="1:7" s="415" customFormat="1" ht="60.75" customHeight="1" x14ac:dyDescent="0.2">
      <c r="A1660" s="347">
        <v>1653</v>
      </c>
      <c r="B1660" s="405" t="s">
        <v>12981</v>
      </c>
      <c r="C1660" s="608" t="s">
        <v>12984</v>
      </c>
      <c r="D1660" s="322" t="s">
        <v>13660</v>
      </c>
      <c r="E1660" s="623" t="s">
        <v>12985</v>
      </c>
      <c r="F1660" s="577" t="s">
        <v>13655</v>
      </c>
      <c r="G1660" s="317" t="s">
        <v>8549</v>
      </c>
    </row>
    <row r="1661" spans="1:7" s="415" customFormat="1" ht="66.75" customHeight="1" x14ac:dyDescent="0.2">
      <c r="A1661" s="347">
        <v>1654</v>
      </c>
      <c r="B1661" s="405" t="s">
        <v>12982</v>
      </c>
      <c r="C1661" s="608" t="s">
        <v>12986</v>
      </c>
      <c r="D1661" s="322" t="s">
        <v>13660</v>
      </c>
      <c r="E1661" s="623" t="s">
        <v>12987</v>
      </c>
      <c r="F1661" s="577" t="s">
        <v>13655</v>
      </c>
      <c r="G1661" s="317" t="s">
        <v>8549</v>
      </c>
    </row>
    <row r="1662" spans="1:7" s="415" customFormat="1" ht="31.5" customHeight="1" x14ac:dyDescent="0.2">
      <c r="A1662" s="347">
        <v>1655</v>
      </c>
      <c r="B1662" s="405" t="s">
        <v>12989</v>
      </c>
      <c r="C1662" s="608" t="s">
        <v>12990</v>
      </c>
      <c r="D1662" s="322" t="s">
        <v>13668</v>
      </c>
      <c r="E1662" s="623" t="s">
        <v>11070</v>
      </c>
      <c r="F1662" s="577" t="s">
        <v>13645</v>
      </c>
      <c r="G1662" s="435" t="s">
        <v>8549</v>
      </c>
    </row>
    <row r="1663" spans="1:7" s="415" customFormat="1" ht="31.5" customHeight="1" x14ac:dyDescent="0.2">
      <c r="A1663" s="347">
        <v>1656</v>
      </c>
      <c r="B1663" s="405" t="s">
        <v>12995</v>
      </c>
      <c r="C1663" s="608" t="s">
        <v>12996</v>
      </c>
      <c r="D1663" s="322" t="s">
        <v>13665</v>
      </c>
      <c r="E1663" s="623" t="s">
        <v>12509</v>
      </c>
      <c r="F1663" s="577" t="s">
        <v>13645</v>
      </c>
      <c r="G1663" s="317" t="s">
        <v>8549</v>
      </c>
    </row>
    <row r="1664" spans="1:7" s="415" customFormat="1" ht="31.5" customHeight="1" x14ac:dyDescent="0.2">
      <c r="A1664" s="347">
        <v>1657</v>
      </c>
      <c r="B1664" s="405" t="s">
        <v>12997</v>
      </c>
      <c r="C1664" s="608" t="s">
        <v>12998</v>
      </c>
      <c r="D1664" s="322" t="s">
        <v>13665</v>
      </c>
      <c r="E1664" s="623" t="s">
        <v>12999</v>
      </c>
      <c r="F1664" s="577" t="s">
        <v>13645</v>
      </c>
      <c r="G1664" s="317" t="s">
        <v>8549</v>
      </c>
    </row>
    <row r="1665" spans="1:7" s="415" customFormat="1" ht="31.5" customHeight="1" x14ac:dyDescent="0.2">
      <c r="A1665" s="347">
        <v>1658</v>
      </c>
      <c r="B1665" s="405" t="s">
        <v>13000</v>
      </c>
      <c r="C1665" s="608" t="s">
        <v>13004</v>
      </c>
      <c r="D1665" s="322" t="s">
        <v>13641</v>
      </c>
      <c r="E1665" s="623" t="s">
        <v>13001</v>
      </c>
      <c r="F1665" s="577" t="s">
        <v>13649</v>
      </c>
      <c r="G1665" s="435" t="s">
        <v>8549</v>
      </c>
    </row>
    <row r="1666" spans="1:7" s="415" customFormat="1" ht="31.5" customHeight="1" x14ac:dyDescent="0.2">
      <c r="A1666" s="347">
        <v>1659</v>
      </c>
      <c r="B1666" s="405" t="s">
        <v>13086</v>
      </c>
      <c r="C1666" s="608" t="s">
        <v>13087</v>
      </c>
      <c r="D1666" s="334" t="s">
        <v>13663</v>
      </c>
      <c r="E1666" s="623"/>
      <c r="F1666" s="577" t="s">
        <v>13648</v>
      </c>
      <c r="G1666" s="576" t="s">
        <v>6349</v>
      </c>
    </row>
    <row r="1667" spans="1:7" s="415" customFormat="1" ht="31.5" customHeight="1" x14ac:dyDescent="0.2">
      <c r="A1667" s="347">
        <v>1660</v>
      </c>
      <c r="B1667" s="405" t="s">
        <v>13140</v>
      </c>
      <c r="C1667" s="608" t="s">
        <v>13142</v>
      </c>
      <c r="D1667" s="322" t="s">
        <v>13668</v>
      </c>
      <c r="E1667" s="623" t="s">
        <v>13141</v>
      </c>
      <c r="F1667" s="577" t="s">
        <v>13645</v>
      </c>
      <c r="G1667" s="435" t="s">
        <v>8549</v>
      </c>
    </row>
    <row r="1668" spans="1:7" s="415" customFormat="1" ht="31.5" customHeight="1" x14ac:dyDescent="0.2">
      <c r="A1668" s="347">
        <v>1661</v>
      </c>
      <c r="B1668" s="405" t="s">
        <v>13143</v>
      </c>
      <c r="C1668" s="608" t="s">
        <v>13145</v>
      </c>
      <c r="D1668" s="334" t="s">
        <v>13674</v>
      </c>
      <c r="E1668" s="623" t="s">
        <v>13144</v>
      </c>
      <c r="F1668" s="577" t="s">
        <v>13651</v>
      </c>
      <c r="G1668" s="317" t="s">
        <v>8549</v>
      </c>
    </row>
    <row r="1669" spans="1:7" s="415" customFormat="1" ht="31.5" customHeight="1" x14ac:dyDescent="0.2">
      <c r="A1669" s="347">
        <v>1662</v>
      </c>
      <c r="B1669" s="405" t="s">
        <v>13146</v>
      </c>
      <c r="C1669" s="608" t="s">
        <v>13147</v>
      </c>
      <c r="D1669" s="322" t="s">
        <v>13647</v>
      </c>
      <c r="E1669" s="623" t="s">
        <v>13180</v>
      </c>
      <c r="F1669" s="577" t="s">
        <v>13648</v>
      </c>
      <c r="G1669" s="317" t="s">
        <v>6349</v>
      </c>
    </row>
    <row r="1670" spans="1:7" s="415" customFormat="1" ht="66" customHeight="1" x14ac:dyDescent="0.2">
      <c r="A1670" s="347">
        <v>1663</v>
      </c>
      <c r="B1670" s="405" t="s">
        <v>13153</v>
      </c>
      <c r="C1670" s="608" t="s">
        <v>13162</v>
      </c>
      <c r="D1670" s="322" t="s">
        <v>13660</v>
      </c>
      <c r="E1670" s="623" t="s">
        <v>13163</v>
      </c>
      <c r="F1670" s="577" t="s">
        <v>13655</v>
      </c>
      <c r="G1670" s="317" t="s">
        <v>8549</v>
      </c>
    </row>
    <row r="1671" spans="1:7" s="415" customFormat="1" ht="66" customHeight="1" x14ac:dyDescent="0.2">
      <c r="A1671" s="347">
        <v>1664</v>
      </c>
      <c r="B1671" s="405" t="s">
        <v>13154</v>
      </c>
      <c r="C1671" s="608" t="s">
        <v>13164</v>
      </c>
      <c r="D1671" s="322" t="s">
        <v>13660</v>
      </c>
      <c r="E1671" s="623" t="s">
        <v>13165</v>
      </c>
      <c r="F1671" s="577" t="s">
        <v>13655</v>
      </c>
      <c r="G1671" s="317" t="s">
        <v>8549</v>
      </c>
    </row>
    <row r="1672" spans="1:7" s="415" customFormat="1" ht="66" customHeight="1" x14ac:dyDescent="0.2">
      <c r="A1672" s="347">
        <v>1665</v>
      </c>
      <c r="B1672" s="405" t="s">
        <v>13155</v>
      </c>
      <c r="C1672" s="608" t="s">
        <v>13166</v>
      </c>
      <c r="D1672" s="322" t="s">
        <v>13660</v>
      </c>
      <c r="E1672" s="623" t="s">
        <v>13167</v>
      </c>
      <c r="F1672" s="577" t="s">
        <v>13655</v>
      </c>
      <c r="G1672" s="317" t="s">
        <v>8549</v>
      </c>
    </row>
    <row r="1673" spans="1:7" s="415" customFormat="1" ht="66" customHeight="1" x14ac:dyDescent="0.2">
      <c r="A1673" s="347">
        <v>1666</v>
      </c>
      <c r="B1673" s="405" t="s">
        <v>13156</v>
      </c>
      <c r="C1673" s="608" t="s">
        <v>13168</v>
      </c>
      <c r="D1673" s="322" t="s">
        <v>13660</v>
      </c>
      <c r="E1673" s="623" t="s">
        <v>13169</v>
      </c>
      <c r="F1673" s="577" t="s">
        <v>13655</v>
      </c>
      <c r="G1673" s="317" t="s">
        <v>8549</v>
      </c>
    </row>
    <row r="1674" spans="1:7" s="415" customFormat="1" ht="66" customHeight="1" x14ac:dyDescent="0.2">
      <c r="A1674" s="347">
        <v>1667</v>
      </c>
      <c r="B1674" s="405" t="s">
        <v>13157</v>
      </c>
      <c r="C1674" s="608" t="s">
        <v>13170</v>
      </c>
      <c r="D1674" s="322" t="s">
        <v>13660</v>
      </c>
      <c r="E1674" s="623" t="s">
        <v>13171</v>
      </c>
      <c r="F1674" s="577" t="s">
        <v>13655</v>
      </c>
      <c r="G1674" s="317" t="s">
        <v>8549</v>
      </c>
    </row>
    <row r="1675" spans="1:7" s="415" customFormat="1" ht="66" customHeight="1" x14ac:dyDescent="0.2">
      <c r="A1675" s="347">
        <v>1668</v>
      </c>
      <c r="B1675" s="405" t="s">
        <v>13158</v>
      </c>
      <c r="C1675" s="608" t="s">
        <v>13172</v>
      </c>
      <c r="D1675" s="322" t="s">
        <v>13660</v>
      </c>
      <c r="E1675" s="623" t="s">
        <v>13173</v>
      </c>
      <c r="F1675" s="577" t="s">
        <v>13655</v>
      </c>
      <c r="G1675" s="317" t="s">
        <v>8549</v>
      </c>
    </row>
    <row r="1676" spans="1:7" s="415" customFormat="1" ht="66" customHeight="1" x14ac:dyDescent="0.2">
      <c r="A1676" s="347">
        <v>1669</v>
      </c>
      <c r="B1676" s="405" t="s">
        <v>13159</v>
      </c>
      <c r="C1676" s="608" t="s">
        <v>13174</v>
      </c>
      <c r="D1676" s="322" t="s">
        <v>13660</v>
      </c>
      <c r="E1676" s="623" t="s">
        <v>13175</v>
      </c>
      <c r="F1676" s="577" t="s">
        <v>13655</v>
      </c>
      <c r="G1676" s="317" t="s">
        <v>8549</v>
      </c>
    </row>
    <row r="1677" spans="1:7" s="415" customFormat="1" ht="66" customHeight="1" x14ac:dyDescent="0.2">
      <c r="A1677" s="347">
        <v>1670</v>
      </c>
      <c r="B1677" s="405" t="s">
        <v>13160</v>
      </c>
      <c r="C1677" s="608" t="s">
        <v>13176</v>
      </c>
      <c r="D1677" s="322" t="s">
        <v>13660</v>
      </c>
      <c r="E1677" s="623" t="s">
        <v>13177</v>
      </c>
      <c r="F1677" s="577" t="s">
        <v>13655</v>
      </c>
      <c r="G1677" s="317" t="s">
        <v>8549</v>
      </c>
    </row>
    <row r="1678" spans="1:7" s="415" customFormat="1" ht="63.75" customHeight="1" x14ac:dyDescent="0.2">
      <c r="A1678" s="347">
        <v>1671</v>
      </c>
      <c r="B1678" s="405" t="s">
        <v>13161</v>
      </c>
      <c r="C1678" s="608" t="s">
        <v>13178</v>
      </c>
      <c r="D1678" s="322" t="s">
        <v>13660</v>
      </c>
      <c r="E1678" s="623" t="s">
        <v>13179</v>
      </c>
      <c r="F1678" s="577" t="s">
        <v>13655</v>
      </c>
      <c r="G1678" s="317" t="s">
        <v>8549</v>
      </c>
    </row>
    <row r="1679" spans="1:7" s="415" customFormat="1" ht="31.5" customHeight="1" x14ac:dyDescent="0.2">
      <c r="A1679" s="347">
        <v>1672</v>
      </c>
      <c r="B1679" s="452" t="s">
        <v>13182</v>
      </c>
      <c r="C1679" s="609" t="s">
        <v>13185</v>
      </c>
      <c r="D1679" s="334" t="s">
        <v>13669</v>
      </c>
      <c r="E1679" s="625" t="s">
        <v>13183</v>
      </c>
      <c r="F1679" s="577" t="s">
        <v>13651</v>
      </c>
      <c r="G1679" s="317" t="s">
        <v>8549</v>
      </c>
    </row>
    <row r="1680" spans="1:7" s="415" customFormat="1" ht="50.25" customHeight="1" x14ac:dyDescent="0.2">
      <c r="A1680" s="347">
        <v>1673</v>
      </c>
      <c r="B1680" s="405" t="s">
        <v>13184</v>
      </c>
      <c r="C1680" s="608" t="s">
        <v>13187</v>
      </c>
      <c r="D1680" s="322" t="s">
        <v>13641</v>
      </c>
      <c r="E1680" s="623" t="s">
        <v>13186</v>
      </c>
      <c r="F1680" s="577" t="s">
        <v>13649</v>
      </c>
      <c r="G1680" s="435" t="s">
        <v>8549</v>
      </c>
    </row>
    <row r="1681" spans="1:7" s="415" customFormat="1" ht="38.25" customHeight="1" x14ac:dyDescent="0.2">
      <c r="A1681" s="347">
        <v>1674</v>
      </c>
      <c r="B1681" s="405" t="s">
        <v>13188</v>
      </c>
      <c r="C1681" s="608" t="s">
        <v>13189</v>
      </c>
      <c r="D1681" s="334" t="s">
        <v>13663</v>
      </c>
      <c r="E1681" s="623" t="s">
        <v>13195</v>
      </c>
      <c r="F1681" s="577" t="s">
        <v>13648</v>
      </c>
      <c r="G1681" s="576" t="s">
        <v>6349</v>
      </c>
    </row>
    <row r="1682" spans="1:7" s="415" customFormat="1" ht="38.25" customHeight="1" x14ac:dyDescent="0.2">
      <c r="A1682" s="347">
        <v>1675</v>
      </c>
      <c r="B1682" s="405" t="s">
        <v>13192</v>
      </c>
      <c r="C1682" s="608" t="s">
        <v>13193</v>
      </c>
      <c r="D1682" s="334" t="s">
        <v>13663</v>
      </c>
      <c r="E1682" s="623" t="s">
        <v>13190</v>
      </c>
      <c r="F1682" s="577" t="s">
        <v>13648</v>
      </c>
      <c r="G1682" s="576" t="s">
        <v>6349</v>
      </c>
    </row>
    <row r="1683" spans="1:7" s="415" customFormat="1" ht="38.25" customHeight="1" x14ac:dyDescent="0.2">
      <c r="A1683" s="347">
        <v>1676</v>
      </c>
      <c r="B1683" s="405" t="s">
        <v>13217</v>
      </c>
      <c r="C1683" s="608" t="s">
        <v>13218</v>
      </c>
      <c r="D1683" s="334" t="s">
        <v>13670</v>
      </c>
      <c r="E1683" s="623" t="s">
        <v>12599</v>
      </c>
      <c r="F1683" s="577" t="s">
        <v>13651</v>
      </c>
      <c r="G1683" s="317" t="s">
        <v>8549</v>
      </c>
    </row>
    <row r="1684" spans="1:7" s="415" customFormat="1" ht="38.25" customHeight="1" x14ac:dyDescent="0.2">
      <c r="A1684" s="347">
        <v>1677</v>
      </c>
      <c r="B1684" s="405" t="s">
        <v>13219</v>
      </c>
      <c r="C1684" s="608" t="s">
        <v>13220</v>
      </c>
      <c r="D1684" s="322" t="s">
        <v>13668</v>
      </c>
      <c r="E1684" s="623" t="s">
        <v>13221</v>
      </c>
      <c r="F1684" s="577" t="s">
        <v>13645</v>
      </c>
      <c r="G1684" s="435" t="s">
        <v>8549</v>
      </c>
    </row>
    <row r="1685" spans="1:7" s="415" customFormat="1" ht="38.25" customHeight="1" x14ac:dyDescent="0.2">
      <c r="A1685" s="347">
        <v>1678</v>
      </c>
      <c r="B1685" s="405" t="s">
        <v>13228</v>
      </c>
      <c r="C1685" s="608" t="s">
        <v>13229</v>
      </c>
      <c r="D1685" s="322" t="s">
        <v>13647</v>
      </c>
      <c r="E1685" s="623" t="s">
        <v>13230</v>
      </c>
      <c r="F1685" s="577" t="s">
        <v>13648</v>
      </c>
      <c r="G1685" s="317" t="s">
        <v>6349</v>
      </c>
    </row>
    <row r="1686" spans="1:7" s="415" customFormat="1" ht="38.25" customHeight="1" x14ac:dyDescent="0.2">
      <c r="A1686" s="347">
        <v>1679</v>
      </c>
      <c r="B1686" s="405" t="s">
        <v>13231</v>
      </c>
      <c r="C1686" s="608" t="s">
        <v>13232</v>
      </c>
      <c r="D1686" s="334" t="s">
        <v>13663</v>
      </c>
      <c r="E1686" s="623" t="s">
        <v>13246</v>
      </c>
      <c r="F1686" s="577" t="s">
        <v>13648</v>
      </c>
      <c r="G1686" s="576" t="s">
        <v>6349</v>
      </c>
    </row>
    <row r="1687" spans="1:7" s="415" customFormat="1" ht="50.25" customHeight="1" x14ac:dyDescent="0.2">
      <c r="A1687" s="347">
        <v>1680</v>
      </c>
      <c r="B1687" s="405" t="s">
        <v>13233</v>
      </c>
      <c r="C1687" s="608" t="s">
        <v>13234</v>
      </c>
      <c r="D1687" s="334" t="s">
        <v>13663</v>
      </c>
      <c r="E1687" s="623" t="s">
        <v>13247</v>
      </c>
      <c r="F1687" s="577" t="s">
        <v>13648</v>
      </c>
      <c r="G1687" s="576" t="s">
        <v>6349</v>
      </c>
    </row>
    <row r="1688" spans="1:7" s="415" customFormat="1" ht="50.25" customHeight="1" x14ac:dyDescent="0.2">
      <c r="A1688" s="347">
        <v>1681</v>
      </c>
      <c r="B1688" s="405" t="s">
        <v>13242</v>
      </c>
      <c r="C1688" s="608" t="s">
        <v>13244</v>
      </c>
      <c r="D1688" s="334" t="s">
        <v>13663</v>
      </c>
      <c r="E1688" s="623" t="s">
        <v>13248</v>
      </c>
      <c r="F1688" s="577" t="s">
        <v>13648</v>
      </c>
      <c r="G1688" s="576" t="s">
        <v>6349</v>
      </c>
    </row>
    <row r="1689" spans="1:7" s="415" customFormat="1" ht="50.25" customHeight="1" x14ac:dyDescent="0.2">
      <c r="A1689" s="347">
        <v>1682</v>
      </c>
      <c r="B1689" s="405" t="s">
        <v>13243</v>
      </c>
      <c r="C1689" s="608" t="s">
        <v>13245</v>
      </c>
      <c r="D1689" s="334" t="s">
        <v>13663</v>
      </c>
      <c r="E1689" s="623" t="s">
        <v>13249</v>
      </c>
      <c r="F1689" s="577" t="s">
        <v>13648</v>
      </c>
      <c r="G1689" s="576" t="s">
        <v>6349</v>
      </c>
    </row>
    <row r="1690" spans="1:7" s="415" customFormat="1" ht="50.25" customHeight="1" x14ac:dyDescent="0.2">
      <c r="A1690" s="347">
        <v>1683</v>
      </c>
      <c r="B1690" s="405" t="s">
        <v>13250</v>
      </c>
      <c r="C1690" s="608" t="s">
        <v>13251</v>
      </c>
      <c r="D1690" s="334" t="s">
        <v>13663</v>
      </c>
      <c r="E1690" s="623" t="s">
        <v>13252</v>
      </c>
      <c r="F1690" s="577" t="s">
        <v>13648</v>
      </c>
      <c r="G1690" s="576" t="s">
        <v>6349</v>
      </c>
    </row>
    <row r="1691" spans="1:7" s="415" customFormat="1" ht="50.25" customHeight="1" x14ac:dyDescent="0.2">
      <c r="A1691" s="347">
        <v>1684</v>
      </c>
      <c r="B1691" s="405" t="s">
        <v>13255</v>
      </c>
      <c r="C1691" s="608" t="s">
        <v>13257</v>
      </c>
      <c r="D1691" s="334" t="s">
        <v>13663</v>
      </c>
      <c r="E1691" s="623" t="s">
        <v>13256</v>
      </c>
      <c r="F1691" s="577" t="s">
        <v>13648</v>
      </c>
      <c r="G1691" s="576" t="s">
        <v>6349</v>
      </c>
    </row>
    <row r="1692" spans="1:7" s="415" customFormat="1" ht="33" customHeight="1" x14ac:dyDescent="0.2">
      <c r="A1692" s="347">
        <v>1685</v>
      </c>
      <c r="B1692" s="405" t="s">
        <v>13259</v>
      </c>
      <c r="C1692" s="608" t="s">
        <v>13260</v>
      </c>
      <c r="D1692" s="322" t="s">
        <v>13641</v>
      </c>
      <c r="E1692" s="623" t="s">
        <v>13261</v>
      </c>
      <c r="F1692" s="577" t="s">
        <v>13649</v>
      </c>
      <c r="G1692" s="317" t="s">
        <v>8549</v>
      </c>
    </row>
    <row r="1693" spans="1:7" s="415" customFormat="1" ht="126.75" customHeight="1" x14ac:dyDescent="0.2">
      <c r="A1693" s="347">
        <v>1686</v>
      </c>
      <c r="B1693" s="405" t="s">
        <v>13262</v>
      </c>
      <c r="C1693" s="608" t="s">
        <v>6602</v>
      </c>
      <c r="D1693" s="443"/>
      <c r="E1693" s="623" t="s">
        <v>13263</v>
      </c>
      <c r="F1693" s="576"/>
      <c r="G1693" s="574" t="s">
        <v>3360</v>
      </c>
    </row>
    <row r="1694" spans="1:7" s="415" customFormat="1" ht="126.75" customHeight="1" x14ac:dyDescent="0.2">
      <c r="A1694" s="347">
        <v>1687</v>
      </c>
      <c r="B1694" s="405" t="s">
        <v>13264</v>
      </c>
      <c r="C1694" s="608" t="s">
        <v>6602</v>
      </c>
      <c r="D1694" s="443"/>
      <c r="E1694" s="623" t="s">
        <v>13265</v>
      </c>
      <c r="F1694" s="576"/>
      <c r="G1694" s="574" t="s">
        <v>3360</v>
      </c>
    </row>
    <row r="1695" spans="1:7" s="415" customFormat="1" ht="126.75" customHeight="1" x14ac:dyDescent="0.2">
      <c r="A1695" s="347">
        <v>1688</v>
      </c>
      <c r="B1695" s="405" t="s">
        <v>13266</v>
      </c>
      <c r="C1695" s="608" t="s">
        <v>6602</v>
      </c>
      <c r="D1695" s="443"/>
      <c r="E1695" s="623" t="s">
        <v>13268</v>
      </c>
      <c r="F1695" s="576"/>
      <c r="G1695" s="574" t="s">
        <v>3360</v>
      </c>
    </row>
    <row r="1696" spans="1:7" s="415" customFormat="1" ht="126.75" customHeight="1" x14ac:dyDescent="0.2">
      <c r="A1696" s="347">
        <v>1689</v>
      </c>
      <c r="B1696" s="405" t="s">
        <v>13267</v>
      </c>
      <c r="C1696" s="608" t="s">
        <v>6602</v>
      </c>
      <c r="D1696" s="443"/>
      <c r="E1696" s="623" t="s">
        <v>13269</v>
      </c>
      <c r="F1696" s="576"/>
      <c r="G1696" s="574" t="s">
        <v>3360</v>
      </c>
    </row>
    <row r="1697" spans="1:7" s="415" customFormat="1" ht="26.25" customHeight="1" x14ac:dyDescent="0.2">
      <c r="A1697" s="347">
        <v>1690</v>
      </c>
      <c r="B1697" s="405" t="s">
        <v>13274</v>
      </c>
      <c r="C1697" s="608" t="s">
        <v>13289</v>
      </c>
      <c r="D1697" s="322" t="s">
        <v>13660</v>
      </c>
      <c r="E1697" s="623" t="s">
        <v>13290</v>
      </c>
      <c r="F1697" s="577" t="s">
        <v>13655</v>
      </c>
      <c r="G1697" s="317" t="s">
        <v>8549</v>
      </c>
    </row>
    <row r="1698" spans="1:7" s="415" customFormat="1" ht="27" customHeight="1" x14ac:dyDescent="0.2">
      <c r="A1698" s="347">
        <v>1691</v>
      </c>
      <c r="B1698" s="405" t="s">
        <v>13275</v>
      </c>
      <c r="C1698" s="608" t="s">
        <v>13291</v>
      </c>
      <c r="D1698" s="322" t="s">
        <v>13660</v>
      </c>
      <c r="E1698" s="623" t="s">
        <v>13292</v>
      </c>
      <c r="F1698" s="577" t="s">
        <v>13655</v>
      </c>
      <c r="G1698" s="317" t="s">
        <v>8549</v>
      </c>
    </row>
    <row r="1699" spans="1:7" s="415" customFormat="1" ht="24" customHeight="1" x14ac:dyDescent="0.2">
      <c r="A1699" s="347">
        <v>1692</v>
      </c>
      <c r="B1699" s="405" t="s">
        <v>13276</v>
      </c>
      <c r="C1699" s="608" t="s">
        <v>13293</v>
      </c>
      <c r="D1699" s="322" t="s">
        <v>13660</v>
      </c>
      <c r="E1699" s="623" t="s">
        <v>13294</v>
      </c>
      <c r="F1699" s="577" t="s">
        <v>13655</v>
      </c>
      <c r="G1699" s="317" t="s">
        <v>8549</v>
      </c>
    </row>
    <row r="1700" spans="1:7" s="415" customFormat="1" ht="32.25" customHeight="1" x14ac:dyDescent="0.2">
      <c r="A1700" s="347">
        <v>1693</v>
      </c>
      <c r="B1700" s="405" t="s">
        <v>13277</v>
      </c>
      <c r="C1700" s="608" t="s">
        <v>13295</v>
      </c>
      <c r="D1700" s="322" t="s">
        <v>13660</v>
      </c>
      <c r="E1700" s="623" t="s">
        <v>13296</v>
      </c>
      <c r="F1700" s="577" t="s">
        <v>13655</v>
      </c>
      <c r="G1700" s="317" t="s">
        <v>8549</v>
      </c>
    </row>
    <row r="1701" spans="1:7" s="415" customFormat="1" ht="36.75" customHeight="1" x14ac:dyDescent="0.2">
      <c r="A1701" s="347">
        <v>1694</v>
      </c>
      <c r="B1701" s="405" t="s">
        <v>13278</v>
      </c>
      <c r="C1701" s="608" t="s">
        <v>13297</v>
      </c>
      <c r="D1701" s="322" t="s">
        <v>13660</v>
      </c>
      <c r="E1701" s="623" t="s">
        <v>13298</v>
      </c>
      <c r="F1701" s="577" t="s">
        <v>13655</v>
      </c>
      <c r="G1701" s="317" t="s">
        <v>8549</v>
      </c>
    </row>
    <row r="1702" spans="1:7" s="415" customFormat="1" ht="42" customHeight="1" x14ac:dyDescent="0.2">
      <c r="A1702" s="347">
        <v>1695</v>
      </c>
      <c r="B1702" s="405" t="s">
        <v>13279</v>
      </c>
      <c r="C1702" s="608" t="s">
        <v>13297</v>
      </c>
      <c r="D1702" s="322" t="s">
        <v>13660</v>
      </c>
      <c r="E1702" s="623" t="s">
        <v>13299</v>
      </c>
      <c r="F1702" s="577" t="s">
        <v>13655</v>
      </c>
      <c r="G1702" s="317" t="s">
        <v>8549</v>
      </c>
    </row>
    <row r="1703" spans="1:7" s="415" customFormat="1" ht="40.5" customHeight="1" x14ac:dyDescent="0.2">
      <c r="A1703" s="347">
        <v>1696</v>
      </c>
      <c r="B1703" s="405" t="s">
        <v>13280</v>
      </c>
      <c r="C1703" s="608" t="s">
        <v>13300</v>
      </c>
      <c r="D1703" s="322" t="s">
        <v>13660</v>
      </c>
      <c r="E1703" s="623" t="s">
        <v>13301</v>
      </c>
      <c r="F1703" s="577" t="s">
        <v>13655</v>
      </c>
      <c r="G1703" s="317" t="s">
        <v>8549</v>
      </c>
    </row>
    <row r="1704" spans="1:7" s="415" customFormat="1" ht="26.25" customHeight="1" x14ac:dyDescent="0.2">
      <c r="A1704" s="347">
        <v>1697</v>
      </c>
      <c r="B1704" s="405" t="s">
        <v>13281</v>
      </c>
      <c r="C1704" s="608" t="s">
        <v>13302</v>
      </c>
      <c r="D1704" s="322" t="s">
        <v>13660</v>
      </c>
      <c r="E1704" s="623" t="s">
        <v>13303</v>
      </c>
      <c r="F1704" s="577" t="s">
        <v>13655</v>
      </c>
      <c r="G1704" s="317" t="s">
        <v>8549</v>
      </c>
    </row>
    <row r="1705" spans="1:7" s="415" customFormat="1" ht="38.25" customHeight="1" x14ac:dyDescent="0.2">
      <c r="A1705" s="347">
        <v>1698</v>
      </c>
      <c r="B1705" s="405" t="s">
        <v>13282</v>
      </c>
      <c r="C1705" s="608" t="s">
        <v>13320</v>
      </c>
      <c r="D1705" s="322" t="s">
        <v>13660</v>
      </c>
      <c r="E1705" s="623" t="s">
        <v>13304</v>
      </c>
      <c r="F1705" s="577" t="s">
        <v>13655</v>
      </c>
      <c r="G1705" s="317" t="s">
        <v>8549</v>
      </c>
    </row>
    <row r="1706" spans="1:7" s="415" customFormat="1" ht="27" customHeight="1" x14ac:dyDescent="0.2">
      <c r="A1706" s="347">
        <v>1699</v>
      </c>
      <c r="B1706" s="405" t="s">
        <v>13283</v>
      </c>
      <c r="C1706" s="608" t="s">
        <v>13305</v>
      </c>
      <c r="D1706" s="322" t="s">
        <v>13660</v>
      </c>
      <c r="E1706" s="623" t="s">
        <v>13307</v>
      </c>
      <c r="F1706" s="577" t="s">
        <v>13655</v>
      </c>
      <c r="G1706" s="317" t="s">
        <v>8549</v>
      </c>
    </row>
    <row r="1707" spans="1:7" s="415" customFormat="1" ht="24.75" customHeight="1" x14ac:dyDescent="0.2">
      <c r="A1707" s="347">
        <v>1700</v>
      </c>
      <c r="B1707" s="405" t="s">
        <v>13284</v>
      </c>
      <c r="C1707" s="608" t="s">
        <v>13306</v>
      </c>
      <c r="D1707" s="322" t="s">
        <v>13660</v>
      </c>
      <c r="E1707" s="623" t="s">
        <v>13308</v>
      </c>
      <c r="F1707" s="577" t="s">
        <v>13655</v>
      </c>
      <c r="G1707" s="317" t="s">
        <v>8549</v>
      </c>
    </row>
    <row r="1708" spans="1:7" s="415" customFormat="1" ht="37.5" customHeight="1" x14ac:dyDescent="0.2">
      <c r="A1708" s="347">
        <v>1701</v>
      </c>
      <c r="B1708" s="405" t="s">
        <v>13285</v>
      </c>
      <c r="C1708" s="608" t="s">
        <v>13309</v>
      </c>
      <c r="D1708" s="322" t="s">
        <v>13660</v>
      </c>
      <c r="E1708" s="623" t="s">
        <v>13310</v>
      </c>
      <c r="F1708" s="577" t="s">
        <v>13655</v>
      </c>
      <c r="G1708" s="317" t="s">
        <v>8549</v>
      </c>
    </row>
    <row r="1709" spans="1:7" s="415" customFormat="1" ht="38.25" customHeight="1" x14ac:dyDescent="0.2">
      <c r="A1709" s="347">
        <v>1702</v>
      </c>
      <c r="B1709" s="405" t="s">
        <v>13286</v>
      </c>
      <c r="C1709" s="608" t="s">
        <v>13312</v>
      </c>
      <c r="D1709" s="322" t="s">
        <v>13660</v>
      </c>
      <c r="E1709" s="623" t="s">
        <v>13313</v>
      </c>
      <c r="F1709" s="577" t="s">
        <v>13655</v>
      </c>
      <c r="G1709" s="317" t="s">
        <v>8549</v>
      </c>
    </row>
    <row r="1710" spans="1:7" s="415" customFormat="1" ht="30.75" customHeight="1" x14ac:dyDescent="0.2">
      <c r="A1710" s="347">
        <v>1703</v>
      </c>
      <c r="B1710" s="405" t="s">
        <v>13287</v>
      </c>
      <c r="C1710" s="608" t="s">
        <v>13311</v>
      </c>
      <c r="D1710" s="322" t="s">
        <v>13660</v>
      </c>
      <c r="E1710" s="623" t="s">
        <v>13314</v>
      </c>
      <c r="F1710" s="577" t="s">
        <v>13655</v>
      </c>
      <c r="G1710" s="317" t="s">
        <v>8549</v>
      </c>
    </row>
    <row r="1711" spans="1:7" s="415" customFormat="1" ht="23.25" customHeight="1" x14ac:dyDescent="0.2">
      <c r="A1711" s="347">
        <v>1704</v>
      </c>
      <c r="B1711" s="405" t="s">
        <v>13288</v>
      </c>
      <c r="C1711" s="608" t="s">
        <v>13315</v>
      </c>
      <c r="D1711" s="322" t="s">
        <v>13660</v>
      </c>
      <c r="E1711" s="623" t="s">
        <v>13316</v>
      </c>
      <c r="F1711" s="577" t="s">
        <v>13655</v>
      </c>
      <c r="G1711" s="317" t="s">
        <v>8549</v>
      </c>
    </row>
    <row r="1712" spans="1:7" s="415" customFormat="1" ht="29.25" customHeight="1" x14ac:dyDescent="0.2">
      <c r="A1712" s="347">
        <v>1705</v>
      </c>
      <c r="B1712" s="405" t="s">
        <v>13317</v>
      </c>
      <c r="C1712" s="608" t="s">
        <v>13318</v>
      </c>
      <c r="D1712" s="322" t="s">
        <v>13660</v>
      </c>
      <c r="E1712" s="623" t="s">
        <v>13319</v>
      </c>
      <c r="F1712" s="577" t="s">
        <v>13655</v>
      </c>
      <c r="G1712" s="317" t="s">
        <v>8549</v>
      </c>
    </row>
    <row r="1713" spans="1:7" s="415" customFormat="1" ht="29.25" customHeight="1" x14ac:dyDescent="0.2">
      <c r="A1713" s="347">
        <v>1706</v>
      </c>
      <c r="B1713" s="405" t="s">
        <v>13326</v>
      </c>
      <c r="C1713" s="608" t="s">
        <v>10618</v>
      </c>
      <c r="D1713" s="334" t="s">
        <v>13663</v>
      </c>
      <c r="E1713" s="623" t="s">
        <v>13328</v>
      </c>
      <c r="F1713" s="577" t="s">
        <v>13648</v>
      </c>
      <c r="G1713" s="576" t="s">
        <v>6349</v>
      </c>
    </row>
    <row r="1714" spans="1:7" s="415" customFormat="1" ht="38.25" customHeight="1" x14ac:dyDescent="0.2">
      <c r="A1714" s="347">
        <v>1707</v>
      </c>
      <c r="B1714" s="405" t="s">
        <v>13327</v>
      </c>
      <c r="C1714" s="608" t="s">
        <v>13329</v>
      </c>
      <c r="D1714" s="334" t="s">
        <v>13663</v>
      </c>
      <c r="E1714" s="623" t="s">
        <v>13330</v>
      </c>
      <c r="F1714" s="577" t="s">
        <v>13648</v>
      </c>
      <c r="G1714" s="576" t="s">
        <v>6349</v>
      </c>
    </row>
    <row r="1715" spans="1:7" s="415" customFormat="1" ht="38.25" customHeight="1" x14ac:dyDescent="0.2">
      <c r="A1715" s="347">
        <v>1708</v>
      </c>
      <c r="B1715" s="405" t="s">
        <v>13333</v>
      </c>
      <c r="C1715" s="608" t="s">
        <v>13335</v>
      </c>
      <c r="D1715" s="334" t="s">
        <v>13663</v>
      </c>
      <c r="E1715" s="623" t="s">
        <v>5526</v>
      </c>
      <c r="F1715" s="577" t="s">
        <v>13648</v>
      </c>
      <c r="G1715" s="576" t="s">
        <v>6349</v>
      </c>
    </row>
    <row r="1716" spans="1:7" s="415" customFormat="1" ht="38.25" customHeight="1" x14ac:dyDescent="0.2">
      <c r="A1716" s="347">
        <v>1709</v>
      </c>
      <c r="B1716" s="405" t="s">
        <v>13334</v>
      </c>
      <c r="C1716" s="608" t="s">
        <v>13336</v>
      </c>
      <c r="D1716" s="334" t="s">
        <v>13663</v>
      </c>
      <c r="E1716" s="623"/>
      <c r="F1716" s="577" t="s">
        <v>13648</v>
      </c>
      <c r="G1716" s="576" t="s">
        <v>6349</v>
      </c>
    </row>
    <row r="1717" spans="1:7" s="415" customFormat="1" ht="38.25" customHeight="1" x14ac:dyDescent="0.2">
      <c r="A1717" s="347">
        <v>1710</v>
      </c>
      <c r="B1717" s="405" t="s">
        <v>13337</v>
      </c>
      <c r="C1717" s="608" t="s">
        <v>13338</v>
      </c>
      <c r="D1717" s="334" t="s">
        <v>13663</v>
      </c>
      <c r="E1717" s="623" t="s">
        <v>13345</v>
      </c>
      <c r="F1717" s="577" t="s">
        <v>13648</v>
      </c>
      <c r="G1717" s="576" t="s">
        <v>6349</v>
      </c>
    </row>
    <row r="1718" spans="1:7" s="415" customFormat="1" ht="38.25" customHeight="1" x14ac:dyDescent="0.2">
      <c r="A1718" s="347">
        <v>1711</v>
      </c>
      <c r="B1718" s="405" t="s">
        <v>13339</v>
      </c>
      <c r="C1718" s="608" t="s">
        <v>13341</v>
      </c>
      <c r="D1718" s="334" t="s">
        <v>13663</v>
      </c>
      <c r="E1718" s="623" t="s">
        <v>13342</v>
      </c>
      <c r="F1718" s="577" t="s">
        <v>13648</v>
      </c>
      <c r="G1718" s="576" t="s">
        <v>6349</v>
      </c>
    </row>
    <row r="1719" spans="1:7" s="415" customFormat="1" ht="38.25" customHeight="1" x14ac:dyDescent="0.2">
      <c r="A1719" s="347">
        <v>1712</v>
      </c>
      <c r="B1719" s="405" t="s">
        <v>13340</v>
      </c>
      <c r="C1719" s="608" t="s">
        <v>13343</v>
      </c>
      <c r="D1719" s="334" t="s">
        <v>13663</v>
      </c>
      <c r="E1719" s="623" t="s">
        <v>13344</v>
      </c>
      <c r="F1719" s="577" t="s">
        <v>13648</v>
      </c>
      <c r="G1719" s="576" t="s">
        <v>6349</v>
      </c>
    </row>
    <row r="1720" spans="1:7" s="415" customFormat="1" ht="38.25" customHeight="1" x14ac:dyDescent="0.2">
      <c r="A1720" s="347">
        <v>1713</v>
      </c>
      <c r="B1720" s="405" t="s">
        <v>13346</v>
      </c>
      <c r="C1720" s="608" t="s">
        <v>13347</v>
      </c>
      <c r="D1720" s="322" t="s">
        <v>13641</v>
      </c>
      <c r="E1720" s="623" t="s">
        <v>13348</v>
      </c>
      <c r="F1720" s="577" t="s">
        <v>13649</v>
      </c>
      <c r="G1720" s="317" t="s">
        <v>8549</v>
      </c>
    </row>
    <row r="1721" spans="1:7" s="415" customFormat="1" ht="38.25" customHeight="1" x14ac:dyDescent="0.2">
      <c r="A1721" s="347">
        <v>1714</v>
      </c>
      <c r="B1721" s="405" t="s">
        <v>13356</v>
      </c>
      <c r="C1721" s="608" t="s">
        <v>13358</v>
      </c>
      <c r="D1721" s="322" t="s">
        <v>13660</v>
      </c>
      <c r="E1721" s="623" t="s">
        <v>13357</v>
      </c>
      <c r="F1721" s="577" t="s">
        <v>13655</v>
      </c>
      <c r="G1721" s="317" t="s">
        <v>8549</v>
      </c>
    </row>
    <row r="1722" spans="1:7" s="415" customFormat="1" ht="38.25" customHeight="1" x14ac:dyDescent="0.2">
      <c r="A1722" s="347">
        <v>1715</v>
      </c>
      <c r="B1722" s="405" t="s">
        <v>12891</v>
      </c>
      <c r="C1722" s="608" t="s">
        <v>13373</v>
      </c>
      <c r="D1722" s="334" t="s">
        <v>13670</v>
      </c>
      <c r="E1722" s="623" t="s">
        <v>13385</v>
      </c>
      <c r="F1722" s="577" t="s">
        <v>13645</v>
      </c>
      <c r="G1722" s="317" t="s">
        <v>8549</v>
      </c>
    </row>
    <row r="1723" spans="1:7" s="415" customFormat="1" ht="38.25" customHeight="1" x14ac:dyDescent="0.2">
      <c r="A1723" s="347">
        <v>1716</v>
      </c>
      <c r="B1723" s="405" t="s">
        <v>13374</v>
      </c>
      <c r="C1723" s="608" t="s">
        <v>12408</v>
      </c>
      <c r="D1723" s="322" t="s">
        <v>13665</v>
      </c>
      <c r="E1723" s="623" t="s">
        <v>13375</v>
      </c>
      <c r="F1723" s="577" t="s">
        <v>13645</v>
      </c>
      <c r="G1723" s="317" t="s">
        <v>8549</v>
      </c>
    </row>
    <row r="1724" spans="1:7" s="415" customFormat="1" ht="38.25" customHeight="1" x14ac:dyDescent="0.2">
      <c r="A1724" s="347">
        <v>1717</v>
      </c>
      <c r="B1724" s="405" t="s">
        <v>13379</v>
      </c>
      <c r="C1724" s="608" t="s">
        <v>13336</v>
      </c>
      <c r="D1724" s="334" t="s">
        <v>13663</v>
      </c>
      <c r="E1724" s="623" t="s">
        <v>13380</v>
      </c>
      <c r="F1724" s="577" t="s">
        <v>13648</v>
      </c>
      <c r="G1724" s="576" t="s">
        <v>6349</v>
      </c>
    </row>
    <row r="1725" spans="1:7" s="415" customFormat="1" ht="38.25" customHeight="1" x14ac:dyDescent="0.2">
      <c r="A1725" s="347">
        <v>1718</v>
      </c>
      <c r="B1725" s="405" t="s">
        <v>13480</v>
      </c>
      <c r="C1725" s="608" t="s">
        <v>13389</v>
      </c>
      <c r="D1725" s="322" t="s">
        <v>13665</v>
      </c>
      <c r="E1725" s="623"/>
      <c r="F1725" s="577" t="s">
        <v>13645</v>
      </c>
      <c r="G1725" s="317" t="s">
        <v>8549</v>
      </c>
    </row>
    <row r="1726" spans="1:7" s="415" customFormat="1" ht="38.25" customHeight="1" x14ac:dyDescent="0.2">
      <c r="A1726" s="347">
        <v>1719</v>
      </c>
      <c r="B1726" s="405" t="s">
        <v>13481</v>
      </c>
      <c r="C1726" s="608" t="s">
        <v>13390</v>
      </c>
      <c r="D1726" s="322" t="s">
        <v>13665</v>
      </c>
      <c r="E1726" s="623"/>
      <c r="F1726" s="577" t="s">
        <v>13645</v>
      </c>
      <c r="G1726" s="317" t="s">
        <v>8549</v>
      </c>
    </row>
    <row r="1727" spans="1:7" s="415" customFormat="1" ht="38.25" customHeight="1" x14ac:dyDescent="0.2">
      <c r="A1727" s="347">
        <v>1720</v>
      </c>
      <c r="B1727" s="405" t="s">
        <v>13482</v>
      </c>
      <c r="C1727" s="608" t="s">
        <v>13391</v>
      </c>
      <c r="D1727" s="322" t="s">
        <v>13665</v>
      </c>
      <c r="E1727" s="623"/>
      <c r="F1727" s="577" t="s">
        <v>13645</v>
      </c>
      <c r="G1727" s="317" t="s">
        <v>8549</v>
      </c>
    </row>
    <row r="1728" spans="1:7" s="415" customFormat="1" ht="38.25" customHeight="1" x14ac:dyDescent="0.2">
      <c r="A1728" s="347">
        <v>1721</v>
      </c>
      <c r="B1728" s="405" t="s">
        <v>13483</v>
      </c>
      <c r="C1728" s="608" t="s">
        <v>13392</v>
      </c>
      <c r="D1728" s="322" t="s">
        <v>13665</v>
      </c>
      <c r="E1728" s="623"/>
      <c r="F1728" s="577" t="s">
        <v>13645</v>
      </c>
      <c r="G1728" s="317" t="s">
        <v>8549</v>
      </c>
    </row>
    <row r="1729" spans="1:7" s="415" customFormat="1" ht="38.25" customHeight="1" x14ac:dyDescent="0.2">
      <c r="A1729" s="347">
        <v>1722</v>
      </c>
      <c r="B1729" s="405" t="s">
        <v>13484</v>
      </c>
      <c r="C1729" s="608" t="s">
        <v>13393</v>
      </c>
      <c r="D1729" s="322" t="s">
        <v>13665</v>
      </c>
      <c r="E1729" s="623"/>
      <c r="F1729" s="577" t="s">
        <v>13645</v>
      </c>
      <c r="G1729" s="317" t="s">
        <v>8549</v>
      </c>
    </row>
    <row r="1730" spans="1:7" s="415" customFormat="1" ht="38.25" customHeight="1" x14ac:dyDescent="0.2">
      <c r="A1730" s="347">
        <v>1723</v>
      </c>
      <c r="B1730" s="405" t="s">
        <v>13485</v>
      </c>
      <c r="C1730" s="608" t="s">
        <v>13395</v>
      </c>
      <c r="D1730" s="322" t="s">
        <v>13665</v>
      </c>
      <c r="E1730" s="623"/>
      <c r="F1730" s="577" t="s">
        <v>13645</v>
      </c>
      <c r="G1730" s="317" t="s">
        <v>8549</v>
      </c>
    </row>
    <row r="1731" spans="1:7" s="415" customFormat="1" ht="38.25" customHeight="1" x14ac:dyDescent="0.2">
      <c r="A1731" s="347">
        <v>1724</v>
      </c>
      <c r="B1731" s="405" t="s">
        <v>13457</v>
      </c>
      <c r="C1731" s="608" t="s">
        <v>13394</v>
      </c>
      <c r="D1731" s="334" t="s">
        <v>13670</v>
      </c>
      <c r="E1731" s="623"/>
      <c r="F1731" s="577" t="s">
        <v>13651</v>
      </c>
      <c r="G1731" s="317" t="s">
        <v>8549</v>
      </c>
    </row>
    <row r="1732" spans="1:7" s="415" customFormat="1" ht="38.25" customHeight="1" x14ac:dyDescent="0.2">
      <c r="A1732" s="347">
        <v>1725</v>
      </c>
      <c r="B1732" s="405" t="s">
        <v>13458</v>
      </c>
      <c r="C1732" s="608" t="s">
        <v>13396</v>
      </c>
      <c r="D1732" s="334" t="s">
        <v>13670</v>
      </c>
      <c r="E1732" s="623"/>
      <c r="F1732" s="577" t="s">
        <v>13651</v>
      </c>
      <c r="G1732" s="317" t="s">
        <v>8549</v>
      </c>
    </row>
    <row r="1733" spans="1:7" s="415" customFormat="1" ht="38.25" customHeight="1" x14ac:dyDescent="0.2">
      <c r="A1733" s="347">
        <v>1726</v>
      </c>
      <c r="B1733" s="405" t="s">
        <v>13459</v>
      </c>
      <c r="C1733" s="608" t="s">
        <v>13397</v>
      </c>
      <c r="D1733" s="334" t="s">
        <v>13670</v>
      </c>
      <c r="E1733" s="623"/>
      <c r="F1733" s="577" t="s">
        <v>13651</v>
      </c>
      <c r="G1733" s="317" t="s">
        <v>8549</v>
      </c>
    </row>
    <row r="1734" spans="1:7" s="415" customFormat="1" ht="38.25" customHeight="1" x14ac:dyDescent="0.2">
      <c r="A1734" s="347">
        <v>1727</v>
      </c>
      <c r="B1734" s="405" t="s">
        <v>13486</v>
      </c>
      <c r="C1734" s="608" t="s">
        <v>13398</v>
      </c>
      <c r="D1734" s="322" t="s">
        <v>13665</v>
      </c>
      <c r="E1734" s="623"/>
      <c r="F1734" s="577" t="s">
        <v>13645</v>
      </c>
      <c r="G1734" s="317" t="s">
        <v>8549</v>
      </c>
    </row>
    <row r="1735" spans="1:7" s="415" customFormat="1" ht="38.25" customHeight="1" x14ac:dyDescent="0.2">
      <c r="A1735" s="347">
        <v>1728</v>
      </c>
      <c r="B1735" s="405" t="s">
        <v>13487</v>
      </c>
      <c r="C1735" s="608" t="s">
        <v>13399</v>
      </c>
      <c r="D1735" s="322" t="s">
        <v>13665</v>
      </c>
      <c r="E1735" s="623"/>
      <c r="F1735" s="577" t="s">
        <v>13645</v>
      </c>
      <c r="G1735" s="317" t="s">
        <v>8549</v>
      </c>
    </row>
    <row r="1736" spans="1:7" s="415" customFormat="1" ht="38.25" customHeight="1" x14ac:dyDescent="0.2">
      <c r="A1736" s="347">
        <v>1729</v>
      </c>
      <c r="B1736" s="405" t="s">
        <v>13488</v>
      </c>
      <c r="C1736" s="608" t="s">
        <v>13399</v>
      </c>
      <c r="D1736" s="322" t="s">
        <v>13665</v>
      </c>
      <c r="E1736" s="623"/>
      <c r="F1736" s="577" t="s">
        <v>13645</v>
      </c>
      <c r="G1736" s="317" t="s">
        <v>8549</v>
      </c>
    </row>
    <row r="1737" spans="1:7" s="415" customFormat="1" ht="38.25" customHeight="1" x14ac:dyDescent="0.2">
      <c r="A1737" s="347">
        <v>1730</v>
      </c>
      <c r="B1737" s="405" t="s">
        <v>13460</v>
      </c>
      <c r="C1737" s="608" t="s">
        <v>13400</v>
      </c>
      <c r="D1737" s="334" t="s">
        <v>13670</v>
      </c>
      <c r="E1737" s="623"/>
      <c r="F1737" s="577" t="s">
        <v>13651</v>
      </c>
      <c r="G1737" s="317" t="s">
        <v>8549</v>
      </c>
    </row>
    <row r="1738" spans="1:7" s="415" customFormat="1" ht="38.25" customHeight="1" x14ac:dyDescent="0.2">
      <c r="A1738" s="347">
        <v>1731</v>
      </c>
      <c r="B1738" s="405" t="s">
        <v>13489</v>
      </c>
      <c r="C1738" s="608" t="s">
        <v>13401</v>
      </c>
      <c r="D1738" s="322" t="s">
        <v>13665</v>
      </c>
      <c r="E1738" s="623"/>
      <c r="F1738" s="577" t="s">
        <v>13645</v>
      </c>
      <c r="G1738" s="317" t="s">
        <v>8549</v>
      </c>
    </row>
    <row r="1739" spans="1:7" s="415" customFormat="1" ht="38.25" customHeight="1" x14ac:dyDescent="0.2">
      <c r="A1739" s="347">
        <v>1732</v>
      </c>
      <c r="B1739" s="405" t="s">
        <v>13461</v>
      </c>
      <c r="C1739" s="608" t="s">
        <v>13402</v>
      </c>
      <c r="D1739" s="334" t="s">
        <v>13670</v>
      </c>
      <c r="E1739" s="623"/>
      <c r="F1739" s="577" t="s">
        <v>13651</v>
      </c>
      <c r="G1739" s="317" t="s">
        <v>8549</v>
      </c>
    </row>
    <row r="1740" spans="1:7" s="415" customFormat="1" ht="38.25" customHeight="1" x14ac:dyDescent="0.2">
      <c r="A1740" s="347">
        <v>1733</v>
      </c>
      <c r="B1740" s="405" t="s">
        <v>13490</v>
      </c>
      <c r="C1740" s="608" t="s">
        <v>13403</v>
      </c>
      <c r="D1740" s="322" t="s">
        <v>13665</v>
      </c>
      <c r="E1740" s="623"/>
      <c r="F1740" s="577" t="s">
        <v>13645</v>
      </c>
      <c r="G1740" s="317" t="s">
        <v>8549</v>
      </c>
    </row>
    <row r="1741" spans="1:7" s="415" customFormat="1" ht="38.25" customHeight="1" x14ac:dyDescent="0.2">
      <c r="A1741" s="347">
        <v>1734</v>
      </c>
      <c r="B1741" s="405" t="s">
        <v>13462</v>
      </c>
      <c r="C1741" s="608" t="s">
        <v>13404</v>
      </c>
      <c r="D1741" s="334" t="s">
        <v>13670</v>
      </c>
      <c r="E1741" s="623"/>
      <c r="F1741" s="577" t="s">
        <v>13651</v>
      </c>
      <c r="G1741" s="317" t="s">
        <v>8549</v>
      </c>
    </row>
    <row r="1742" spans="1:7" s="415" customFormat="1" ht="38.25" customHeight="1" x14ac:dyDescent="0.2">
      <c r="A1742" s="347">
        <v>1735</v>
      </c>
      <c r="B1742" s="405" t="s">
        <v>13491</v>
      </c>
      <c r="C1742" s="608" t="s">
        <v>13405</v>
      </c>
      <c r="D1742" s="322" t="s">
        <v>13665</v>
      </c>
      <c r="E1742" s="623"/>
      <c r="F1742" s="577" t="s">
        <v>13645</v>
      </c>
      <c r="G1742" s="317" t="s">
        <v>8549</v>
      </c>
    </row>
    <row r="1743" spans="1:7" s="415" customFormat="1" ht="38.25" customHeight="1" x14ac:dyDescent="0.2">
      <c r="A1743" s="347">
        <v>1736</v>
      </c>
      <c r="B1743" s="405" t="s">
        <v>13492</v>
      </c>
      <c r="C1743" s="608" t="s">
        <v>13406</v>
      </c>
      <c r="D1743" s="322" t="s">
        <v>13665</v>
      </c>
      <c r="E1743" s="623"/>
      <c r="F1743" s="577" t="s">
        <v>13645</v>
      </c>
      <c r="G1743" s="317" t="s">
        <v>8549</v>
      </c>
    </row>
    <row r="1744" spans="1:7" s="415" customFormat="1" ht="38.25" customHeight="1" x14ac:dyDescent="0.2">
      <c r="A1744" s="347">
        <v>1737</v>
      </c>
      <c r="B1744" s="405" t="s">
        <v>13493</v>
      </c>
      <c r="C1744" s="608" t="s">
        <v>13407</v>
      </c>
      <c r="D1744" s="322" t="s">
        <v>13665</v>
      </c>
      <c r="E1744" s="623"/>
      <c r="F1744" s="577" t="s">
        <v>13645</v>
      </c>
      <c r="G1744" s="317" t="s">
        <v>8549</v>
      </c>
    </row>
    <row r="1745" spans="1:7" s="415" customFormat="1" ht="38.25" customHeight="1" x14ac:dyDescent="0.2">
      <c r="A1745" s="347">
        <v>1738</v>
      </c>
      <c r="B1745" s="405" t="s">
        <v>13463</v>
      </c>
      <c r="C1745" s="608" t="s">
        <v>13408</v>
      </c>
      <c r="D1745" s="334" t="s">
        <v>13670</v>
      </c>
      <c r="E1745" s="623"/>
      <c r="F1745" s="577" t="s">
        <v>13651</v>
      </c>
      <c r="G1745" s="317" t="s">
        <v>8549</v>
      </c>
    </row>
    <row r="1746" spans="1:7" s="415" customFormat="1" ht="38.25" customHeight="1" x14ac:dyDescent="0.2">
      <c r="A1746" s="347">
        <v>1739</v>
      </c>
      <c r="B1746" s="405" t="s">
        <v>13494</v>
      </c>
      <c r="C1746" s="608" t="s">
        <v>13409</v>
      </c>
      <c r="D1746" s="322" t="s">
        <v>13665</v>
      </c>
      <c r="E1746" s="623"/>
      <c r="F1746" s="577" t="s">
        <v>13645</v>
      </c>
      <c r="G1746" s="317" t="s">
        <v>8549</v>
      </c>
    </row>
    <row r="1747" spans="1:7" s="415" customFormat="1" ht="38.25" customHeight="1" x14ac:dyDescent="0.2">
      <c r="A1747" s="347">
        <v>1740</v>
      </c>
      <c r="B1747" s="405" t="s">
        <v>13464</v>
      </c>
      <c r="C1747" s="608" t="s">
        <v>13410</v>
      </c>
      <c r="D1747" s="334" t="s">
        <v>13670</v>
      </c>
      <c r="E1747" s="623"/>
      <c r="F1747" s="577" t="s">
        <v>13651</v>
      </c>
      <c r="G1747" s="317" t="s">
        <v>8549</v>
      </c>
    </row>
    <row r="1748" spans="1:7" s="415" customFormat="1" ht="38.25" customHeight="1" x14ac:dyDescent="0.2">
      <c r="A1748" s="347">
        <v>1741</v>
      </c>
      <c r="B1748" s="405" t="s">
        <v>13465</v>
      </c>
      <c r="C1748" s="608" t="s">
        <v>13411</v>
      </c>
      <c r="D1748" s="334" t="s">
        <v>13670</v>
      </c>
      <c r="E1748" s="623"/>
      <c r="F1748" s="577" t="s">
        <v>13651</v>
      </c>
      <c r="G1748" s="317" t="s">
        <v>8549</v>
      </c>
    </row>
    <row r="1749" spans="1:7" s="415" customFormat="1" ht="38.25" customHeight="1" x14ac:dyDescent="0.2">
      <c r="A1749" s="347">
        <v>1742</v>
      </c>
      <c r="B1749" s="405" t="s">
        <v>13466</v>
      </c>
      <c r="C1749" s="608" t="s">
        <v>13412</v>
      </c>
      <c r="D1749" s="334" t="s">
        <v>13670</v>
      </c>
      <c r="E1749" s="623"/>
      <c r="F1749" s="577" t="s">
        <v>13651</v>
      </c>
      <c r="G1749" s="317" t="s">
        <v>8549</v>
      </c>
    </row>
    <row r="1750" spans="1:7" s="415" customFormat="1" ht="38.25" customHeight="1" x14ac:dyDescent="0.2">
      <c r="A1750" s="347">
        <v>1743</v>
      </c>
      <c r="B1750" s="405" t="s">
        <v>13495</v>
      </c>
      <c r="C1750" s="608" t="s">
        <v>13413</v>
      </c>
      <c r="D1750" s="322" t="s">
        <v>13665</v>
      </c>
      <c r="E1750" s="623"/>
      <c r="F1750" s="577" t="s">
        <v>13645</v>
      </c>
      <c r="G1750" s="317" t="s">
        <v>8549</v>
      </c>
    </row>
    <row r="1751" spans="1:7" s="415" customFormat="1" ht="38.25" customHeight="1" x14ac:dyDescent="0.2">
      <c r="A1751" s="347">
        <v>1744</v>
      </c>
      <c r="B1751" s="405" t="s">
        <v>13496</v>
      </c>
      <c r="C1751" s="608" t="s">
        <v>13414</v>
      </c>
      <c r="D1751" s="322" t="s">
        <v>13665</v>
      </c>
      <c r="E1751" s="623"/>
      <c r="F1751" s="577" t="s">
        <v>13645</v>
      </c>
      <c r="G1751" s="317" t="s">
        <v>8549</v>
      </c>
    </row>
    <row r="1752" spans="1:7" s="415" customFormat="1" ht="38.25" customHeight="1" x14ac:dyDescent="0.2">
      <c r="A1752" s="347">
        <v>1745</v>
      </c>
      <c r="B1752" s="405" t="s">
        <v>13467</v>
      </c>
      <c r="C1752" s="608" t="s">
        <v>13415</v>
      </c>
      <c r="D1752" s="334" t="s">
        <v>13670</v>
      </c>
      <c r="E1752" s="623"/>
      <c r="F1752" s="577" t="s">
        <v>13651</v>
      </c>
      <c r="G1752" s="317" t="s">
        <v>8549</v>
      </c>
    </row>
    <row r="1753" spans="1:7" s="415" customFormat="1" ht="38.25" customHeight="1" x14ac:dyDescent="0.2">
      <c r="A1753" s="347">
        <v>1746</v>
      </c>
      <c r="B1753" s="405" t="s">
        <v>13497</v>
      </c>
      <c r="C1753" s="608" t="s">
        <v>13416</v>
      </c>
      <c r="D1753" s="322" t="s">
        <v>13665</v>
      </c>
      <c r="E1753" s="623"/>
      <c r="F1753" s="577" t="s">
        <v>13645</v>
      </c>
      <c r="G1753" s="317" t="s">
        <v>8549</v>
      </c>
    </row>
    <row r="1754" spans="1:7" s="415" customFormat="1" ht="38.25" customHeight="1" x14ac:dyDescent="0.2">
      <c r="A1754" s="347">
        <v>1747</v>
      </c>
      <c r="B1754" s="405" t="s">
        <v>13468</v>
      </c>
      <c r="C1754" s="608" t="s">
        <v>13417</v>
      </c>
      <c r="D1754" s="334" t="s">
        <v>13670</v>
      </c>
      <c r="E1754" s="623"/>
      <c r="F1754" s="577" t="s">
        <v>13651</v>
      </c>
      <c r="G1754" s="317" t="s">
        <v>8549</v>
      </c>
    </row>
    <row r="1755" spans="1:7" s="415" customFormat="1" ht="38.25" customHeight="1" x14ac:dyDescent="0.2">
      <c r="A1755" s="347">
        <v>1748</v>
      </c>
      <c r="B1755" s="405" t="s">
        <v>13498</v>
      </c>
      <c r="C1755" s="608" t="s">
        <v>13418</v>
      </c>
      <c r="D1755" s="322" t="s">
        <v>13665</v>
      </c>
      <c r="E1755" s="623"/>
      <c r="F1755" s="577" t="s">
        <v>13645</v>
      </c>
      <c r="G1755" s="317" t="s">
        <v>8549</v>
      </c>
    </row>
    <row r="1756" spans="1:7" s="415" customFormat="1" ht="38.25" customHeight="1" x14ac:dyDescent="0.2">
      <c r="A1756" s="347">
        <v>1749</v>
      </c>
      <c r="B1756" s="405" t="s">
        <v>13499</v>
      </c>
      <c r="C1756" s="608" t="s">
        <v>13419</v>
      </c>
      <c r="D1756" s="322" t="s">
        <v>13665</v>
      </c>
      <c r="E1756" s="623"/>
      <c r="F1756" s="577" t="s">
        <v>13645</v>
      </c>
      <c r="G1756" s="317" t="s">
        <v>8549</v>
      </c>
    </row>
    <row r="1757" spans="1:7" s="415" customFormat="1" ht="38.25" customHeight="1" x14ac:dyDescent="0.2">
      <c r="A1757" s="347">
        <v>1750</v>
      </c>
      <c r="B1757" s="405" t="s">
        <v>13500</v>
      </c>
      <c r="C1757" s="608" t="s">
        <v>13420</v>
      </c>
      <c r="D1757" s="322" t="s">
        <v>13665</v>
      </c>
      <c r="E1757" s="623"/>
      <c r="F1757" s="577" t="s">
        <v>13645</v>
      </c>
      <c r="G1757" s="317" t="s">
        <v>8549</v>
      </c>
    </row>
    <row r="1758" spans="1:7" s="415" customFormat="1" ht="38.25" customHeight="1" x14ac:dyDescent="0.2">
      <c r="A1758" s="347">
        <v>1751</v>
      </c>
      <c r="B1758" s="405" t="s">
        <v>13501</v>
      </c>
      <c r="C1758" s="608" t="s">
        <v>13421</v>
      </c>
      <c r="D1758" s="322" t="s">
        <v>13665</v>
      </c>
      <c r="E1758" s="623"/>
      <c r="F1758" s="577" t="s">
        <v>13645</v>
      </c>
      <c r="G1758" s="317" t="s">
        <v>8549</v>
      </c>
    </row>
    <row r="1759" spans="1:7" s="415" customFormat="1" ht="38.25" customHeight="1" x14ac:dyDescent="0.2">
      <c r="A1759" s="347">
        <v>1752</v>
      </c>
      <c r="B1759" s="405" t="s">
        <v>13425</v>
      </c>
      <c r="C1759" s="608" t="s">
        <v>13427</v>
      </c>
      <c r="D1759" s="322" t="s">
        <v>13662</v>
      </c>
      <c r="E1759" s="623" t="s">
        <v>13426</v>
      </c>
      <c r="F1759" s="577" t="s">
        <v>13643</v>
      </c>
      <c r="G1759" s="317" t="s">
        <v>8549</v>
      </c>
    </row>
    <row r="1760" spans="1:7" s="415" customFormat="1" ht="38.25" customHeight="1" x14ac:dyDescent="0.2">
      <c r="A1760" s="347">
        <v>1753</v>
      </c>
      <c r="B1760" s="405" t="s">
        <v>13471</v>
      </c>
      <c r="C1760" s="608" t="s">
        <v>9763</v>
      </c>
      <c r="D1760" s="322" t="s">
        <v>13641</v>
      </c>
      <c r="E1760" s="623"/>
      <c r="F1760" s="577" t="s">
        <v>13649</v>
      </c>
      <c r="G1760" s="435" t="s">
        <v>8549</v>
      </c>
    </row>
    <row r="1761" spans="1:7" s="415" customFormat="1" ht="38.25" customHeight="1" x14ac:dyDescent="0.2">
      <c r="A1761" s="347">
        <v>1754</v>
      </c>
      <c r="B1761" s="405" t="s">
        <v>13472</v>
      </c>
      <c r="C1761" s="608" t="s">
        <v>13436</v>
      </c>
      <c r="D1761" s="322" t="s">
        <v>13641</v>
      </c>
      <c r="E1761" s="623"/>
      <c r="F1761" s="577" t="s">
        <v>13649</v>
      </c>
      <c r="G1761" s="435" t="s">
        <v>8549</v>
      </c>
    </row>
    <row r="1762" spans="1:7" s="415" customFormat="1" ht="38.25" customHeight="1" x14ac:dyDescent="0.2">
      <c r="A1762" s="347">
        <v>1755</v>
      </c>
      <c r="B1762" s="405" t="s">
        <v>13473</v>
      </c>
      <c r="C1762" s="608" t="s">
        <v>13437</v>
      </c>
      <c r="D1762" s="322" t="s">
        <v>13641</v>
      </c>
      <c r="E1762" s="623"/>
      <c r="F1762" s="577" t="s">
        <v>13649</v>
      </c>
      <c r="G1762" s="435" t="s">
        <v>8549</v>
      </c>
    </row>
    <row r="1763" spans="1:7" s="415" customFormat="1" ht="38.25" customHeight="1" x14ac:dyDescent="0.2">
      <c r="A1763" s="347">
        <v>1756</v>
      </c>
      <c r="B1763" s="405" t="s">
        <v>13474</v>
      </c>
      <c r="C1763" s="608" t="s">
        <v>3531</v>
      </c>
      <c r="D1763" s="322" t="s">
        <v>13641</v>
      </c>
      <c r="E1763" s="623"/>
      <c r="F1763" s="577" t="s">
        <v>13649</v>
      </c>
      <c r="G1763" s="435" t="s">
        <v>8549</v>
      </c>
    </row>
    <row r="1764" spans="1:7" s="415" customFormat="1" ht="38.25" customHeight="1" x14ac:dyDescent="0.2">
      <c r="A1764" s="347">
        <v>1757</v>
      </c>
      <c r="B1764" s="405" t="s">
        <v>13475</v>
      </c>
      <c r="C1764" s="608" t="s">
        <v>6581</v>
      </c>
      <c r="D1764" s="322" t="s">
        <v>13641</v>
      </c>
      <c r="E1764" s="623"/>
      <c r="F1764" s="577" t="s">
        <v>13649</v>
      </c>
      <c r="G1764" s="435" t="s">
        <v>8549</v>
      </c>
    </row>
    <row r="1765" spans="1:7" s="415" customFormat="1" ht="38.25" customHeight="1" x14ac:dyDescent="0.2">
      <c r="A1765" s="347">
        <v>1758</v>
      </c>
      <c r="B1765" s="405" t="s">
        <v>13476</v>
      </c>
      <c r="C1765" s="608" t="s">
        <v>2769</v>
      </c>
      <c r="D1765" s="322" t="s">
        <v>13641</v>
      </c>
      <c r="E1765" s="623"/>
      <c r="F1765" s="577" t="s">
        <v>13649</v>
      </c>
      <c r="G1765" s="435" t="s">
        <v>8549</v>
      </c>
    </row>
    <row r="1766" spans="1:7" s="415" customFormat="1" ht="38.25" customHeight="1" x14ac:dyDescent="0.2">
      <c r="A1766" s="347">
        <v>1759</v>
      </c>
      <c r="B1766" s="405" t="s">
        <v>13438</v>
      </c>
      <c r="C1766" s="608" t="s">
        <v>13439</v>
      </c>
      <c r="D1766" s="322" t="s">
        <v>13673</v>
      </c>
      <c r="E1766" s="623"/>
      <c r="F1766" s="577" t="s">
        <v>13651</v>
      </c>
      <c r="G1766" s="317" t="s">
        <v>8549</v>
      </c>
    </row>
    <row r="1767" spans="1:7" s="415" customFormat="1" ht="38.25" customHeight="1" x14ac:dyDescent="0.2">
      <c r="A1767" s="347">
        <v>1760</v>
      </c>
      <c r="B1767" s="405" t="s">
        <v>13440</v>
      </c>
      <c r="C1767" s="608" t="s">
        <v>13441</v>
      </c>
      <c r="D1767" s="334" t="s">
        <v>13669</v>
      </c>
      <c r="E1767" s="623"/>
      <c r="F1767" s="577" t="s">
        <v>13651</v>
      </c>
      <c r="G1767" s="317" t="s">
        <v>8549</v>
      </c>
    </row>
    <row r="1768" spans="1:7" s="415" customFormat="1" ht="38.25" customHeight="1" x14ac:dyDescent="0.2">
      <c r="A1768" s="347">
        <v>1761</v>
      </c>
      <c r="B1768" s="405" t="s">
        <v>13440</v>
      </c>
      <c r="C1768" s="608" t="s">
        <v>13441</v>
      </c>
      <c r="D1768" s="334" t="s">
        <v>13670</v>
      </c>
      <c r="E1768" s="623"/>
      <c r="F1768" s="577" t="s">
        <v>13645</v>
      </c>
      <c r="G1768" s="317" t="s">
        <v>8549</v>
      </c>
    </row>
    <row r="1769" spans="1:7" s="415" customFormat="1" ht="38.25" customHeight="1" x14ac:dyDescent="0.2">
      <c r="A1769" s="347">
        <v>1762</v>
      </c>
      <c r="B1769" s="405" t="s">
        <v>13440</v>
      </c>
      <c r="C1769" s="608" t="s">
        <v>13441</v>
      </c>
      <c r="D1769" s="322" t="s">
        <v>13666</v>
      </c>
      <c r="E1769" s="623"/>
      <c r="F1769" s="577" t="s">
        <v>13645</v>
      </c>
      <c r="G1769" s="317" t="s">
        <v>8549</v>
      </c>
    </row>
    <row r="1770" spans="1:7" s="415" customFormat="1" ht="38.25" customHeight="1" x14ac:dyDescent="0.2">
      <c r="A1770" s="347">
        <v>1763</v>
      </c>
      <c r="B1770" s="452" t="s">
        <v>13440</v>
      </c>
      <c r="C1770" s="609" t="s">
        <v>13441</v>
      </c>
      <c r="D1770" s="322" t="s">
        <v>13665</v>
      </c>
      <c r="E1770" s="625"/>
      <c r="F1770" s="577" t="s">
        <v>13645</v>
      </c>
      <c r="G1770" s="317" t="s">
        <v>8549</v>
      </c>
    </row>
    <row r="1771" spans="1:7" s="415" customFormat="1" ht="38.25" customHeight="1" x14ac:dyDescent="0.2">
      <c r="A1771" s="347">
        <v>1764</v>
      </c>
      <c r="B1771" s="526" t="s">
        <v>13445</v>
      </c>
      <c r="C1771" s="610" t="s">
        <v>13447</v>
      </c>
      <c r="D1771" s="322" t="s">
        <v>13667</v>
      </c>
      <c r="E1771" s="626" t="s">
        <v>13446</v>
      </c>
      <c r="F1771" s="577" t="s">
        <v>13656</v>
      </c>
      <c r="G1771" s="435" t="s">
        <v>8549</v>
      </c>
    </row>
    <row r="1772" spans="1:7" s="415" customFormat="1" ht="38.25" customHeight="1" x14ac:dyDescent="0.2">
      <c r="A1772" s="347">
        <v>1765</v>
      </c>
      <c r="B1772" s="405" t="s">
        <v>13454</v>
      </c>
      <c r="C1772" s="608" t="s">
        <v>13455</v>
      </c>
      <c r="D1772" s="334" t="s">
        <v>13670</v>
      </c>
      <c r="E1772" s="623" t="s">
        <v>13456</v>
      </c>
      <c r="F1772" s="577" t="s">
        <v>13645</v>
      </c>
      <c r="G1772" s="317" t="s">
        <v>8549</v>
      </c>
    </row>
    <row r="1773" spans="1:7" s="415" customFormat="1" ht="38.25" customHeight="1" x14ac:dyDescent="0.2">
      <c r="A1773" s="347">
        <v>1766</v>
      </c>
      <c r="B1773" s="405" t="s">
        <v>13515</v>
      </c>
      <c r="C1773" s="608" t="s">
        <v>13502</v>
      </c>
      <c r="D1773" s="322" t="s">
        <v>13673</v>
      </c>
      <c r="E1773" s="623" t="s">
        <v>10110</v>
      </c>
      <c r="F1773" s="577" t="s">
        <v>13651</v>
      </c>
      <c r="G1773" s="317" t="s">
        <v>8549</v>
      </c>
    </row>
    <row r="1774" spans="1:7" s="415" customFormat="1" ht="38.25" customHeight="1" x14ac:dyDescent="0.2">
      <c r="A1774" s="347">
        <v>1767</v>
      </c>
      <c r="B1774" s="405" t="s">
        <v>13503</v>
      </c>
      <c r="C1774" s="608" t="s">
        <v>13504</v>
      </c>
      <c r="D1774" s="334" t="s">
        <v>13663</v>
      </c>
      <c r="E1774" s="623" t="s">
        <v>13505</v>
      </c>
      <c r="F1774" s="577" t="s">
        <v>13648</v>
      </c>
      <c r="G1774" s="576" t="s">
        <v>6349</v>
      </c>
    </row>
    <row r="1775" spans="1:7" s="415" customFormat="1" ht="38.25" customHeight="1" x14ac:dyDescent="0.2">
      <c r="A1775" s="347">
        <v>1768</v>
      </c>
      <c r="B1775" s="405" t="s">
        <v>13512</v>
      </c>
      <c r="C1775" s="608" t="s">
        <v>13513</v>
      </c>
      <c r="D1775" s="322" t="s">
        <v>13647</v>
      </c>
      <c r="E1775" s="623" t="s">
        <v>13514</v>
      </c>
      <c r="F1775" s="577" t="s">
        <v>13648</v>
      </c>
      <c r="G1775" s="317" t="s">
        <v>6349</v>
      </c>
    </row>
    <row r="1776" spans="1:7" s="415" customFormat="1" ht="38.25" customHeight="1" x14ac:dyDescent="0.2">
      <c r="A1776" s="347">
        <v>1769</v>
      </c>
      <c r="B1776" s="405" t="s">
        <v>13516</v>
      </c>
      <c r="C1776" s="608" t="s">
        <v>13517</v>
      </c>
      <c r="D1776" s="334" t="s">
        <v>13670</v>
      </c>
      <c r="E1776" s="623" t="s">
        <v>13518</v>
      </c>
      <c r="F1776" s="577" t="s">
        <v>13645</v>
      </c>
      <c r="G1776" s="317" t="s">
        <v>8549</v>
      </c>
    </row>
    <row r="1777" spans="1:7" s="415" customFormat="1" ht="38.25" customHeight="1" x14ac:dyDescent="0.2">
      <c r="A1777" s="347">
        <v>1770</v>
      </c>
      <c r="B1777" s="405" t="s">
        <v>13519</v>
      </c>
      <c r="C1777" s="608" t="s">
        <v>13520</v>
      </c>
      <c r="D1777" s="334" t="s">
        <v>13663</v>
      </c>
      <c r="E1777" s="623" t="s">
        <v>13521</v>
      </c>
      <c r="F1777" s="577" t="s">
        <v>13648</v>
      </c>
      <c r="G1777" s="576" t="s">
        <v>6349</v>
      </c>
    </row>
    <row r="1778" spans="1:7" s="415" customFormat="1" ht="38.25" customHeight="1" x14ac:dyDescent="0.2">
      <c r="A1778" s="347">
        <v>1771</v>
      </c>
      <c r="B1778" s="405" t="s">
        <v>13525</v>
      </c>
      <c r="C1778" s="608" t="s">
        <v>13526</v>
      </c>
      <c r="D1778" s="334" t="s">
        <v>13663</v>
      </c>
      <c r="E1778" s="623" t="s">
        <v>13527</v>
      </c>
      <c r="F1778" s="577" t="s">
        <v>13648</v>
      </c>
      <c r="G1778" s="576" t="s">
        <v>6349</v>
      </c>
    </row>
    <row r="1779" spans="1:7" s="415" customFormat="1" ht="38.25" customHeight="1" x14ac:dyDescent="0.2">
      <c r="A1779" s="347">
        <v>1772</v>
      </c>
      <c r="B1779" s="405" t="s">
        <v>13533</v>
      </c>
      <c r="C1779" s="608" t="s">
        <v>13528</v>
      </c>
      <c r="D1779" s="322" t="s">
        <v>13665</v>
      </c>
      <c r="E1779" s="623" t="s">
        <v>13534</v>
      </c>
      <c r="F1779" s="577" t="s">
        <v>13645</v>
      </c>
      <c r="G1779" s="317" t="s">
        <v>8549</v>
      </c>
    </row>
    <row r="1780" spans="1:7" s="415" customFormat="1" ht="38.25" customHeight="1" x14ac:dyDescent="0.2">
      <c r="A1780" s="347">
        <v>1773</v>
      </c>
      <c r="B1780" s="405" t="s">
        <v>13539</v>
      </c>
      <c r="C1780" s="608" t="s">
        <v>13540</v>
      </c>
      <c r="D1780" s="322" t="s">
        <v>13666</v>
      </c>
      <c r="E1780" s="623" t="s">
        <v>5526</v>
      </c>
      <c r="F1780" s="577" t="s">
        <v>13645</v>
      </c>
      <c r="G1780" s="317" t="s">
        <v>8549</v>
      </c>
    </row>
    <row r="1781" spans="1:7" s="415" customFormat="1" ht="38.25" customHeight="1" x14ac:dyDescent="0.2">
      <c r="A1781" s="347">
        <v>1774</v>
      </c>
      <c r="B1781" s="405" t="s">
        <v>13543</v>
      </c>
      <c r="C1781" s="608" t="s">
        <v>13544</v>
      </c>
      <c r="D1781" s="322" t="s">
        <v>13668</v>
      </c>
      <c r="E1781" s="623" t="s">
        <v>13545</v>
      </c>
      <c r="F1781" s="577" t="s">
        <v>13645</v>
      </c>
      <c r="G1781" s="435" t="s">
        <v>8549</v>
      </c>
    </row>
    <row r="1782" spans="1:7" s="415" customFormat="1" ht="38.25" customHeight="1" x14ac:dyDescent="0.2">
      <c r="A1782" s="347">
        <v>1775</v>
      </c>
      <c r="B1782" s="405" t="s">
        <v>13558</v>
      </c>
      <c r="C1782" s="608" t="s">
        <v>13565</v>
      </c>
      <c r="D1782" s="334" t="s">
        <v>13663</v>
      </c>
      <c r="E1782" s="623" t="s">
        <v>13566</v>
      </c>
      <c r="F1782" s="577" t="s">
        <v>13648</v>
      </c>
      <c r="G1782" s="576" t="s">
        <v>6349</v>
      </c>
    </row>
    <row r="1783" spans="1:7" s="415" customFormat="1" ht="38.25" customHeight="1" x14ac:dyDescent="0.2">
      <c r="A1783" s="347">
        <v>1776</v>
      </c>
      <c r="B1783" s="405" t="s">
        <v>13564</v>
      </c>
      <c r="C1783" s="608" t="s">
        <v>13559</v>
      </c>
      <c r="D1783" s="334" t="s">
        <v>13669</v>
      </c>
      <c r="E1783" s="623" t="s">
        <v>13560</v>
      </c>
      <c r="F1783" s="577" t="s">
        <v>13651</v>
      </c>
      <c r="G1783" s="317" t="s">
        <v>8549</v>
      </c>
    </row>
    <row r="1784" spans="1:7" s="415" customFormat="1" ht="38.25" customHeight="1" x14ac:dyDescent="0.2">
      <c r="A1784" s="347">
        <v>1777</v>
      </c>
      <c r="B1784" s="405" t="s">
        <v>13588</v>
      </c>
      <c r="C1784" s="608" t="s">
        <v>13589</v>
      </c>
      <c r="D1784" s="334" t="s">
        <v>13672</v>
      </c>
      <c r="E1784" s="623"/>
      <c r="F1784" s="577" t="s">
        <v>13654</v>
      </c>
      <c r="G1784" s="317" t="s">
        <v>8549</v>
      </c>
    </row>
    <row r="1785" spans="1:7" s="415" customFormat="1" ht="39.75" customHeight="1" x14ac:dyDescent="0.2">
      <c r="A1785" s="347">
        <v>1778</v>
      </c>
      <c r="B1785" s="405" t="s">
        <v>13594</v>
      </c>
      <c r="C1785" s="608" t="s">
        <v>13596</v>
      </c>
      <c r="D1785" s="322" t="s">
        <v>13641</v>
      </c>
      <c r="E1785" s="627" t="s">
        <v>13597</v>
      </c>
      <c r="F1785" s="577" t="s">
        <v>13649</v>
      </c>
      <c r="G1785" s="435" t="s">
        <v>8549</v>
      </c>
    </row>
    <row r="1786" spans="1:7" s="415" customFormat="1" ht="38.25" customHeight="1" x14ac:dyDescent="0.2">
      <c r="A1786" s="347">
        <v>1779</v>
      </c>
      <c r="B1786" s="405" t="s">
        <v>13595</v>
      </c>
      <c r="C1786" s="608" t="s">
        <v>13598</v>
      </c>
      <c r="D1786" s="322" t="s">
        <v>13641</v>
      </c>
      <c r="E1786" s="623" t="s">
        <v>13599</v>
      </c>
      <c r="F1786" s="577" t="s">
        <v>13649</v>
      </c>
      <c r="G1786" s="435" t="s">
        <v>8549</v>
      </c>
    </row>
    <row r="1787" spans="1:7" s="415" customFormat="1" ht="38.25" customHeight="1" x14ac:dyDescent="0.2">
      <c r="A1787" s="347">
        <v>1780</v>
      </c>
      <c r="B1787" s="405" t="s">
        <v>13600</v>
      </c>
      <c r="C1787" s="608" t="s">
        <v>13601</v>
      </c>
      <c r="D1787" s="322" t="s">
        <v>13641</v>
      </c>
      <c r="E1787" s="623" t="s">
        <v>13602</v>
      </c>
      <c r="F1787" s="577" t="s">
        <v>13649</v>
      </c>
      <c r="G1787" s="317" t="s">
        <v>8549</v>
      </c>
    </row>
    <row r="1788" spans="1:7" s="415" customFormat="1" ht="60.75" customHeight="1" x14ac:dyDescent="0.2">
      <c r="A1788" s="347">
        <v>1781</v>
      </c>
      <c r="B1788" s="405" t="s">
        <v>13608</v>
      </c>
      <c r="C1788" s="608" t="s">
        <v>13603</v>
      </c>
      <c r="D1788" s="443"/>
      <c r="E1788" s="623" t="s">
        <v>13610</v>
      </c>
      <c r="F1788" s="576"/>
      <c r="G1788" s="574" t="s">
        <v>3360</v>
      </c>
    </row>
    <row r="1789" spans="1:7" s="415" customFormat="1" ht="41.25" customHeight="1" x14ac:dyDescent="0.2">
      <c r="A1789" s="347">
        <v>1782</v>
      </c>
      <c r="B1789" s="405" t="s">
        <v>13608</v>
      </c>
      <c r="C1789" s="608" t="s">
        <v>13609</v>
      </c>
      <c r="D1789" s="443"/>
      <c r="E1789" s="623" t="s">
        <v>13611</v>
      </c>
      <c r="F1789" s="576"/>
      <c r="G1789" s="574" t="s">
        <v>3360</v>
      </c>
    </row>
    <row r="1790" spans="1:7" s="415" customFormat="1" ht="41.25" customHeight="1" x14ac:dyDescent="0.2">
      <c r="A1790" s="347">
        <v>1783</v>
      </c>
      <c r="B1790" s="405" t="s">
        <v>13615</v>
      </c>
      <c r="C1790" s="608" t="s">
        <v>13621</v>
      </c>
      <c r="D1790" s="322" t="s">
        <v>13641</v>
      </c>
      <c r="E1790" s="623" t="s">
        <v>13622</v>
      </c>
      <c r="F1790" s="577" t="s">
        <v>13649</v>
      </c>
      <c r="G1790" s="317" t="s">
        <v>8549</v>
      </c>
    </row>
    <row r="1791" spans="1:7" s="415" customFormat="1" ht="41.25" customHeight="1" x14ac:dyDescent="0.2">
      <c r="A1791" s="347">
        <v>1784</v>
      </c>
      <c r="B1791" s="405" t="s">
        <v>13616</v>
      </c>
      <c r="C1791" s="608" t="s">
        <v>13623</v>
      </c>
      <c r="D1791" s="322" t="s">
        <v>13641</v>
      </c>
      <c r="E1791" s="623" t="s">
        <v>13624</v>
      </c>
      <c r="F1791" s="577" t="s">
        <v>13649</v>
      </c>
      <c r="G1791" s="317" t="s">
        <v>8549</v>
      </c>
    </row>
    <row r="1792" spans="1:7" s="415" customFormat="1" ht="41.25" customHeight="1" x14ac:dyDescent="0.2">
      <c r="A1792" s="347">
        <v>1785</v>
      </c>
      <c r="B1792" s="405" t="s">
        <v>13617</v>
      </c>
      <c r="C1792" s="608" t="s">
        <v>13628</v>
      </c>
      <c r="D1792" s="322" t="s">
        <v>13641</v>
      </c>
      <c r="E1792" s="623" t="s">
        <v>13629</v>
      </c>
      <c r="F1792" s="577" t="s">
        <v>13649</v>
      </c>
      <c r="G1792" s="317" t="s">
        <v>8549</v>
      </c>
    </row>
    <row r="1793" spans="1:7" s="415" customFormat="1" ht="41.25" customHeight="1" x14ac:dyDescent="0.2">
      <c r="A1793" s="347">
        <v>1786</v>
      </c>
      <c r="B1793" s="405" t="s">
        <v>13618</v>
      </c>
      <c r="C1793" s="608" t="s">
        <v>4822</v>
      </c>
      <c r="D1793" s="322" t="s">
        <v>13641</v>
      </c>
      <c r="E1793" s="623" t="s">
        <v>13630</v>
      </c>
      <c r="F1793" s="577" t="s">
        <v>13649</v>
      </c>
      <c r="G1793" s="317" t="s">
        <v>8549</v>
      </c>
    </row>
    <row r="1794" spans="1:7" s="415" customFormat="1" ht="29.25" customHeight="1" x14ac:dyDescent="0.2">
      <c r="A1794" s="347">
        <v>1787</v>
      </c>
      <c r="B1794" s="405" t="s">
        <v>13619</v>
      </c>
      <c r="C1794" s="608" t="s">
        <v>4822</v>
      </c>
      <c r="D1794" s="322" t="s">
        <v>13641</v>
      </c>
      <c r="E1794" s="623" t="s">
        <v>13630</v>
      </c>
      <c r="F1794" s="577" t="s">
        <v>13649</v>
      </c>
      <c r="G1794" s="317" t="s">
        <v>8549</v>
      </c>
    </row>
    <row r="1795" spans="1:7" s="415" customFormat="1" ht="28.5" customHeight="1" x14ac:dyDescent="0.2">
      <c r="A1795" s="347">
        <v>1788</v>
      </c>
      <c r="B1795" s="405" t="s">
        <v>13620</v>
      </c>
      <c r="C1795" s="608" t="s">
        <v>4822</v>
      </c>
      <c r="D1795" s="322" t="s">
        <v>13641</v>
      </c>
      <c r="E1795" s="623" t="s">
        <v>13630</v>
      </c>
      <c r="F1795" s="577" t="s">
        <v>13649</v>
      </c>
      <c r="G1795" s="317" t="s">
        <v>8549</v>
      </c>
    </row>
    <row r="1796" spans="1:7" ht="17.25" customHeight="1" x14ac:dyDescent="0.2">
      <c r="C1796" s="304"/>
    </row>
    <row r="1800" spans="1:7" x14ac:dyDescent="0.2">
      <c r="A1800" s="304"/>
      <c r="B1800" s="304"/>
      <c r="C1800" s="304"/>
      <c r="D1800" s="304"/>
      <c r="E1800" s="476"/>
      <c r="F1800" s="304"/>
    </row>
    <row r="1801" spans="1:7" x14ac:dyDescent="0.2">
      <c r="A1801" s="304"/>
      <c r="B1801" s="304"/>
      <c r="C1801" s="304"/>
      <c r="D1801" s="304"/>
      <c r="E1801" s="476"/>
      <c r="F1801" s="304"/>
    </row>
    <row r="1802" spans="1:7" x14ac:dyDescent="0.2">
      <c r="A1802" s="304"/>
      <c r="B1802" s="304"/>
      <c r="C1802" s="304"/>
      <c r="D1802" s="304"/>
      <c r="E1802" s="476"/>
      <c r="F1802" s="304"/>
    </row>
    <row r="1803" spans="1:7" x14ac:dyDescent="0.2">
      <c r="A1803" s="304"/>
      <c r="B1803" s="304"/>
      <c r="C1803" s="304"/>
      <c r="D1803" s="304"/>
      <c r="E1803" s="476"/>
      <c r="F1803" s="304"/>
    </row>
    <row r="1804" spans="1:7" x14ac:dyDescent="0.2">
      <c r="A1804" s="304"/>
      <c r="B1804" s="304"/>
      <c r="C1804" s="304"/>
      <c r="D1804" s="304"/>
      <c r="E1804" s="476"/>
      <c r="F1804" s="304"/>
    </row>
    <row r="1805" spans="1:7" x14ac:dyDescent="0.2">
      <c r="A1805" s="304"/>
      <c r="B1805" s="304"/>
      <c r="C1805" s="304"/>
      <c r="D1805" s="304"/>
      <c r="E1805" s="476"/>
      <c r="F1805" s="304"/>
    </row>
    <row r="1806" spans="1:7" x14ac:dyDescent="0.2">
      <c r="A1806" s="304"/>
      <c r="B1806" s="304"/>
      <c r="C1806" s="304"/>
      <c r="D1806" s="304"/>
      <c r="E1806" s="476"/>
      <c r="F1806" s="304"/>
    </row>
    <row r="1807" spans="1:7" x14ac:dyDescent="0.2">
      <c r="A1807" s="304"/>
      <c r="B1807" s="304"/>
      <c r="C1807" s="304"/>
      <c r="D1807" s="304"/>
      <c r="E1807" s="476"/>
      <c r="F1807" s="304"/>
    </row>
    <row r="1808" spans="1:7" x14ac:dyDescent="0.2">
      <c r="A1808" s="304"/>
      <c r="B1808" s="304"/>
      <c r="C1808" s="304"/>
      <c r="D1808" s="304"/>
      <c r="E1808" s="476"/>
      <c r="F1808" s="304"/>
    </row>
    <row r="1809" spans="1:6" x14ac:dyDescent="0.2">
      <c r="A1809" s="304"/>
      <c r="B1809" s="304"/>
      <c r="C1809" s="304"/>
      <c r="D1809" s="304"/>
      <c r="E1809" s="476"/>
      <c r="F1809" s="304"/>
    </row>
    <row r="1810" spans="1:6" x14ac:dyDescent="0.2">
      <c r="A1810" s="304"/>
      <c r="B1810" s="304"/>
      <c r="C1810" s="304"/>
      <c r="D1810" s="304"/>
      <c r="E1810" s="476"/>
      <c r="F1810" s="304"/>
    </row>
    <row r="1811" spans="1:6" x14ac:dyDescent="0.2">
      <c r="A1811" s="304"/>
      <c r="B1811" s="304"/>
      <c r="C1811" s="304"/>
      <c r="D1811" s="304"/>
      <c r="E1811" s="476"/>
      <c r="F1811" s="304"/>
    </row>
    <row r="1812" spans="1:6" x14ac:dyDescent="0.2">
      <c r="A1812" s="304"/>
      <c r="B1812" s="304"/>
      <c r="C1812" s="304"/>
      <c r="D1812" s="304"/>
      <c r="E1812" s="476"/>
      <c r="F1812" s="304"/>
    </row>
    <row r="1813" spans="1:6" x14ac:dyDescent="0.2">
      <c r="A1813" s="304"/>
      <c r="B1813" s="304"/>
      <c r="C1813" s="304"/>
      <c r="D1813" s="304"/>
      <c r="E1813" s="476"/>
      <c r="F1813" s="304"/>
    </row>
    <row r="1814" spans="1:6" x14ac:dyDescent="0.2">
      <c r="A1814" s="304"/>
      <c r="B1814" s="304"/>
      <c r="C1814" s="304"/>
      <c r="D1814" s="304"/>
      <c r="E1814" s="476"/>
      <c r="F1814" s="304"/>
    </row>
    <row r="1815" spans="1:6" x14ac:dyDescent="0.2">
      <c r="A1815" s="304"/>
      <c r="B1815" s="304"/>
      <c r="C1815" s="304"/>
      <c r="D1815" s="304"/>
      <c r="E1815" s="476"/>
      <c r="F1815" s="304"/>
    </row>
    <row r="1816" spans="1:6" x14ac:dyDescent="0.2">
      <c r="A1816" s="304"/>
      <c r="B1816" s="304"/>
      <c r="C1816" s="304"/>
      <c r="D1816" s="304"/>
      <c r="E1816" s="476"/>
      <c r="F1816" s="304"/>
    </row>
    <row r="1817" spans="1:6" x14ac:dyDescent="0.2">
      <c r="A1817" s="304"/>
      <c r="B1817" s="304"/>
      <c r="C1817" s="304"/>
      <c r="D1817" s="304"/>
      <c r="E1817" s="476"/>
      <c r="F1817" s="304"/>
    </row>
    <row r="1818" spans="1:6" x14ac:dyDescent="0.2">
      <c r="A1818" s="304"/>
      <c r="B1818" s="304"/>
      <c r="C1818" s="304"/>
      <c r="D1818" s="304"/>
      <c r="E1818" s="476"/>
      <c r="F1818" s="304"/>
    </row>
    <row r="1819" spans="1:6" x14ac:dyDescent="0.2">
      <c r="A1819" s="304"/>
      <c r="B1819" s="304"/>
      <c r="C1819" s="304"/>
      <c r="D1819" s="304"/>
      <c r="E1819" s="476"/>
      <c r="F1819" s="304"/>
    </row>
    <row r="1820" spans="1:6" x14ac:dyDescent="0.2">
      <c r="A1820" s="304"/>
      <c r="B1820" s="304"/>
      <c r="C1820" s="304"/>
      <c r="D1820" s="304"/>
      <c r="E1820" s="476"/>
      <c r="F1820" s="304"/>
    </row>
    <row r="1821" spans="1:6" x14ac:dyDescent="0.2">
      <c r="A1821" s="304"/>
      <c r="B1821" s="304"/>
      <c r="C1821" s="304"/>
      <c r="D1821" s="304"/>
      <c r="E1821" s="476"/>
      <c r="F1821" s="304"/>
    </row>
    <row r="1822" spans="1:6" x14ac:dyDescent="0.2">
      <c r="A1822" s="304"/>
      <c r="B1822" s="304"/>
      <c r="C1822" s="304"/>
      <c r="D1822" s="304"/>
      <c r="E1822" s="476"/>
      <c r="F1822" s="304"/>
    </row>
    <row r="1823" spans="1:6" x14ac:dyDescent="0.2">
      <c r="A1823" s="304"/>
      <c r="B1823" s="304"/>
      <c r="C1823" s="304"/>
      <c r="D1823" s="304"/>
      <c r="E1823" s="476"/>
      <c r="F1823" s="304"/>
    </row>
    <row r="1824" spans="1:6" x14ac:dyDescent="0.2">
      <c r="A1824" s="304"/>
      <c r="B1824" s="304"/>
      <c r="C1824" s="304"/>
      <c r="D1824" s="304"/>
      <c r="E1824" s="476"/>
      <c r="F1824" s="304"/>
    </row>
    <row r="1825" spans="1:6" x14ac:dyDescent="0.2">
      <c r="A1825" s="304"/>
      <c r="B1825" s="304"/>
      <c r="C1825" s="304"/>
      <c r="D1825" s="304"/>
      <c r="E1825" s="476"/>
      <c r="F1825" s="304"/>
    </row>
    <row r="1826" spans="1:6" x14ac:dyDescent="0.2">
      <c r="A1826" s="304"/>
      <c r="B1826" s="304"/>
      <c r="C1826" s="304"/>
      <c r="D1826" s="304"/>
      <c r="E1826" s="476"/>
      <c r="F1826" s="304"/>
    </row>
    <row r="1827" spans="1:6" x14ac:dyDescent="0.2">
      <c r="A1827" s="304"/>
      <c r="B1827" s="304"/>
      <c r="C1827" s="304"/>
      <c r="D1827" s="304"/>
      <c r="E1827" s="476"/>
      <c r="F1827" s="304"/>
    </row>
    <row r="1828" spans="1:6" x14ac:dyDescent="0.2">
      <c r="A1828" s="304"/>
      <c r="B1828" s="304"/>
      <c r="C1828" s="304"/>
      <c r="D1828" s="304"/>
      <c r="E1828" s="476"/>
      <c r="F1828" s="304"/>
    </row>
    <row r="1829" spans="1:6" x14ac:dyDescent="0.2">
      <c r="A1829" s="304"/>
      <c r="B1829" s="304"/>
      <c r="C1829" s="304"/>
      <c r="D1829" s="304"/>
      <c r="E1829" s="476"/>
      <c r="F1829" s="304"/>
    </row>
    <row r="1830" spans="1:6" x14ac:dyDescent="0.2">
      <c r="A1830" s="304"/>
      <c r="B1830" s="304"/>
      <c r="C1830" s="304"/>
      <c r="D1830" s="304"/>
      <c r="E1830" s="476"/>
      <c r="F1830" s="304"/>
    </row>
    <row r="1831" spans="1:6" x14ac:dyDescent="0.2">
      <c r="A1831" s="304"/>
      <c r="B1831" s="304"/>
      <c r="C1831" s="304"/>
      <c r="D1831" s="304"/>
      <c r="E1831" s="476"/>
      <c r="F1831" s="304"/>
    </row>
    <row r="1832" spans="1:6" x14ac:dyDescent="0.2">
      <c r="A1832" s="304"/>
      <c r="B1832" s="304"/>
      <c r="C1832" s="304"/>
      <c r="D1832" s="304"/>
      <c r="E1832" s="476"/>
      <c r="F1832" s="304"/>
    </row>
    <row r="1833" spans="1:6" x14ac:dyDescent="0.2">
      <c r="A1833" s="304"/>
      <c r="B1833" s="304"/>
      <c r="C1833" s="304"/>
      <c r="D1833" s="304"/>
      <c r="E1833" s="476"/>
      <c r="F1833" s="304"/>
    </row>
    <row r="1834" spans="1:6" x14ac:dyDescent="0.2">
      <c r="A1834" s="304"/>
      <c r="B1834" s="304"/>
      <c r="C1834" s="304"/>
      <c r="D1834" s="304"/>
      <c r="E1834" s="476"/>
      <c r="F1834" s="304"/>
    </row>
    <row r="1835" spans="1:6" x14ac:dyDescent="0.2">
      <c r="A1835" s="304"/>
      <c r="B1835" s="304"/>
      <c r="C1835" s="304"/>
      <c r="D1835" s="304"/>
      <c r="E1835" s="476"/>
      <c r="F1835" s="304"/>
    </row>
    <row r="1836" spans="1:6" x14ac:dyDescent="0.2">
      <c r="A1836" s="304"/>
      <c r="B1836" s="304"/>
      <c r="C1836" s="304"/>
      <c r="D1836" s="304"/>
      <c r="E1836" s="476"/>
      <c r="F1836" s="304"/>
    </row>
    <row r="1837" spans="1:6" x14ac:dyDescent="0.2">
      <c r="A1837" s="304"/>
      <c r="B1837" s="304"/>
      <c r="C1837" s="304"/>
      <c r="D1837" s="304"/>
      <c r="E1837" s="476"/>
      <c r="F1837" s="304"/>
    </row>
    <row r="1838" spans="1:6" x14ac:dyDescent="0.2">
      <c r="A1838" s="304"/>
      <c r="B1838" s="304"/>
      <c r="C1838" s="304"/>
      <c r="D1838" s="304"/>
      <c r="E1838" s="476"/>
      <c r="F1838" s="304"/>
    </row>
    <row r="1839" spans="1:6" x14ac:dyDescent="0.2">
      <c r="A1839" s="304"/>
      <c r="B1839" s="304"/>
      <c r="C1839" s="304"/>
      <c r="D1839" s="304"/>
      <c r="E1839" s="476"/>
      <c r="F1839" s="304"/>
    </row>
    <row r="1840" spans="1:6" x14ac:dyDescent="0.2">
      <c r="A1840" s="304"/>
      <c r="B1840" s="304"/>
      <c r="C1840" s="304"/>
      <c r="D1840" s="304"/>
      <c r="E1840" s="476"/>
      <c r="F1840" s="304"/>
    </row>
    <row r="1841" spans="1:6" x14ac:dyDescent="0.2">
      <c r="A1841" s="304"/>
      <c r="B1841" s="304"/>
      <c r="C1841" s="304"/>
      <c r="D1841" s="304"/>
      <c r="E1841" s="476"/>
      <c r="F1841" s="304"/>
    </row>
    <row r="1842" spans="1:6" x14ac:dyDescent="0.2">
      <c r="A1842" s="304"/>
      <c r="B1842" s="304"/>
      <c r="C1842" s="304"/>
      <c r="D1842" s="304"/>
      <c r="E1842" s="476"/>
      <c r="F1842" s="304"/>
    </row>
    <row r="1843" spans="1:6" x14ac:dyDescent="0.2">
      <c r="A1843" s="304"/>
      <c r="B1843" s="304"/>
      <c r="C1843" s="304"/>
      <c r="D1843" s="304"/>
      <c r="E1843" s="476"/>
      <c r="F1843" s="304"/>
    </row>
    <row r="1844" spans="1:6" x14ac:dyDescent="0.2">
      <c r="A1844" s="304"/>
      <c r="B1844" s="304"/>
      <c r="C1844" s="304"/>
      <c r="D1844" s="304"/>
      <c r="E1844" s="476"/>
      <c r="F1844" s="304"/>
    </row>
    <row r="1845" spans="1:6" x14ac:dyDescent="0.2">
      <c r="A1845" s="304"/>
      <c r="B1845" s="304"/>
      <c r="C1845" s="304"/>
      <c r="D1845" s="304"/>
      <c r="E1845" s="476"/>
      <c r="F1845" s="304"/>
    </row>
    <row r="1846" spans="1:6" x14ac:dyDescent="0.2">
      <c r="A1846" s="304"/>
      <c r="B1846" s="304"/>
      <c r="C1846" s="304"/>
      <c r="D1846" s="304"/>
      <c r="E1846" s="476"/>
      <c r="F1846" s="304"/>
    </row>
    <row r="1847" spans="1:6" x14ac:dyDescent="0.2">
      <c r="A1847" s="304"/>
      <c r="B1847" s="304"/>
      <c r="C1847" s="304"/>
      <c r="D1847" s="304"/>
      <c r="E1847" s="476"/>
      <c r="F1847" s="304"/>
    </row>
    <row r="1848" spans="1:6" x14ac:dyDescent="0.2">
      <c r="A1848" s="304"/>
      <c r="B1848" s="304"/>
      <c r="C1848" s="304"/>
      <c r="D1848" s="304"/>
      <c r="E1848" s="476"/>
      <c r="F1848" s="304"/>
    </row>
    <row r="1849" spans="1:6" x14ac:dyDescent="0.2">
      <c r="A1849" s="304"/>
      <c r="B1849" s="304"/>
      <c r="C1849" s="304"/>
      <c r="D1849" s="304"/>
      <c r="E1849" s="476"/>
      <c r="F1849" s="304"/>
    </row>
    <row r="1850" spans="1:6" x14ac:dyDescent="0.2">
      <c r="A1850" s="304"/>
      <c r="B1850" s="304"/>
      <c r="C1850" s="304"/>
      <c r="D1850" s="304"/>
      <c r="E1850" s="476"/>
      <c r="F1850" s="304"/>
    </row>
    <row r="1851" spans="1:6" x14ac:dyDescent="0.2">
      <c r="A1851" s="304"/>
      <c r="B1851" s="304"/>
      <c r="C1851" s="304"/>
      <c r="D1851" s="304"/>
      <c r="E1851" s="476"/>
      <c r="F1851" s="304"/>
    </row>
    <row r="1852" spans="1:6" x14ac:dyDescent="0.2">
      <c r="A1852" s="304"/>
      <c r="B1852" s="304"/>
      <c r="C1852" s="304"/>
      <c r="D1852" s="304"/>
      <c r="E1852" s="476"/>
      <c r="F1852" s="304"/>
    </row>
    <row r="1853" spans="1:6" x14ac:dyDescent="0.2">
      <c r="A1853" s="304"/>
      <c r="B1853" s="304"/>
      <c r="C1853" s="304"/>
      <c r="D1853" s="304"/>
      <c r="E1853" s="476"/>
      <c r="F1853" s="304"/>
    </row>
    <row r="1854" spans="1:6" x14ac:dyDescent="0.2">
      <c r="A1854" s="304"/>
      <c r="B1854" s="304"/>
      <c r="C1854" s="304"/>
      <c r="D1854" s="304"/>
      <c r="E1854" s="476"/>
      <c r="F1854" s="304"/>
    </row>
    <row r="1855" spans="1:6" x14ac:dyDescent="0.2">
      <c r="A1855" s="304"/>
      <c r="B1855" s="304"/>
      <c r="C1855" s="304"/>
      <c r="D1855" s="304"/>
      <c r="E1855" s="476"/>
      <c r="F1855" s="304"/>
    </row>
    <row r="1856" spans="1:6" x14ac:dyDescent="0.2">
      <c r="A1856" s="304"/>
      <c r="B1856" s="304"/>
      <c r="C1856" s="304"/>
      <c r="D1856" s="304"/>
      <c r="E1856" s="476"/>
      <c r="F1856" s="304"/>
    </row>
    <row r="1857" spans="1:6" x14ac:dyDescent="0.2">
      <c r="A1857" s="304"/>
      <c r="B1857" s="304"/>
      <c r="C1857" s="304"/>
      <c r="D1857" s="304"/>
      <c r="E1857" s="476"/>
      <c r="F1857" s="304"/>
    </row>
    <row r="1858" spans="1:6" x14ac:dyDescent="0.2">
      <c r="A1858" s="304"/>
      <c r="B1858" s="304"/>
      <c r="C1858" s="304"/>
      <c r="D1858" s="304"/>
      <c r="E1858" s="476"/>
      <c r="F1858" s="304"/>
    </row>
    <row r="1859" spans="1:6" x14ac:dyDescent="0.2">
      <c r="A1859" s="304"/>
      <c r="B1859" s="304"/>
      <c r="C1859" s="304"/>
      <c r="D1859" s="304"/>
      <c r="E1859" s="476"/>
      <c r="F1859" s="304"/>
    </row>
    <row r="1860" spans="1:6" x14ac:dyDescent="0.2">
      <c r="A1860" s="304"/>
      <c r="B1860" s="304"/>
      <c r="C1860" s="304"/>
      <c r="D1860" s="304"/>
      <c r="E1860" s="476"/>
      <c r="F1860" s="304"/>
    </row>
    <row r="1861" spans="1:6" x14ac:dyDescent="0.2">
      <c r="A1861" s="304"/>
      <c r="B1861" s="304"/>
      <c r="C1861" s="304"/>
      <c r="D1861" s="304"/>
      <c r="E1861" s="476"/>
      <c r="F1861" s="304"/>
    </row>
    <row r="1862" spans="1:6" x14ac:dyDescent="0.2">
      <c r="A1862" s="304"/>
      <c r="B1862" s="304"/>
      <c r="C1862" s="304"/>
      <c r="D1862" s="304"/>
      <c r="E1862" s="476"/>
      <c r="F1862" s="304"/>
    </row>
    <row r="1863" spans="1:6" x14ac:dyDescent="0.2">
      <c r="A1863" s="304"/>
      <c r="B1863" s="304"/>
      <c r="C1863" s="304"/>
      <c r="D1863" s="304"/>
      <c r="E1863" s="476"/>
      <c r="F1863" s="304"/>
    </row>
    <row r="1864" spans="1:6" x14ac:dyDescent="0.2">
      <c r="A1864" s="304"/>
      <c r="B1864" s="304"/>
      <c r="C1864" s="304"/>
      <c r="D1864" s="304"/>
      <c r="E1864" s="476"/>
      <c r="F1864" s="304"/>
    </row>
    <row r="1865" spans="1:6" x14ac:dyDescent="0.2">
      <c r="A1865" s="304"/>
      <c r="B1865" s="304"/>
      <c r="C1865" s="304"/>
      <c r="D1865" s="304"/>
      <c r="E1865" s="476"/>
      <c r="F1865" s="304"/>
    </row>
    <row r="1866" spans="1:6" x14ac:dyDescent="0.2">
      <c r="A1866" s="304"/>
      <c r="B1866" s="304"/>
      <c r="C1866" s="304"/>
      <c r="D1866" s="304"/>
      <c r="E1866" s="476"/>
      <c r="F1866" s="304"/>
    </row>
    <row r="1867" spans="1:6" x14ac:dyDescent="0.2">
      <c r="A1867" s="304"/>
      <c r="B1867" s="304"/>
      <c r="C1867" s="304"/>
      <c r="D1867" s="304"/>
      <c r="E1867" s="476"/>
      <c r="F1867" s="304"/>
    </row>
    <row r="1868" spans="1:6" x14ac:dyDescent="0.2">
      <c r="A1868" s="304"/>
      <c r="B1868" s="304"/>
      <c r="C1868" s="304"/>
      <c r="D1868" s="304"/>
      <c r="E1868" s="476"/>
      <c r="F1868" s="304"/>
    </row>
    <row r="1869" spans="1:6" x14ac:dyDescent="0.2">
      <c r="A1869" s="304"/>
      <c r="B1869" s="304"/>
      <c r="C1869" s="304"/>
      <c r="D1869" s="304"/>
      <c r="E1869" s="476"/>
      <c r="F1869" s="304"/>
    </row>
    <row r="1870" spans="1:6" x14ac:dyDescent="0.2">
      <c r="A1870" s="304"/>
      <c r="B1870" s="304"/>
      <c r="C1870" s="304"/>
      <c r="D1870" s="304"/>
      <c r="E1870" s="476"/>
      <c r="F1870" s="304"/>
    </row>
    <row r="1871" spans="1:6" x14ac:dyDescent="0.2">
      <c r="A1871" s="304"/>
      <c r="B1871" s="304"/>
      <c r="C1871" s="304"/>
      <c r="D1871" s="304"/>
      <c r="E1871" s="476"/>
      <c r="F1871" s="304"/>
    </row>
    <row r="1872" spans="1:6" x14ac:dyDescent="0.2">
      <c r="A1872" s="304"/>
      <c r="B1872" s="304"/>
      <c r="C1872" s="304"/>
      <c r="D1872" s="304"/>
      <c r="E1872" s="476"/>
      <c r="F1872" s="304"/>
    </row>
    <row r="1873" spans="1:6" x14ac:dyDescent="0.2">
      <c r="A1873" s="304"/>
      <c r="B1873" s="304"/>
      <c r="C1873" s="304"/>
      <c r="D1873" s="304"/>
      <c r="E1873" s="476"/>
      <c r="F1873" s="304"/>
    </row>
    <row r="1874" spans="1:6" x14ac:dyDescent="0.2">
      <c r="A1874" s="304"/>
      <c r="B1874" s="304"/>
      <c r="C1874" s="304"/>
      <c r="D1874" s="304"/>
      <c r="E1874" s="476"/>
      <c r="F1874" s="304"/>
    </row>
    <row r="1875" spans="1:6" x14ac:dyDescent="0.2">
      <c r="A1875" s="304"/>
      <c r="B1875" s="304"/>
      <c r="C1875" s="304"/>
      <c r="D1875" s="304"/>
      <c r="E1875" s="476"/>
      <c r="F1875" s="304"/>
    </row>
    <row r="1876" spans="1:6" x14ac:dyDescent="0.2">
      <c r="A1876" s="304"/>
      <c r="B1876" s="304"/>
      <c r="C1876" s="304"/>
      <c r="D1876" s="304"/>
      <c r="E1876" s="476"/>
      <c r="F1876" s="304"/>
    </row>
    <row r="1877" spans="1:6" x14ac:dyDescent="0.2">
      <c r="A1877" s="304"/>
      <c r="B1877" s="304"/>
      <c r="C1877" s="304"/>
      <c r="D1877" s="304"/>
      <c r="E1877" s="476"/>
      <c r="F1877" s="304"/>
    </row>
    <row r="1878" spans="1:6" x14ac:dyDescent="0.2">
      <c r="A1878" s="304"/>
      <c r="B1878" s="304"/>
      <c r="C1878" s="304"/>
      <c r="D1878" s="304"/>
      <c r="E1878" s="476"/>
      <c r="F1878" s="304"/>
    </row>
    <row r="1879" spans="1:6" x14ac:dyDescent="0.2">
      <c r="A1879" s="304"/>
      <c r="B1879" s="304"/>
      <c r="C1879" s="304"/>
      <c r="D1879" s="304"/>
      <c r="E1879" s="476"/>
      <c r="F1879" s="304"/>
    </row>
    <row r="1880" spans="1:6" x14ac:dyDescent="0.2">
      <c r="A1880" s="304"/>
      <c r="B1880" s="304"/>
      <c r="C1880" s="304"/>
      <c r="D1880" s="304"/>
      <c r="E1880" s="476"/>
      <c r="F1880" s="304"/>
    </row>
    <row r="1881" spans="1:6" x14ac:dyDescent="0.2">
      <c r="A1881" s="304"/>
      <c r="B1881" s="304"/>
      <c r="C1881" s="304"/>
      <c r="D1881" s="304"/>
      <c r="E1881" s="476"/>
      <c r="F1881" s="304"/>
    </row>
    <row r="1882" spans="1:6" x14ac:dyDescent="0.2">
      <c r="A1882" s="304"/>
      <c r="B1882" s="304"/>
      <c r="C1882" s="304"/>
      <c r="D1882" s="304"/>
      <c r="E1882" s="476"/>
      <c r="F1882" s="304"/>
    </row>
    <row r="1883" spans="1:6" x14ac:dyDescent="0.2">
      <c r="A1883" s="304"/>
      <c r="B1883" s="304"/>
      <c r="C1883" s="304"/>
      <c r="D1883" s="304"/>
      <c r="E1883" s="476"/>
      <c r="F1883" s="304"/>
    </row>
    <row r="1884" spans="1:6" x14ac:dyDescent="0.2">
      <c r="A1884" s="304"/>
      <c r="B1884" s="304"/>
      <c r="C1884" s="304"/>
      <c r="D1884" s="304"/>
      <c r="E1884" s="476"/>
      <c r="F1884" s="304"/>
    </row>
    <row r="1885" spans="1:6" x14ac:dyDescent="0.2">
      <c r="A1885" s="304"/>
      <c r="B1885" s="304"/>
      <c r="C1885" s="304"/>
      <c r="D1885" s="304"/>
      <c r="E1885" s="476"/>
      <c r="F1885" s="304"/>
    </row>
    <row r="1886" spans="1:6" x14ac:dyDescent="0.2">
      <c r="A1886" s="304"/>
      <c r="B1886" s="304"/>
      <c r="C1886" s="304"/>
      <c r="D1886" s="304"/>
      <c r="E1886" s="476"/>
      <c r="F1886" s="304"/>
    </row>
    <row r="1887" spans="1:6" x14ac:dyDescent="0.2">
      <c r="A1887" s="304"/>
      <c r="B1887" s="304"/>
      <c r="C1887" s="304"/>
      <c r="D1887" s="304"/>
      <c r="E1887" s="476"/>
      <c r="F1887" s="304"/>
    </row>
    <row r="1888" spans="1:6" x14ac:dyDescent="0.2">
      <c r="A1888" s="304"/>
      <c r="B1888" s="304"/>
      <c r="C1888" s="304"/>
      <c r="D1888" s="304"/>
      <c r="E1888" s="476"/>
      <c r="F1888" s="304"/>
    </row>
    <row r="1889" spans="1:6" x14ac:dyDescent="0.2">
      <c r="A1889" s="304"/>
      <c r="B1889" s="304"/>
      <c r="C1889" s="304"/>
      <c r="D1889" s="304"/>
      <c r="E1889" s="476"/>
      <c r="F1889" s="304"/>
    </row>
    <row r="1890" spans="1:6" x14ac:dyDescent="0.2">
      <c r="A1890" s="304"/>
      <c r="B1890" s="304"/>
      <c r="C1890" s="304"/>
      <c r="D1890" s="304"/>
      <c r="E1890" s="476"/>
      <c r="F1890" s="304"/>
    </row>
    <row r="1891" spans="1:6" x14ac:dyDescent="0.2">
      <c r="A1891" s="304"/>
      <c r="B1891" s="304"/>
      <c r="C1891" s="304"/>
      <c r="D1891" s="304"/>
      <c r="E1891" s="476"/>
      <c r="F1891" s="304"/>
    </row>
    <row r="1892" spans="1:6" x14ac:dyDescent="0.2">
      <c r="A1892" s="304"/>
      <c r="B1892" s="304"/>
      <c r="C1892" s="304"/>
      <c r="D1892" s="304"/>
      <c r="E1892" s="476"/>
      <c r="F1892" s="304"/>
    </row>
    <row r="1893" spans="1:6" x14ac:dyDescent="0.2">
      <c r="A1893" s="304"/>
      <c r="B1893" s="304"/>
      <c r="C1893" s="304"/>
      <c r="D1893" s="304"/>
      <c r="E1893" s="476"/>
      <c r="F1893" s="304"/>
    </row>
    <row r="1894" spans="1:6" x14ac:dyDescent="0.2">
      <c r="A1894" s="304"/>
      <c r="B1894" s="304"/>
      <c r="C1894" s="304"/>
      <c r="D1894" s="304"/>
      <c r="E1894" s="476"/>
      <c r="F1894" s="304"/>
    </row>
    <row r="1895" spans="1:6" x14ac:dyDescent="0.2">
      <c r="A1895" s="304"/>
      <c r="B1895" s="304"/>
      <c r="C1895" s="304"/>
      <c r="D1895" s="304"/>
      <c r="E1895" s="476"/>
      <c r="F1895" s="304"/>
    </row>
    <row r="1896" spans="1:6" x14ac:dyDescent="0.2">
      <c r="A1896" s="304"/>
      <c r="B1896" s="304"/>
      <c r="C1896" s="304"/>
      <c r="D1896" s="304"/>
      <c r="E1896" s="476"/>
      <c r="F1896" s="304"/>
    </row>
    <row r="1897" spans="1:6" x14ac:dyDescent="0.2">
      <c r="A1897" s="304"/>
      <c r="B1897" s="304"/>
      <c r="C1897" s="304"/>
      <c r="D1897" s="304"/>
      <c r="E1897" s="476"/>
      <c r="F1897" s="304"/>
    </row>
    <row r="1898" spans="1:6" x14ac:dyDescent="0.2">
      <c r="A1898" s="304"/>
      <c r="B1898" s="304"/>
      <c r="C1898" s="304"/>
      <c r="D1898" s="304"/>
      <c r="E1898" s="476"/>
      <c r="F1898" s="304"/>
    </row>
    <row r="1899" spans="1:6" x14ac:dyDescent="0.2">
      <c r="A1899" s="304"/>
      <c r="B1899" s="304"/>
      <c r="C1899" s="304"/>
      <c r="D1899" s="304"/>
      <c r="E1899" s="476"/>
      <c r="F1899" s="304"/>
    </row>
    <row r="1900" spans="1:6" x14ac:dyDescent="0.2">
      <c r="A1900" s="304"/>
      <c r="B1900" s="304"/>
      <c r="C1900" s="304"/>
      <c r="D1900" s="304"/>
      <c r="E1900" s="476"/>
      <c r="F1900" s="304"/>
    </row>
    <row r="1901" spans="1:6" x14ac:dyDescent="0.2">
      <c r="A1901" s="304"/>
      <c r="B1901" s="304"/>
      <c r="C1901" s="304"/>
      <c r="D1901" s="304"/>
      <c r="E1901" s="476"/>
      <c r="F1901" s="304"/>
    </row>
    <row r="1902" spans="1:6" x14ac:dyDescent="0.2">
      <c r="A1902" s="304"/>
      <c r="B1902" s="304"/>
      <c r="C1902" s="304"/>
      <c r="D1902" s="304"/>
      <c r="E1902" s="476"/>
      <c r="F1902" s="304"/>
    </row>
    <row r="1903" spans="1:6" x14ac:dyDescent="0.2">
      <c r="A1903" s="304"/>
      <c r="B1903" s="304"/>
      <c r="C1903" s="304"/>
      <c r="D1903" s="304"/>
      <c r="E1903" s="476"/>
      <c r="F1903" s="304"/>
    </row>
    <row r="1904" spans="1:6" x14ac:dyDescent="0.2">
      <c r="A1904" s="304"/>
      <c r="B1904" s="304"/>
      <c r="C1904" s="304"/>
      <c r="D1904" s="304"/>
      <c r="E1904" s="476"/>
      <c r="F1904" s="304"/>
    </row>
    <row r="1905" spans="1:6" x14ac:dyDescent="0.2">
      <c r="A1905" s="304"/>
      <c r="B1905" s="304"/>
      <c r="C1905" s="304"/>
      <c r="D1905" s="304"/>
      <c r="E1905" s="476"/>
      <c r="F1905" s="304"/>
    </row>
    <row r="1906" spans="1:6" x14ac:dyDescent="0.2">
      <c r="A1906" s="304"/>
      <c r="B1906" s="304"/>
      <c r="C1906" s="304"/>
      <c r="D1906" s="304"/>
      <c r="E1906" s="476"/>
      <c r="F1906" s="304"/>
    </row>
    <row r="1907" spans="1:6" x14ac:dyDescent="0.2">
      <c r="A1907" s="304"/>
      <c r="B1907" s="304"/>
      <c r="C1907" s="304"/>
      <c r="D1907" s="304"/>
      <c r="E1907" s="476"/>
      <c r="F1907" s="304"/>
    </row>
    <row r="1908" spans="1:6" x14ac:dyDescent="0.2">
      <c r="A1908" s="304"/>
      <c r="B1908" s="304"/>
      <c r="C1908" s="304"/>
      <c r="D1908" s="304"/>
      <c r="E1908" s="476"/>
      <c r="F1908" s="304"/>
    </row>
    <row r="1909" spans="1:6" x14ac:dyDescent="0.2">
      <c r="A1909" s="304"/>
      <c r="B1909" s="304"/>
      <c r="C1909" s="304"/>
      <c r="D1909" s="304"/>
      <c r="E1909" s="476"/>
      <c r="F1909" s="304"/>
    </row>
    <row r="1910" spans="1:6" x14ac:dyDescent="0.2">
      <c r="A1910" s="304"/>
      <c r="B1910" s="304"/>
      <c r="C1910" s="304"/>
      <c r="D1910" s="304"/>
      <c r="E1910" s="476"/>
      <c r="F1910" s="304"/>
    </row>
    <row r="1911" spans="1:6" x14ac:dyDescent="0.2">
      <c r="A1911" s="304"/>
      <c r="B1911" s="304"/>
      <c r="C1911" s="304"/>
      <c r="D1911" s="304"/>
      <c r="E1911" s="476"/>
      <c r="F1911" s="304"/>
    </row>
    <row r="1912" spans="1:6" x14ac:dyDescent="0.2">
      <c r="A1912" s="304"/>
      <c r="B1912" s="304"/>
      <c r="C1912" s="304"/>
      <c r="D1912" s="304"/>
      <c r="E1912" s="476"/>
      <c r="F1912" s="304"/>
    </row>
    <row r="1913" spans="1:6" x14ac:dyDescent="0.2">
      <c r="A1913" s="304"/>
      <c r="B1913" s="304"/>
      <c r="C1913" s="304"/>
      <c r="D1913" s="304"/>
      <c r="E1913" s="476"/>
      <c r="F1913" s="304"/>
    </row>
    <row r="1914" spans="1:6" x14ac:dyDescent="0.2">
      <c r="A1914" s="304"/>
      <c r="B1914" s="304"/>
      <c r="C1914" s="304"/>
      <c r="D1914" s="304"/>
      <c r="E1914" s="476"/>
      <c r="F1914" s="304"/>
    </row>
    <row r="1915" spans="1:6" x14ac:dyDescent="0.2">
      <c r="A1915" s="304"/>
      <c r="B1915" s="304"/>
      <c r="C1915" s="304"/>
      <c r="D1915" s="304"/>
      <c r="E1915" s="476"/>
      <c r="F1915" s="304"/>
    </row>
    <row r="1916" spans="1:6" x14ac:dyDescent="0.2">
      <c r="A1916" s="304"/>
      <c r="B1916" s="304"/>
      <c r="C1916" s="304"/>
      <c r="D1916" s="304"/>
      <c r="E1916" s="476"/>
      <c r="F1916" s="304"/>
    </row>
    <row r="1917" spans="1:6" x14ac:dyDescent="0.2">
      <c r="A1917" s="304"/>
      <c r="B1917" s="304"/>
      <c r="C1917" s="304"/>
      <c r="D1917" s="304"/>
      <c r="E1917" s="476"/>
      <c r="F1917" s="304"/>
    </row>
    <row r="1918" spans="1:6" x14ac:dyDescent="0.2">
      <c r="A1918" s="304"/>
      <c r="B1918" s="304"/>
      <c r="C1918" s="304"/>
      <c r="D1918" s="304"/>
      <c r="E1918" s="476"/>
      <c r="F1918" s="304"/>
    </row>
    <row r="1919" spans="1:6" x14ac:dyDescent="0.2">
      <c r="A1919" s="304"/>
      <c r="B1919" s="304"/>
      <c r="C1919" s="304"/>
      <c r="D1919" s="304"/>
      <c r="E1919" s="476"/>
      <c r="F1919" s="304"/>
    </row>
    <row r="1920" spans="1:6" x14ac:dyDescent="0.2">
      <c r="A1920" s="304"/>
      <c r="B1920" s="304"/>
      <c r="C1920" s="304"/>
      <c r="D1920" s="304"/>
      <c r="E1920" s="476"/>
      <c r="F1920" s="304"/>
    </row>
    <row r="1921" spans="1:6" x14ac:dyDescent="0.2">
      <c r="A1921" s="304"/>
      <c r="B1921" s="304"/>
      <c r="C1921" s="304"/>
      <c r="D1921" s="304"/>
      <c r="E1921" s="476"/>
      <c r="F1921" s="304"/>
    </row>
    <row r="1922" spans="1:6" x14ac:dyDescent="0.2">
      <c r="A1922" s="304"/>
      <c r="B1922" s="304"/>
      <c r="C1922" s="304"/>
      <c r="D1922" s="304"/>
      <c r="E1922" s="476"/>
      <c r="F1922" s="304"/>
    </row>
    <row r="1923" spans="1:6" x14ac:dyDescent="0.2">
      <c r="A1923" s="304"/>
      <c r="B1923" s="304"/>
      <c r="C1923" s="304"/>
      <c r="D1923" s="304"/>
      <c r="E1923" s="476"/>
      <c r="F1923" s="304"/>
    </row>
    <row r="1924" spans="1:6" x14ac:dyDescent="0.2">
      <c r="A1924" s="304"/>
      <c r="B1924" s="304"/>
      <c r="C1924" s="304"/>
      <c r="D1924" s="304"/>
      <c r="E1924" s="476"/>
      <c r="F1924" s="304"/>
    </row>
    <row r="1925" spans="1:6" x14ac:dyDescent="0.2">
      <c r="A1925" s="304"/>
      <c r="B1925" s="304"/>
      <c r="C1925" s="304"/>
      <c r="D1925" s="304"/>
      <c r="E1925" s="476"/>
      <c r="F1925" s="304"/>
    </row>
    <row r="1926" spans="1:6" x14ac:dyDescent="0.2">
      <c r="A1926" s="304"/>
      <c r="B1926" s="304"/>
      <c r="C1926" s="304"/>
      <c r="D1926" s="304"/>
      <c r="E1926" s="476"/>
      <c r="F1926" s="304"/>
    </row>
    <row r="1927" spans="1:6" x14ac:dyDescent="0.2">
      <c r="A1927" s="304"/>
      <c r="B1927" s="304"/>
      <c r="C1927" s="304"/>
      <c r="D1927" s="304"/>
      <c r="E1927" s="476"/>
      <c r="F1927" s="304"/>
    </row>
    <row r="1928" spans="1:6" x14ac:dyDescent="0.2">
      <c r="A1928" s="304"/>
      <c r="B1928" s="304"/>
      <c r="C1928" s="304"/>
      <c r="D1928" s="304"/>
      <c r="E1928" s="476"/>
      <c r="F1928" s="304"/>
    </row>
    <row r="1929" spans="1:6" x14ac:dyDescent="0.2">
      <c r="A1929" s="304"/>
      <c r="B1929" s="304"/>
      <c r="C1929" s="304"/>
      <c r="D1929" s="304"/>
      <c r="E1929" s="476"/>
      <c r="F1929" s="304"/>
    </row>
    <row r="1930" spans="1:6" x14ac:dyDescent="0.2">
      <c r="A1930" s="304"/>
      <c r="B1930" s="304"/>
      <c r="C1930" s="304"/>
      <c r="D1930" s="304"/>
      <c r="E1930" s="476"/>
      <c r="F1930" s="304"/>
    </row>
    <row r="1931" spans="1:6" x14ac:dyDescent="0.2">
      <c r="A1931" s="304"/>
      <c r="B1931" s="304"/>
      <c r="C1931" s="304"/>
      <c r="D1931" s="304"/>
      <c r="E1931" s="476"/>
      <c r="F1931" s="304"/>
    </row>
    <row r="1932" spans="1:6" x14ac:dyDescent="0.2">
      <c r="A1932" s="304"/>
      <c r="B1932" s="304"/>
      <c r="C1932" s="304"/>
      <c r="D1932" s="304"/>
      <c r="E1932" s="476"/>
      <c r="F1932" s="304"/>
    </row>
    <row r="1933" spans="1:6" x14ac:dyDescent="0.2">
      <c r="A1933" s="304"/>
      <c r="B1933" s="304"/>
      <c r="C1933" s="304"/>
      <c r="D1933" s="304"/>
      <c r="E1933" s="476"/>
      <c r="F1933" s="304"/>
    </row>
    <row r="1934" spans="1:6" x14ac:dyDescent="0.2">
      <c r="A1934" s="304"/>
      <c r="B1934" s="304"/>
      <c r="C1934" s="304"/>
      <c r="D1934" s="304"/>
      <c r="E1934" s="476"/>
      <c r="F1934" s="304"/>
    </row>
    <row r="1935" spans="1:6" x14ac:dyDescent="0.2">
      <c r="A1935" s="304"/>
      <c r="B1935" s="304"/>
      <c r="C1935" s="304"/>
      <c r="D1935" s="304"/>
      <c r="E1935" s="476"/>
      <c r="F1935" s="304"/>
    </row>
    <row r="1936" spans="1:6" x14ac:dyDescent="0.2">
      <c r="A1936" s="304"/>
      <c r="B1936" s="304"/>
      <c r="C1936" s="304"/>
      <c r="D1936" s="304"/>
      <c r="E1936" s="476"/>
      <c r="F1936" s="304"/>
    </row>
    <row r="1937" spans="1:6" x14ac:dyDescent="0.2">
      <c r="A1937" s="304"/>
      <c r="B1937" s="304"/>
      <c r="C1937" s="304"/>
      <c r="D1937" s="304"/>
      <c r="E1937" s="476"/>
      <c r="F1937" s="304"/>
    </row>
    <row r="1938" spans="1:6" x14ac:dyDescent="0.2">
      <c r="A1938" s="304"/>
      <c r="B1938" s="304"/>
      <c r="C1938" s="304"/>
      <c r="D1938" s="304"/>
      <c r="E1938" s="476"/>
      <c r="F1938" s="304"/>
    </row>
    <row r="1939" spans="1:6" x14ac:dyDescent="0.2">
      <c r="A1939" s="304"/>
      <c r="B1939" s="304"/>
      <c r="C1939" s="304"/>
      <c r="D1939" s="304"/>
      <c r="E1939" s="476"/>
      <c r="F1939" s="304"/>
    </row>
    <row r="1940" spans="1:6" x14ac:dyDescent="0.2">
      <c r="A1940" s="304"/>
      <c r="B1940" s="304"/>
      <c r="C1940" s="304"/>
      <c r="D1940" s="304"/>
      <c r="E1940" s="476"/>
      <c r="F1940" s="304"/>
    </row>
    <row r="1941" spans="1:6" x14ac:dyDescent="0.2">
      <c r="A1941" s="304"/>
      <c r="B1941" s="304"/>
      <c r="C1941" s="304"/>
      <c r="D1941" s="304"/>
      <c r="E1941" s="476"/>
      <c r="F1941" s="304"/>
    </row>
    <row r="1942" spans="1:6" x14ac:dyDescent="0.2">
      <c r="A1942" s="304"/>
      <c r="B1942" s="304"/>
      <c r="C1942" s="304"/>
      <c r="D1942" s="304"/>
      <c r="E1942" s="476"/>
      <c r="F1942" s="304"/>
    </row>
    <row r="1943" spans="1:6" x14ac:dyDescent="0.2">
      <c r="A1943" s="304"/>
      <c r="B1943" s="304"/>
      <c r="C1943" s="304"/>
      <c r="D1943" s="304"/>
      <c r="E1943" s="476"/>
      <c r="F1943" s="304"/>
    </row>
    <row r="1944" spans="1:6" x14ac:dyDescent="0.2">
      <c r="A1944" s="304"/>
      <c r="B1944" s="304"/>
      <c r="C1944" s="304"/>
      <c r="D1944" s="304"/>
      <c r="E1944" s="476"/>
      <c r="F1944" s="304"/>
    </row>
    <row r="1945" spans="1:6" x14ac:dyDescent="0.2">
      <c r="A1945" s="304"/>
      <c r="B1945" s="304"/>
      <c r="C1945" s="304"/>
      <c r="D1945" s="304"/>
      <c r="E1945" s="476"/>
      <c r="F1945" s="304"/>
    </row>
  </sheetData>
  <autoFilter ref="A7:G1795"/>
  <mergeCells count="10">
    <mergeCell ref="G5:G6"/>
    <mergeCell ref="A1:B1"/>
    <mergeCell ref="B5:B6"/>
    <mergeCell ref="D5:D6"/>
    <mergeCell ref="A2:F2"/>
    <mergeCell ref="A3:D3"/>
    <mergeCell ref="F5:F6"/>
    <mergeCell ref="C5:C6"/>
    <mergeCell ref="E5:E6"/>
    <mergeCell ref="A5:A6"/>
  </mergeCells>
  <phoneticPr fontId="3" type="noConversion"/>
  <pageMargins left="0.31496062992125984" right="0" top="0.19685039370078741" bottom="0.31496062992125984" header="0.19685039370078741" footer="0.31496062992125984"/>
  <pageSetup paperSize="9" scale="23" fitToHeight="24" orientation="landscape" r:id="rId1"/>
  <headerFooter alignWithMargins="0"/>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14"/>
  <dimension ref="A1:G1350"/>
  <sheetViews>
    <sheetView zoomScaleNormal="100" workbookViewId="0">
      <pane ySplit="7" topLeftCell="A8" activePane="bottomLeft" state="frozen"/>
      <selection pane="bottomLeft" activeCell="A5" sqref="A5:G6"/>
    </sheetView>
  </sheetViews>
  <sheetFormatPr defaultRowHeight="12" x14ac:dyDescent="0.2"/>
  <cols>
    <col min="1" max="1" width="6" style="380" customWidth="1"/>
    <col min="2" max="2" width="9.5703125" style="335" customWidth="1"/>
    <col min="3" max="3" width="22.7109375" style="335" customWidth="1"/>
    <col min="4" max="5" width="21.5703125" style="335" customWidth="1"/>
    <col min="6" max="6" width="20.85546875" style="380" customWidth="1"/>
    <col min="7" max="7" width="14.7109375" style="335" customWidth="1"/>
    <col min="8" max="16384" width="9.140625" style="335"/>
  </cols>
  <sheetData>
    <row r="1" spans="1:7" x14ac:dyDescent="0.2">
      <c r="A1" s="796"/>
      <c r="B1" s="796"/>
    </row>
    <row r="2" spans="1:7" ht="14.25" customHeight="1" x14ac:dyDescent="0.25">
      <c r="A2" s="791"/>
      <c r="B2" s="791"/>
      <c r="C2" s="494"/>
      <c r="D2" s="494"/>
      <c r="E2" s="494"/>
      <c r="F2" s="635"/>
    </row>
    <row r="3" spans="1:7" ht="15.75" x14ac:dyDescent="0.2">
      <c r="A3" s="797" t="s">
        <v>3073</v>
      </c>
      <c r="B3" s="797"/>
      <c r="C3" s="797"/>
      <c r="D3" s="798"/>
      <c r="E3" s="798"/>
      <c r="F3" s="798"/>
    </row>
    <row r="4" spans="1:7" x14ac:dyDescent="0.2">
      <c r="B4" s="335" t="s">
        <v>5329</v>
      </c>
    </row>
    <row r="5" spans="1:7" ht="43.5" customHeight="1" x14ac:dyDescent="0.2">
      <c r="A5" s="790" t="s">
        <v>6633</v>
      </c>
      <c r="B5" s="790" t="s">
        <v>10241</v>
      </c>
      <c r="C5" s="790" t="s">
        <v>3290</v>
      </c>
      <c r="D5" s="793" t="s">
        <v>13638</v>
      </c>
      <c r="E5" s="790" t="s">
        <v>4385</v>
      </c>
      <c r="F5" s="790" t="s">
        <v>13640</v>
      </c>
      <c r="G5" s="790" t="s">
        <v>8891</v>
      </c>
    </row>
    <row r="6" spans="1:7" ht="33.75" hidden="1" customHeight="1" x14ac:dyDescent="0.2">
      <c r="A6" s="790"/>
      <c r="B6" s="790"/>
      <c r="C6" s="790"/>
      <c r="D6" s="793"/>
      <c r="E6" s="790"/>
      <c r="F6" s="790"/>
      <c r="G6" s="790"/>
    </row>
    <row r="7" spans="1:7" s="380" customFormat="1" x14ac:dyDescent="0.2">
      <c r="A7" s="581">
        <v>1</v>
      </c>
      <c r="B7" s="581">
        <v>2</v>
      </c>
      <c r="C7" s="581">
        <v>3</v>
      </c>
      <c r="D7" s="581">
        <v>4</v>
      </c>
      <c r="E7" s="581">
        <v>5</v>
      </c>
      <c r="F7" s="581">
        <v>6</v>
      </c>
      <c r="G7" s="581">
        <v>7</v>
      </c>
    </row>
    <row r="8" spans="1:7" s="306" customFormat="1" ht="27.75" customHeight="1" x14ac:dyDescent="0.2">
      <c r="A8" s="310">
        <v>1</v>
      </c>
      <c r="B8" s="315" t="s">
        <v>11653</v>
      </c>
      <c r="C8" s="339" t="s">
        <v>9148</v>
      </c>
      <c r="D8" s="314" t="s">
        <v>13641</v>
      </c>
      <c r="E8" s="323" t="s">
        <v>4818</v>
      </c>
      <c r="F8" s="630" t="s">
        <v>13678</v>
      </c>
      <c r="G8" s="317" t="s">
        <v>8549</v>
      </c>
    </row>
    <row r="9" spans="1:7" s="306" customFormat="1" ht="30" customHeight="1" x14ac:dyDescent="0.2">
      <c r="A9" s="310">
        <v>2</v>
      </c>
      <c r="B9" s="315" t="s">
        <v>9778</v>
      </c>
      <c r="C9" s="323" t="s">
        <v>3742</v>
      </c>
      <c r="D9" s="314" t="s">
        <v>13641</v>
      </c>
      <c r="E9" s="323" t="s">
        <v>1251</v>
      </c>
      <c r="F9" s="630" t="s">
        <v>13678</v>
      </c>
      <c r="G9" s="317" t="s">
        <v>8549</v>
      </c>
    </row>
    <row r="10" spans="1:7" s="306" customFormat="1" ht="34.5" customHeight="1" x14ac:dyDescent="0.2">
      <c r="A10" s="310">
        <v>3</v>
      </c>
      <c r="B10" s="315" t="s">
        <v>9779</v>
      </c>
      <c r="C10" s="314" t="s">
        <v>5679</v>
      </c>
      <c r="D10" s="322" t="s">
        <v>13662</v>
      </c>
      <c r="E10" s="323" t="s">
        <v>763</v>
      </c>
      <c r="F10" s="577" t="s">
        <v>13643</v>
      </c>
      <c r="G10" s="372" t="s">
        <v>8549</v>
      </c>
    </row>
    <row r="11" spans="1:7" s="306" customFormat="1" ht="42" customHeight="1" x14ac:dyDescent="0.2">
      <c r="A11" s="310">
        <v>4</v>
      </c>
      <c r="B11" s="421" t="s">
        <v>9780</v>
      </c>
      <c r="C11" s="325" t="s">
        <v>1673</v>
      </c>
      <c r="D11" s="314" t="s">
        <v>13664</v>
      </c>
      <c r="E11" s="314" t="s">
        <v>5537</v>
      </c>
      <c r="F11" s="577" t="s">
        <v>13652</v>
      </c>
      <c r="G11" s="312" t="s">
        <v>8549</v>
      </c>
    </row>
    <row r="12" spans="1:7" s="306" customFormat="1" ht="42" customHeight="1" x14ac:dyDescent="0.2">
      <c r="A12" s="310">
        <v>5</v>
      </c>
      <c r="B12" s="315" t="s">
        <v>9782</v>
      </c>
      <c r="C12" s="323" t="s">
        <v>7805</v>
      </c>
      <c r="D12" s="314" t="s">
        <v>13641</v>
      </c>
      <c r="E12" s="321" t="s">
        <v>2147</v>
      </c>
      <c r="F12" s="630" t="s">
        <v>13678</v>
      </c>
      <c r="G12" s="317" t="s">
        <v>8549</v>
      </c>
    </row>
    <row r="13" spans="1:7" s="306" customFormat="1" ht="37.5" customHeight="1" x14ac:dyDescent="0.2">
      <c r="A13" s="310">
        <v>6</v>
      </c>
      <c r="B13" s="315" t="s">
        <v>9783</v>
      </c>
      <c r="C13" s="323" t="s">
        <v>8614</v>
      </c>
      <c r="D13" s="314" t="s">
        <v>13641</v>
      </c>
      <c r="E13" s="321" t="s">
        <v>2148</v>
      </c>
      <c r="F13" s="630" t="s">
        <v>13678</v>
      </c>
      <c r="G13" s="317" t="s">
        <v>8549</v>
      </c>
    </row>
    <row r="14" spans="1:7" s="306" customFormat="1" ht="26.25" customHeight="1" x14ac:dyDescent="0.2">
      <c r="A14" s="310">
        <v>7</v>
      </c>
      <c r="B14" s="315" t="s">
        <v>9784</v>
      </c>
      <c r="C14" s="323" t="s">
        <v>10274</v>
      </c>
      <c r="D14" s="314" t="s">
        <v>13641</v>
      </c>
      <c r="E14" s="314" t="s">
        <v>4598</v>
      </c>
      <c r="F14" s="630" t="s">
        <v>13678</v>
      </c>
      <c r="G14" s="317" t="s">
        <v>8549</v>
      </c>
    </row>
    <row r="15" spans="1:7" s="306" customFormat="1" ht="33.75" customHeight="1" x14ac:dyDescent="0.2">
      <c r="A15" s="310">
        <v>8</v>
      </c>
      <c r="B15" s="315" t="s">
        <v>3101</v>
      </c>
      <c r="C15" s="323" t="s">
        <v>3201</v>
      </c>
      <c r="D15" s="314" t="s">
        <v>13641</v>
      </c>
      <c r="E15" s="323" t="s">
        <v>4651</v>
      </c>
      <c r="F15" s="630" t="s">
        <v>13678</v>
      </c>
      <c r="G15" s="317" t="s">
        <v>8549</v>
      </c>
    </row>
    <row r="16" spans="1:7" s="306" customFormat="1" ht="24" x14ac:dyDescent="0.2">
      <c r="A16" s="310">
        <v>9</v>
      </c>
      <c r="B16" s="315" t="s">
        <v>3102</v>
      </c>
      <c r="C16" s="323" t="s">
        <v>3597</v>
      </c>
      <c r="D16" s="314" t="s">
        <v>13641</v>
      </c>
      <c r="E16" s="314" t="s">
        <v>1679</v>
      </c>
      <c r="F16" s="630" t="s">
        <v>13678</v>
      </c>
      <c r="G16" s="317" t="s">
        <v>8549</v>
      </c>
    </row>
    <row r="17" spans="1:7" s="306" customFormat="1" ht="24" x14ac:dyDescent="0.2">
      <c r="A17" s="310">
        <v>10</v>
      </c>
      <c r="B17" s="315" t="s">
        <v>3103</v>
      </c>
      <c r="C17" s="323" t="s">
        <v>10486</v>
      </c>
      <c r="D17" s="314" t="s">
        <v>13641</v>
      </c>
      <c r="E17" s="314" t="s">
        <v>2136</v>
      </c>
      <c r="F17" s="630" t="s">
        <v>13678</v>
      </c>
      <c r="G17" s="317" t="s">
        <v>8549</v>
      </c>
    </row>
    <row r="18" spans="1:7" s="306" customFormat="1" ht="24" x14ac:dyDescent="0.2">
      <c r="A18" s="310">
        <v>11</v>
      </c>
      <c r="B18" s="315" t="s">
        <v>3105</v>
      </c>
      <c r="C18" s="323" t="s">
        <v>5558</v>
      </c>
      <c r="D18" s="314" t="s">
        <v>13641</v>
      </c>
      <c r="E18" s="314" t="s">
        <v>4652</v>
      </c>
      <c r="F18" s="630" t="s">
        <v>13678</v>
      </c>
      <c r="G18" s="317" t="s">
        <v>8549</v>
      </c>
    </row>
    <row r="19" spans="1:7" s="306" customFormat="1" ht="24" x14ac:dyDescent="0.2">
      <c r="A19" s="310">
        <v>12</v>
      </c>
      <c r="B19" s="315" t="s">
        <v>3106</v>
      </c>
      <c r="C19" s="323" t="s">
        <v>1543</v>
      </c>
      <c r="D19" s="314" t="s">
        <v>13641</v>
      </c>
      <c r="E19" s="323" t="s">
        <v>9115</v>
      </c>
      <c r="F19" s="630" t="s">
        <v>13678</v>
      </c>
      <c r="G19" s="317" t="s">
        <v>8549</v>
      </c>
    </row>
    <row r="20" spans="1:7" s="306" customFormat="1" ht="24" x14ac:dyDescent="0.2">
      <c r="A20" s="310">
        <v>13</v>
      </c>
      <c r="B20" s="315" t="s">
        <v>3107</v>
      </c>
      <c r="C20" s="323" t="s">
        <v>4630</v>
      </c>
      <c r="D20" s="314" t="s">
        <v>13641</v>
      </c>
      <c r="E20" s="323" t="s">
        <v>2546</v>
      </c>
      <c r="F20" s="630" t="s">
        <v>13678</v>
      </c>
      <c r="G20" s="317" t="s">
        <v>8549</v>
      </c>
    </row>
    <row r="21" spans="1:7" s="306" customFormat="1" ht="24" x14ac:dyDescent="0.2">
      <c r="A21" s="310">
        <v>14</v>
      </c>
      <c r="B21" s="315" t="s">
        <v>3108</v>
      </c>
      <c r="C21" s="323" t="s">
        <v>4969</v>
      </c>
      <c r="D21" s="314" t="s">
        <v>13641</v>
      </c>
      <c r="E21" s="323" t="s">
        <v>9116</v>
      </c>
      <c r="F21" s="630" t="s">
        <v>13678</v>
      </c>
      <c r="G21" s="317" t="s">
        <v>8549</v>
      </c>
    </row>
    <row r="22" spans="1:7" ht="30" customHeight="1" x14ac:dyDescent="0.2">
      <c r="A22" s="310">
        <v>15</v>
      </c>
      <c r="B22" s="327" t="s">
        <v>9317</v>
      </c>
      <c r="C22" s="497" t="s">
        <v>9492</v>
      </c>
      <c r="D22" s="334" t="s">
        <v>13672</v>
      </c>
      <c r="E22" s="497" t="s">
        <v>9117</v>
      </c>
      <c r="F22" s="577" t="s">
        <v>13645</v>
      </c>
      <c r="G22" s="329" t="s">
        <v>8549</v>
      </c>
    </row>
    <row r="23" spans="1:7" ht="27" customHeight="1" x14ac:dyDescent="0.2">
      <c r="A23" s="310">
        <v>16</v>
      </c>
      <c r="B23" s="327" t="s">
        <v>3417</v>
      </c>
      <c r="C23" s="497" t="s">
        <v>3631</v>
      </c>
      <c r="D23" s="334" t="s">
        <v>13672</v>
      </c>
      <c r="E23" s="497" t="s">
        <v>9118</v>
      </c>
      <c r="F23" s="577" t="s">
        <v>13645</v>
      </c>
      <c r="G23" s="329" t="s">
        <v>8549</v>
      </c>
    </row>
    <row r="24" spans="1:7" ht="25.5" customHeight="1" x14ac:dyDescent="0.2">
      <c r="A24" s="310">
        <v>17</v>
      </c>
      <c r="B24" s="327" t="s">
        <v>462</v>
      </c>
      <c r="C24" s="497" t="s">
        <v>8709</v>
      </c>
      <c r="D24" s="334" t="s">
        <v>13672</v>
      </c>
      <c r="E24" s="497" t="s">
        <v>10769</v>
      </c>
      <c r="F24" s="577" t="s">
        <v>13645</v>
      </c>
      <c r="G24" s="329" t="s">
        <v>8549</v>
      </c>
    </row>
    <row r="25" spans="1:7" s="306" customFormat="1" ht="21" customHeight="1" x14ac:dyDescent="0.2">
      <c r="A25" s="310">
        <v>18</v>
      </c>
      <c r="B25" s="315" t="s">
        <v>465</v>
      </c>
      <c r="C25" s="323" t="s">
        <v>7833</v>
      </c>
      <c r="D25" s="323" t="s">
        <v>13682</v>
      </c>
      <c r="E25" s="323" t="s">
        <v>4860</v>
      </c>
      <c r="F25" s="577" t="s">
        <v>13651</v>
      </c>
      <c r="G25" s="317" t="s">
        <v>8549</v>
      </c>
    </row>
    <row r="26" spans="1:7" s="306" customFormat="1" ht="21" customHeight="1" x14ac:dyDescent="0.2">
      <c r="A26" s="310">
        <v>19</v>
      </c>
      <c r="B26" s="315" t="s">
        <v>466</v>
      </c>
      <c r="C26" s="323" t="s">
        <v>2701</v>
      </c>
      <c r="D26" s="323" t="s">
        <v>13682</v>
      </c>
      <c r="E26" s="323" t="s">
        <v>4861</v>
      </c>
      <c r="F26" s="577" t="s">
        <v>13651</v>
      </c>
      <c r="G26" s="317" t="s">
        <v>8549</v>
      </c>
    </row>
    <row r="27" spans="1:7" s="306" customFormat="1" ht="21" customHeight="1" x14ac:dyDescent="0.2">
      <c r="A27" s="310">
        <v>20</v>
      </c>
      <c r="B27" s="315" t="s">
        <v>467</v>
      </c>
      <c r="C27" s="323" t="s">
        <v>7687</v>
      </c>
      <c r="D27" s="322" t="s">
        <v>13666</v>
      </c>
      <c r="E27" s="323" t="s">
        <v>4862</v>
      </c>
      <c r="F27" s="577" t="s">
        <v>13645</v>
      </c>
      <c r="G27" s="312" t="s">
        <v>8549</v>
      </c>
    </row>
    <row r="28" spans="1:7" s="306" customFormat="1" ht="21" customHeight="1" x14ac:dyDescent="0.2">
      <c r="A28" s="310">
        <v>21</v>
      </c>
      <c r="B28" s="315" t="s">
        <v>10174</v>
      </c>
      <c r="C28" s="323" t="s">
        <v>5266</v>
      </c>
      <c r="D28" s="322" t="s">
        <v>13666</v>
      </c>
      <c r="E28" s="323" t="s">
        <v>4863</v>
      </c>
      <c r="F28" s="577" t="s">
        <v>13645</v>
      </c>
      <c r="G28" s="312" t="s">
        <v>8549</v>
      </c>
    </row>
    <row r="29" spans="1:7" s="306" customFormat="1" ht="21" customHeight="1" x14ac:dyDescent="0.2">
      <c r="A29" s="310">
        <v>22</v>
      </c>
      <c r="B29" s="315" t="s">
        <v>10175</v>
      </c>
      <c r="C29" s="323" t="s">
        <v>5226</v>
      </c>
      <c r="D29" s="322" t="s">
        <v>13668</v>
      </c>
      <c r="E29" s="323" t="s">
        <v>5420</v>
      </c>
      <c r="F29" s="577" t="s">
        <v>13645</v>
      </c>
      <c r="G29" s="317" t="s">
        <v>8549</v>
      </c>
    </row>
    <row r="30" spans="1:7" s="306" customFormat="1" ht="22.5" customHeight="1" x14ac:dyDescent="0.2">
      <c r="A30" s="310">
        <v>23</v>
      </c>
      <c r="B30" s="315" t="s">
        <v>10176</v>
      </c>
      <c r="C30" s="323" t="s">
        <v>3138</v>
      </c>
      <c r="D30" s="322" t="s">
        <v>13662</v>
      </c>
      <c r="E30" s="323" t="s">
        <v>5421</v>
      </c>
      <c r="F30" s="577" t="s">
        <v>13643</v>
      </c>
      <c r="G30" s="312" t="s">
        <v>8549</v>
      </c>
    </row>
    <row r="31" spans="1:7" ht="20.25" customHeight="1" x14ac:dyDescent="0.2">
      <c r="A31" s="310">
        <v>24</v>
      </c>
      <c r="B31" s="460" t="s">
        <v>9773</v>
      </c>
      <c r="C31" s="497" t="s">
        <v>5516</v>
      </c>
      <c r="D31" s="334" t="s">
        <v>13672</v>
      </c>
      <c r="E31" s="497" t="s">
        <v>4864</v>
      </c>
      <c r="F31" s="577" t="s">
        <v>13645</v>
      </c>
      <c r="G31" s="329" t="s">
        <v>8549</v>
      </c>
    </row>
    <row r="32" spans="1:7" ht="20.25" customHeight="1" x14ac:dyDescent="0.2">
      <c r="A32" s="310">
        <v>25</v>
      </c>
      <c r="B32" s="460" t="s">
        <v>9450</v>
      </c>
      <c r="C32" s="497" t="s">
        <v>10290</v>
      </c>
      <c r="D32" s="334" t="s">
        <v>13672</v>
      </c>
      <c r="E32" s="497" t="s">
        <v>10119</v>
      </c>
      <c r="F32" s="577" t="s">
        <v>13645</v>
      </c>
      <c r="G32" s="329" t="s">
        <v>8549</v>
      </c>
    </row>
    <row r="33" spans="1:7" s="306" customFormat="1" ht="21" customHeight="1" x14ac:dyDescent="0.2">
      <c r="A33" s="310">
        <v>26</v>
      </c>
      <c r="B33" s="424" t="s">
        <v>9451</v>
      </c>
      <c r="C33" s="314" t="s">
        <v>5229</v>
      </c>
      <c r="D33" s="322" t="s">
        <v>13662</v>
      </c>
      <c r="E33" s="323" t="s">
        <v>5511</v>
      </c>
      <c r="F33" s="577" t="s">
        <v>13643</v>
      </c>
      <c r="G33" s="317" t="s">
        <v>8549</v>
      </c>
    </row>
    <row r="34" spans="1:7" ht="21" customHeight="1" x14ac:dyDescent="0.2">
      <c r="A34" s="310">
        <v>27</v>
      </c>
      <c r="B34" s="460" t="s">
        <v>9452</v>
      </c>
      <c r="C34" s="497" t="s">
        <v>8232</v>
      </c>
      <c r="D34" s="334" t="s">
        <v>13672</v>
      </c>
      <c r="E34" s="497" t="s">
        <v>8554</v>
      </c>
      <c r="F34" s="577" t="s">
        <v>13645</v>
      </c>
      <c r="G34" s="329" t="s">
        <v>8549</v>
      </c>
    </row>
    <row r="35" spans="1:7" ht="21" customHeight="1" x14ac:dyDescent="0.2">
      <c r="A35" s="310">
        <v>28</v>
      </c>
      <c r="B35" s="460" t="s">
        <v>9453</v>
      </c>
      <c r="C35" s="497" t="s">
        <v>6910</v>
      </c>
      <c r="D35" s="334" t="s">
        <v>13672</v>
      </c>
      <c r="E35" s="497" t="s">
        <v>8555</v>
      </c>
      <c r="F35" s="577" t="s">
        <v>13645</v>
      </c>
      <c r="G35" s="329" t="s">
        <v>8549</v>
      </c>
    </row>
    <row r="36" spans="1:7" s="306" customFormat="1" ht="31.5" customHeight="1" x14ac:dyDescent="0.2">
      <c r="A36" s="310">
        <v>29</v>
      </c>
      <c r="B36" s="424" t="s">
        <v>9455</v>
      </c>
      <c r="C36" s="323" t="s">
        <v>6512</v>
      </c>
      <c r="D36" s="322" t="s">
        <v>13660</v>
      </c>
      <c r="E36" s="323" t="s">
        <v>10999</v>
      </c>
      <c r="F36" s="577" t="s">
        <v>13654</v>
      </c>
      <c r="G36" s="317" t="s">
        <v>8549</v>
      </c>
    </row>
    <row r="37" spans="1:7" s="306" customFormat="1" ht="21" customHeight="1" x14ac:dyDescent="0.2">
      <c r="A37" s="310">
        <v>30</v>
      </c>
      <c r="B37" s="341" t="s">
        <v>9721</v>
      </c>
      <c r="C37" s="323" t="s">
        <v>11342</v>
      </c>
      <c r="D37" s="322" t="s">
        <v>13665</v>
      </c>
      <c r="E37" s="323" t="s">
        <v>6399</v>
      </c>
      <c r="F37" s="577" t="s">
        <v>13645</v>
      </c>
      <c r="G37" s="317" t="s">
        <v>8549</v>
      </c>
    </row>
    <row r="38" spans="1:7" s="306" customFormat="1" ht="21" customHeight="1" x14ac:dyDescent="0.2">
      <c r="A38" s="310">
        <v>31</v>
      </c>
      <c r="B38" s="341" t="s">
        <v>9722</v>
      </c>
      <c r="C38" s="323" t="s">
        <v>8450</v>
      </c>
      <c r="D38" s="322" t="s">
        <v>13665</v>
      </c>
      <c r="E38" s="323" t="s">
        <v>8557</v>
      </c>
      <c r="F38" s="577" t="s">
        <v>13645</v>
      </c>
      <c r="G38" s="317" t="s">
        <v>8549</v>
      </c>
    </row>
    <row r="39" spans="1:7" s="306" customFormat="1" ht="21" customHeight="1" x14ac:dyDescent="0.2">
      <c r="A39" s="310">
        <v>32</v>
      </c>
      <c r="B39" s="341" t="s">
        <v>9723</v>
      </c>
      <c r="C39" s="323" t="s">
        <v>9316</v>
      </c>
      <c r="D39" s="322" t="s">
        <v>13665</v>
      </c>
      <c r="E39" s="323" t="s">
        <v>3664</v>
      </c>
      <c r="F39" s="577" t="s">
        <v>13645</v>
      </c>
      <c r="G39" s="317" t="s">
        <v>8549</v>
      </c>
    </row>
    <row r="40" spans="1:7" s="306" customFormat="1" ht="21.75" customHeight="1" x14ac:dyDescent="0.2">
      <c r="A40" s="310">
        <v>33</v>
      </c>
      <c r="B40" s="341" t="s">
        <v>5210</v>
      </c>
      <c r="C40" s="323" t="s">
        <v>5820</v>
      </c>
      <c r="D40" s="334" t="s">
        <v>13670</v>
      </c>
      <c r="E40" s="323" t="s">
        <v>1697</v>
      </c>
      <c r="F40" s="577" t="s">
        <v>13645</v>
      </c>
      <c r="G40" s="317" t="s">
        <v>8549</v>
      </c>
    </row>
    <row r="41" spans="1:7" s="306" customFormat="1" ht="21" customHeight="1" x14ac:dyDescent="0.2">
      <c r="A41" s="310">
        <v>34</v>
      </c>
      <c r="B41" s="341" t="s">
        <v>250</v>
      </c>
      <c r="C41" s="323" t="s">
        <v>5953</v>
      </c>
      <c r="D41" s="334" t="s">
        <v>13670</v>
      </c>
      <c r="E41" s="323" t="s">
        <v>8558</v>
      </c>
      <c r="F41" s="577" t="s">
        <v>13645</v>
      </c>
      <c r="G41" s="317" t="s">
        <v>8549</v>
      </c>
    </row>
    <row r="42" spans="1:7" s="306" customFormat="1" ht="21" customHeight="1" x14ac:dyDescent="0.2">
      <c r="A42" s="310">
        <v>35</v>
      </c>
      <c r="B42" s="341" t="s">
        <v>251</v>
      </c>
      <c r="C42" s="323" t="s">
        <v>7360</v>
      </c>
      <c r="D42" s="334" t="s">
        <v>13670</v>
      </c>
      <c r="E42" s="323" t="s">
        <v>1164</v>
      </c>
      <c r="F42" s="577" t="s">
        <v>13645</v>
      </c>
      <c r="G42" s="317" t="s">
        <v>8549</v>
      </c>
    </row>
    <row r="43" spans="1:7" s="306" customFormat="1" ht="21" customHeight="1" x14ac:dyDescent="0.2">
      <c r="A43" s="310">
        <v>36</v>
      </c>
      <c r="B43" s="341" t="s">
        <v>252</v>
      </c>
      <c r="C43" s="323" t="s">
        <v>4367</v>
      </c>
      <c r="D43" s="334" t="s">
        <v>13670</v>
      </c>
      <c r="E43" s="323" t="s">
        <v>1165</v>
      </c>
      <c r="F43" s="577" t="s">
        <v>13645</v>
      </c>
      <c r="G43" s="317" t="s">
        <v>8549</v>
      </c>
    </row>
    <row r="44" spans="1:7" s="306" customFormat="1" ht="21" customHeight="1" x14ac:dyDescent="0.2">
      <c r="A44" s="310">
        <v>37</v>
      </c>
      <c r="B44" s="341" t="s">
        <v>253</v>
      </c>
      <c r="C44" s="323" t="s">
        <v>3303</v>
      </c>
      <c r="D44" s="334" t="s">
        <v>13670</v>
      </c>
      <c r="E44" s="323" t="s">
        <v>1166</v>
      </c>
      <c r="F44" s="577" t="s">
        <v>13645</v>
      </c>
      <c r="G44" s="317" t="s">
        <v>8549</v>
      </c>
    </row>
    <row r="45" spans="1:7" s="306" customFormat="1" ht="21" customHeight="1" x14ac:dyDescent="0.2">
      <c r="A45" s="310">
        <v>38</v>
      </c>
      <c r="B45" s="341" t="s">
        <v>254</v>
      </c>
      <c r="C45" s="323" t="s">
        <v>9408</v>
      </c>
      <c r="D45" s="334" t="s">
        <v>13670</v>
      </c>
      <c r="E45" s="323" t="s">
        <v>11123</v>
      </c>
      <c r="F45" s="577" t="s">
        <v>13645</v>
      </c>
      <c r="G45" s="317" t="s">
        <v>8549</v>
      </c>
    </row>
    <row r="46" spans="1:7" s="306" customFormat="1" ht="21" customHeight="1" x14ac:dyDescent="0.2">
      <c r="A46" s="310">
        <v>39</v>
      </c>
      <c r="B46" s="341" t="s">
        <v>3270</v>
      </c>
      <c r="C46" s="323" t="s">
        <v>6087</v>
      </c>
      <c r="D46" s="334" t="s">
        <v>13670</v>
      </c>
      <c r="E46" s="323" t="s">
        <v>1167</v>
      </c>
      <c r="F46" s="577" t="s">
        <v>13645</v>
      </c>
      <c r="G46" s="317" t="s">
        <v>8549</v>
      </c>
    </row>
    <row r="47" spans="1:7" s="306" customFormat="1" ht="21" customHeight="1" x14ac:dyDescent="0.2">
      <c r="A47" s="310">
        <v>40</v>
      </c>
      <c r="B47" s="341" t="s">
        <v>3271</v>
      </c>
      <c r="C47" s="323" t="s">
        <v>1112</v>
      </c>
      <c r="D47" s="334" t="s">
        <v>13670</v>
      </c>
      <c r="E47" s="323" t="s">
        <v>3664</v>
      </c>
      <c r="F47" s="577" t="s">
        <v>13645</v>
      </c>
      <c r="G47" s="317" t="s">
        <v>8549</v>
      </c>
    </row>
    <row r="48" spans="1:7" s="306" customFormat="1" ht="21" customHeight="1" x14ac:dyDescent="0.2">
      <c r="A48" s="310">
        <v>41</v>
      </c>
      <c r="B48" s="341" t="s">
        <v>1404</v>
      </c>
      <c r="C48" s="323" t="s">
        <v>3501</v>
      </c>
      <c r="D48" s="322" t="s">
        <v>13666</v>
      </c>
      <c r="E48" s="323" t="s">
        <v>9180</v>
      </c>
      <c r="F48" s="577" t="s">
        <v>13645</v>
      </c>
      <c r="G48" s="317" t="s">
        <v>8549</v>
      </c>
    </row>
    <row r="49" spans="1:7" s="306" customFormat="1" ht="21" customHeight="1" x14ac:dyDescent="0.2">
      <c r="A49" s="310">
        <v>42</v>
      </c>
      <c r="B49" s="341" t="s">
        <v>347</v>
      </c>
      <c r="C49" s="323" t="s">
        <v>10624</v>
      </c>
      <c r="D49" s="322" t="s">
        <v>13666</v>
      </c>
      <c r="E49" s="323" t="s">
        <v>7139</v>
      </c>
      <c r="F49" s="577" t="s">
        <v>13645</v>
      </c>
      <c r="G49" s="317" t="s">
        <v>8549</v>
      </c>
    </row>
    <row r="50" spans="1:7" s="306" customFormat="1" ht="21" customHeight="1" x14ac:dyDescent="0.2">
      <c r="A50" s="310">
        <v>43</v>
      </c>
      <c r="B50" s="341" t="s">
        <v>348</v>
      </c>
      <c r="C50" s="323" t="s">
        <v>12573</v>
      </c>
      <c r="D50" s="322" t="s">
        <v>13666</v>
      </c>
      <c r="E50" s="323" t="s">
        <v>7140</v>
      </c>
      <c r="F50" s="577" t="s">
        <v>13645</v>
      </c>
      <c r="G50" s="317" t="s">
        <v>8549</v>
      </c>
    </row>
    <row r="51" spans="1:7" s="306" customFormat="1" ht="21" customHeight="1" x14ac:dyDescent="0.2">
      <c r="A51" s="310">
        <v>44</v>
      </c>
      <c r="B51" s="341" t="s">
        <v>349</v>
      </c>
      <c r="C51" s="323" t="s">
        <v>12574</v>
      </c>
      <c r="D51" s="322" t="s">
        <v>13666</v>
      </c>
      <c r="E51" s="323" t="s">
        <v>293</v>
      </c>
      <c r="F51" s="577" t="s">
        <v>13645</v>
      </c>
      <c r="G51" s="317" t="s">
        <v>8549</v>
      </c>
    </row>
    <row r="52" spans="1:7" s="306" customFormat="1" ht="21" customHeight="1" x14ac:dyDescent="0.2">
      <c r="A52" s="310">
        <v>45</v>
      </c>
      <c r="B52" s="341" t="s">
        <v>350</v>
      </c>
      <c r="C52" s="323" t="s">
        <v>7991</v>
      </c>
      <c r="D52" s="322" t="s">
        <v>13666</v>
      </c>
      <c r="E52" s="323" t="s">
        <v>1169</v>
      </c>
      <c r="F52" s="577" t="s">
        <v>13645</v>
      </c>
      <c r="G52" s="317" t="s">
        <v>8549</v>
      </c>
    </row>
    <row r="53" spans="1:7" s="306" customFormat="1" ht="21" customHeight="1" x14ac:dyDescent="0.2">
      <c r="A53" s="310">
        <v>46</v>
      </c>
      <c r="B53" s="341" t="s">
        <v>351</v>
      </c>
      <c r="C53" s="323" t="s">
        <v>1314</v>
      </c>
      <c r="D53" s="322" t="s">
        <v>13666</v>
      </c>
      <c r="E53" s="323" t="s">
        <v>1170</v>
      </c>
      <c r="F53" s="577" t="s">
        <v>13645</v>
      </c>
      <c r="G53" s="317" t="s">
        <v>8549</v>
      </c>
    </row>
    <row r="54" spans="1:7" s="306" customFormat="1" ht="21" customHeight="1" x14ac:dyDescent="0.2">
      <c r="A54" s="310">
        <v>47</v>
      </c>
      <c r="B54" s="341" t="s">
        <v>352</v>
      </c>
      <c r="C54" s="323" t="s">
        <v>1314</v>
      </c>
      <c r="D54" s="322" t="s">
        <v>13666</v>
      </c>
      <c r="E54" s="323" t="s">
        <v>1171</v>
      </c>
      <c r="F54" s="577" t="s">
        <v>13645</v>
      </c>
      <c r="G54" s="317" t="s">
        <v>8549</v>
      </c>
    </row>
    <row r="55" spans="1:7" s="306" customFormat="1" ht="21" customHeight="1" x14ac:dyDescent="0.2">
      <c r="A55" s="310">
        <v>48</v>
      </c>
      <c r="B55" s="341" t="s">
        <v>353</v>
      </c>
      <c r="C55" s="323" t="s">
        <v>1889</v>
      </c>
      <c r="D55" s="322" t="s">
        <v>13666</v>
      </c>
      <c r="E55" s="323" t="s">
        <v>1172</v>
      </c>
      <c r="F55" s="577" t="s">
        <v>13645</v>
      </c>
      <c r="G55" s="317" t="s">
        <v>8549</v>
      </c>
    </row>
    <row r="56" spans="1:7" s="306" customFormat="1" ht="21" customHeight="1" x14ac:dyDescent="0.2">
      <c r="A56" s="310">
        <v>49</v>
      </c>
      <c r="B56" s="341" t="s">
        <v>354</v>
      </c>
      <c r="C56" s="323" t="s">
        <v>6087</v>
      </c>
      <c r="D56" s="322" t="s">
        <v>13666</v>
      </c>
      <c r="E56" s="323" t="s">
        <v>1173</v>
      </c>
      <c r="F56" s="577" t="s">
        <v>13645</v>
      </c>
      <c r="G56" s="317" t="s">
        <v>8549</v>
      </c>
    </row>
    <row r="57" spans="1:7" s="306" customFormat="1" ht="21" customHeight="1" x14ac:dyDescent="0.2">
      <c r="A57" s="310">
        <v>50</v>
      </c>
      <c r="B57" s="341" t="s">
        <v>355</v>
      </c>
      <c r="C57" s="323" t="s">
        <v>3971</v>
      </c>
      <c r="D57" s="322" t="s">
        <v>13666</v>
      </c>
      <c r="E57" s="323" t="s">
        <v>3615</v>
      </c>
      <c r="F57" s="577" t="s">
        <v>13645</v>
      </c>
      <c r="G57" s="317" t="s">
        <v>8549</v>
      </c>
    </row>
    <row r="58" spans="1:7" s="306" customFormat="1" ht="21" customHeight="1" x14ac:dyDescent="0.2">
      <c r="A58" s="310">
        <v>51</v>
      </c>
      <c r="B58" s="341" t="s">
        <v>356</v>
      </c>
      <c r="C58" s="323" t="s">
        <v>3477</v>
      </c>
      <c r="D58" s="322" t="s">
        <v>13666</v>
      </c>
      <c r="E58" s="323" t="s">
        <v>1174</v>
      </c>
      <c r="F58" s="577" t="s">
        <v>13645</v>
      </c>
      <c r="G58" s="317" t="s">
        <v>8549</v>
      </c>
    </row>
    <row r="59" spans="1:7" s="306" customFormat="1" ht="21" customHeight="1" x14ac:dyDescent="0.2">
      <c r="A59" s="310">
        <v>52</v>
      </c>
      <c r="B59" s="341" t="s">
        <v>357</v>
      </c>
      <c r="C59" s="323" t="s">
        <v>9943</v>
      </c>
      <c r="D59" s="322" t="s">
        <v>13666</v>
      </c>
      <c r="E59" s="323" t="s">
        <v>1175</v>
      </c>
      <c r="F59" s="577" t="s">
        <v>13645</v>
      </c>
      <c r="G59" s="317" t="s">
        <v>8549</v>
      </c>
    </row>
    <row r="60" spans="1:7" s="306" customFormat="1" ht="21" customHeight="1" x14ac:dyDescent="0.2">
      <c r="A60" s="310">
        <v>53</v>
      </c>
      <c r="B60" s="341" t="s">
        <v>358</v>
      </c>
      <c r="C60" s="323" t="s">
        <v>3772</v>
      </c>
      <c r="D60" s="322" t="s">
        <v>13666</v>
      </c>
      <c r="E60" s="316" t="s">
        <v>1698</v>
      </c>
      <c r="F60" s="577" t="s">
        <v>13645</v>
      </c>
      <c r="G60" s="317" t="s">
        <v>8549</v>
      </c>
    </row>
    <row r="61" spans="1:7" s="306" customFormat="1" ht="21" customHeight="1" x14ac:dyDescent="0.2">
      <c r="A61" s="310">
        <v>54</v>
      </c>
      <c r="B61" s="341" t="s">
        <v>359</v>
      </c>
      <c r="C61" s="323" t="s">
        <v>2292</v>
      </c>
      <c r="D61" s="322" t="s">
        <v>13666</v>
      </c>
      <c r="E61" s="316" t="s">
        <v>6214</v>
      </c>
      <c r="F61" s="577" t="s">
        <v>13645</v>
      </c>
      <c r="G61" s="317" t="s">
        <v>8549</v>
      </c>
    </row>
    <row r="62" spans="1:7" s="306" customFormat="1" ht="21" customHeight="1" x14ac:dyDescent="0.2">
      <c r="A62" s="310">
        <v>55</v>
      </c>
      <c r="B62" s="341" t="s">
        <v>360</v>
      </c>
      <c r="C62" s="323" t="s">
        <v>10417</v>
      </c>
      <c r="D62" s="322" t="s">
        <v>13666</v>
      </c>
      <c r="E62" s="316" t="s">
        <v>652</v>
      </c>
      <c r="F62" s="577" t="s">
        <v>13645</v>
      </c>
      <c r="G62" s="317" t="s">
        <v>8549</v>
      </c>
    </row>
    <row r="63" spans="1:7" s="306" customFormat="1" ht="21" customHeight="1" x14ac:dyDescent="0.2">
      <c r="A63" s="310">
        <v>56</v>
      </c>
      <c r="B63" s="341" t="s">
        <v>361</v>
      </c>
      <c r="C63" s="323" t="s">
        <v>457</v>
      </c>
      <c r="D63" s="322" t="s">
        <v>13666</v>
      </c>
      <c r="E63" s="316" t="s">
        <v>1699</v>
      </c>
      <c r="F63" s="577" t="s">
        <v>13645</v>
      </c>
      <c r="G63" s="317" t="s">
        <v>8549</v>
      </c>
    </row>
    <row r="64" spans="1:7" s="306" customFormat="1" ht="42" customHeight="1" x14ac:dyDescent="0.2">
      <c r="A64" s="310">
        <v>57</v>
      </c>
      <c r="B64" s="341" t="s">
        <v>362</v>
      </c>
      <c r="C64" s="323" t="s">
        <v>5773</v>
      </c>
      <c r="D64" s="314" t="s">
        <v>13641</v>
      </c>
      <c r="E64" s="316" t="s">
        <v>10884</v>
      </c>
      <c r="F64" s="630" t="s">
        <v>13678</v>
      </c>
      <c r="G64" s="317" t="s">
        <v>8549</v>
      </c>
    </row>
    <row r="65" spans="1:7" s="306" customFormat="1" ht="21" customHeight="1" x14ac:dyDescent="0.2">
      <c r="A65" s="310">
        <v>58</v>
      </c>
      <c r="B65" s="341" t="s">
        <v>363</v>
      </c>
      <c r="C65" s="323" t="s">
        <v>9316</v>
      </c>
      <c r="D65" s="322" t="s">
        <v>13666</v>
      </c>
      <c r="E65" s="316" t="s">
        <v>1700</v>
      </c>
      <c r="F65" s="577" t="s">
        <v>13645</v>
      </c>
      <c r="G65" s="317" t="s">
        <v>8549</v>
      </c>
    </row>
    <row r="66" spans="1:7" s="306" customFormat="1" ht="21" customHeight="1" x14ac:dyDescent="0.2">
      <c r="A66" s="310">
        <v>59</v>
      </c>
      <c r="B66" s="341" t="s">
        <v>364</v>
      </c>
      <c r="C66" s="323" t="s">
        <v>383</v>
      </c>
      <c r="D66" s="322" t="s">
        <v>13666</v>
      </c>
      <c r="E66" s="316" t="s">
        <v>1701</v>
      </c>
      <c r="F66" s="577" t="s">
        <v>13645</v>
      </c>
      <c r="G66" s="317" t="s">
        <v>8549</v>
      </c>
    </row>
    <row r="67" spans="1:7" s="306" customFormat="1" ht="21" customHeight="1" x14ac:dyDescent="0.2">
      <c r="A67" s="310">
        <v>60</v>
      </c>
      <c r="B67" s="341" t="s">
        <v>365</v>
      </c>
      <c r="C67" s="323" t="s">
        <v>4443</v>
      </c>
      <c r="D67" s="323" t="s">
        <v>13682</v>
      </c>
      <c r="E67" s="359" t="s">
        <v>11030</v>
      </c>
      <c r="F67" s="577" t="s">
        <v>13651</v>
      </c>
      <c r="G67" s="317" t="s">
        <v>8549</v>
      </c>
    </row>
    <row r="68" spans="1:7" s="306" customFormat="1" ht="21" customHeight="1" x14ac:dyDescent="0.2">
      <c r="A68" s="310">
        <v>61</v>
      </c>
      <c r="B68" s="341" t="s">
        <v>366</v>
      </c>
      <c r="C68" s="323" t="s">
        <v>9928</v>
      </c>
      <c r="D68" s="323" t="s">
        <v>13682</v>
      </c>
      <c r="E68" s="359" t="s">
        <v>11031</v>
      </c>
      <c r="F68" s="577" t="s">
        <v>13651</v>
      </c>
      <c r="G68" s="317" t="s">
        <v>8549</v>
      </c>
    </row>
    <row r="69" spans="1:7" s="306" customFormat="1" ht="21" customHeight="1" x14ac:dyDescent="0.2">
      <c r="A69" s="310">
        <v>62</v>
      </c>
      <c r="B69" s="341" t="s">
        <v>1493</v>
      </c>
      <c r="C69" s="323" t="s">
        <v>4643</v>
      </c>
      <c r="D69" s="323" t="s">
        <v>13682</v>
      </c>
      <c r="E69" s="359" t="s">
        <v>5566</v>
      </c>
      <c r="F69" s="577" t="s">
        <v>13651</v>
      </c>
      <c r="G69" s="317" t="s">
        <v>8549</v>
      </c>
    </row>
    <row r="70" spans="1:7" s="306" customFormat="1" ht="21" customHeight="1" x14ac:dyDescent="0.2">
      <c r="A70" s="310">
        <v>63</v>
      </c>
      <c r="B70" s="341" t="s">
        <v>1494</v>
      </c>
      <c r="C70" s="323" t="s">
        <v>2864</v>
      </c>
      <c r="D70" s="323" t="s">
        <v>13681</v>
      </c>
      <c r="E70" s="316" t="s">
        <v>1168</v>
      </c>
      <c r="F70" s="630" t="s">
        <v>13651</v>
      </c>
      <c r="G70" s="317" t="s">
        <v>8549</v>
      </c>
    </row>
    <row r="71" spans="1:7" s="306" customFormat="1" ht="21" customHeight="1" x14ac:dyDescent="0.2">
      <c r="A71" s="310">
        <v>64</v>
      </c>
      <c r="B71" s="341" t="s">
        <v>6674</v>
      </c>
      <c r="C71" s="323" t="s">
        <v>6479</v>
      </c>
      <c r="D71" s="390" t="s">
        <v>13683</v>
      </c>
      <c r="E71" s="359" t="s">
        <v>11398</v>
      </c>
      <c r="F71" s="577" t="s">
        <v>13651</v>
      </c>
      <c r="G71" s="317" t="s">
        <v>8549</v>
      </c>
    </row>
    <row r="72" spans="1:7" s="306" customFormat="1" ht="21" customHeight="1" x14ac:dyDescent="0.2">
      <c r="A72" s="310">
        <v>65</v>
      </c>
      <c r="B72" s="341" t="s">
        <v>6675</v>
      </c>
      <c r="C72" s="323" t="s">
        <v>9099</v>
      </c>
      <c r="D72" s="390" t="s">
        <v>13683</v>
      </c>
      <c r="E72" s="359" t="s">
        <v>6167</v>
      </c>
      <c r="F72" s="577" t="s">
        <v>13651</v>
      </c>
      <c r="G72" s="317" t="s">
        <v>8549</v>
      </c>
    </row>
    <row r="73" spans="1:7" s="306" customFormat="1" ht="42" customHeight="1" x14ac:dyDescent="0.2">
      <c r="A73" s="310">
        <v>66</v>
      </c>
      <c r="B73" s="341" t="s">
        <v>6676</v>
      </c>
      <c r="C73" s="323" t="s">
        <v>6244</v>
      </c>
      <c r="D73" s="314" t="s">
        <v>13641</v>
      </c>
      <c r="E73" s="316" t="s">
        <v>1701</v>
      </c>
      <c r="F73" s="630" t="s">
        <v>13678</v>
      </c>
      <c r="G73" s="317" t="s">
        <v>8549</v>
      </c>
    </row>
    <row r="74" spans="1:7" ht="35.25" customHeight="1" x14ac:dyDescent="0.2">
      <c r="A74" s="310">
        <v>67</v>
      </c>
      <c r="B74" s="327" t="s">
        <v>8895</v>
      </c>
      <c r="C74" s="322" t="s">
        <v>11847</v>
      </c>
      <c r="D74" s="314" t="s">
        <v>13641</v>
      </c>
      <c r="E74" s="328"/>
      <c r="F74" s="630" t="s">
        <v>13678</v>
      </c>
      <c r="G74" s="329" t="s">
        <v>8549</v>
      </c>
    </row>
    <row r="75" spans="1:7" s="306" customFormat="1" ht="24" x14ac:dyDescent="0.2">
      <c r="A75" s="310">
        <v>68</v>
      </c>
      <c r="B75" s="341" t="s">
        <v>158</v>
      </c>
      <c r="C75" s="323" t="s">
        <v>10046</v>
      </c>
      <c r="D75" s="314" t="s">
        <v>13641</v>
      </c>
      <c r="E75" s="316"/>
      <c r="F75" s="630" t="s">
        <v>13678</v>
      </c>
      <c r="G75" s="317" t="s">
        <v>8549</v>
      </c>
    </row>
    <row r="76" spans="1:7" s="306" customFormat="1" ht="24" x14ac:dyDescent="0.2">
      <c r="A76" s="310">
        <v>69</v>
      </c>
      <c r="B76" s="341" t="s">
        <v>159</v>
      </c>
      <c r="C76" s="323" t="s">
        <v>4432</v>
      </c>
      <c r="D76" s="314" t="s">
        <v>13641</v>
      </c>
      <c r="E76" s="316"/>
      <c r="F76" s="630" t="s">
        <v>13678</v>
      </c>
      <c r="G76" s="317" t="s">
        <v>8549</v>
      </c>
    </row>
    <row r="77" spans="1:7" s="306" customFormat="1" ht="25.5" customHeight="1" x14ac:dyDescent="0.2">
      <c r="A77" s="310">
        <v>70</v>
      </c>
      <c r="B77" s="341" t="s">
        <v>7297</v>
      </c>
      <c r="C77" s="314" t="s">
        <v>4995</v>
      </c>
      <c r="D77" s="314" t="s">
        <v>13664</v>
      </c>
      <c r="E77" s="316" t="s">
        <v>9338</v>
      </c>
      <c r="F77" s="577" t="s">
        <v>13652</v>
      </c>
      <c r="G77" s="317" t="s">
        <v>8549</v>
      </c>
    </row>
    <row r="78" spans="1:7" s="306" customFormat="1" ht="21" customHeight="1" x14ac:dyDescent="0.2">
      <c r="A78" s="310">
        <v>71</v>
      </c>
      <c r="B78" s="341" t="s">
        <v>7298</v>
      </c>
      <c r="C78" s="323" t="s">
        <v>8975</v>
      </c>
      <c r="D78" s="322" t="s">
        <v>13667</v>
      </c>
      <c r="E78" s="336"/>
      <c r="F78" s="577" t="s">
        <v>13656</v>
      </c>
      <c r="G78" s="312" t="s">
        <v>8549</v>
      </c>
    </row>
    <row r="79" spans="1:7" s="306" customFormat="1" ht="31.5" customHeight="1" x14ac:dyDescent="0.2">
      <c r="A79" s="310">
        <v>72</v>
      </c>
      <c r="B79" s="341" t="s">
        <v>7299</v>
      </c>
      <c r="C79" s="323" t="s">
        <v>10838</v>
      </c>
      <c r="D79" s="322" t="s">
        <v>13644</v>
      </c>
      <c r="E79" s="316" t="s">
        <v>10839</v>
      </c>
      <c r="F79" s="577" t="s">
        <v>13654</v>
      </c>
      <c r="G79" s="317" t="s">
        <v>8549</v>
      </c>
    </row>
    <row r="80" spans="1:7" s="306" customFormat="1" ht="31.5" customHeight="1" x14ac:dyDescent="0.2">
      <c r="A80" s="310">
        <v>73</v>
      </c>
      <c r="B80" s="341" t="s">
        <v>7300</v>
      </c>
      <c r="C80" s="323" t="s">
        <v>2171</v>
      </c>
      <c r="D80" s="322" t="s">
        <v>13644</v>
      </c>
      <c r="E80" s="316" t="s">
        <v>10840</v>
      </c>
      <c r="F80" s="577" t="s">
        <v>13654</v>
      </c>
      <c r="G80" s="317" t="s">
        <v>8549</v>
      </c>
    </row>
    <row r="81" spans="1:7" s="306" customFormat="1" ht="31.5" customHeight="1" x14ac:dyDescent="0.2">
      <c r="A81" s="310">
        <v>74</v>
      </c>
      <c r="B81" s="341" t="s">
        <v>7301</v>
      </c>
      <c r="C81" s="323" t="s">
        <v>7196</v>
      </c>
      <c r="D81" s="322" t="s">
        <v>13644</v>
      </c>
      <c r="E81" s="316" t="s">
        <v>10841</v>
      </c>
      <c r="F81" s="577" t="s">
        <v>13654</v>
      </c>
      <c r="G81" s="317" t="s">
        <v>8549</v>
      </c>
    </row>
    <row r="82" spans="1:7" ht="36" customHeight="1" x14ac:dyDescent="0.2">
      <c r="A82" s="310">
        <v>75</v>
      </c>
      <c r="B82" s="327" t="s">
        <v>7302</v>
      </c>
      <c r="C82" s="334" t="s">
        <v>2121</v>
      </c>
      <c r="D82" s="314" t="s">
        <v>13641</v>
      </c>
      <c r="E82" s="440"/>
      <c r="F82" s="630" t="s">
        <v>13678</v>
      </c>
      <c r="G82" s="329" t="s">
        <v>8549</v>
      </c>
    </row>
    <row r="83" spans="1:7" ht="24" customHeight="1" x14ac:dyDescent="0.2">
      <c r="A83" s="310">
        <v>76</v>
      </c>
      <c r="B83" s="327" t="s">
        <v>7303</v>
      </c>
      <c r="C83" s="334" t="s">
        <v>3900</v>
      </c>
      <c r="D83" s="334" t="s">
        <v>13672</v>
      </c>
      <c r="E83" s="328" t="s">
        <v>10770</v>
      </c>
      <c r="F83" s="577" t="s">
        <v>13645</v>
      </c>
      <c r="G83" s="329" t="s">
        <v>8549</v>
      </c>
    </row>
    <row r="84" spans="1:7" s="306" customFormat="1" ht="21" customHeight="1" x14ac:dyDescent="0.2">
      <c r="A84" s="310">
        <v>77</v>
      </c>
      <c r="B84" s="341" t="s">
        <v>9033</v>
      </c>
      <c r="C84" s="323" t="s">
        <v>8324</v>
      </c>
      <c r="D84" s="322" t="s">
        <v>13660</v>
      </c>
      <c r="E84" s="316" t="s">
        <v>1704</v>
      </c>
      <c r="F84" s="577" t="s">
        <v>13654</v>
      </c>
      <c r="G84" s="317" t="s">
        <v>8549</v>
      </c>
    </row>
    <row r="85" spans="1:7" s="306" customFormat="1" ht="21" customHeight="1" x14ac:dyDescent="0.2">
      <c r="A85" s="310">
        <v>78</v>
      </c>
      <c r="B85" s="341" t="s">
        <v>7598</v>
      </c>
      <c r="C85" s="323" t="s">
        <v>6486</v>
      </c>
      <c r="D85" s="322" t="s">
        <v>13660</v>
      </c>
      <c r="E85" s="316" t="s">
        <v>1705</v>
      </c>
      <c r="F85" s="577" t="s">
        <v>13654</v>
      </c>
      <c r="G85" s="317" t="s">
        <v>8549</v>
      </c>
    </row>
    <row r="86" spans="1:7" s="306" customFormat="1" ht="35.25" customHeight="1" x14ac:dyDescent="0.2">
      <c r="A86" s="369">
        <v>79</v>
      </c>
      <c r="B86" s="639" t="s">
        <v>1713</v>
      </c>
      <c r="C86" s="376" t="s">
        <v>4774</v>
      </c>
      <c r="D86" s="636" t="s">
        <v>13641</v>
      </c>
      <c r="E86" s="640" t="s">
        <v>10793</v>
      </c>
      <c r="F86" s="641" t="s">
        <v>13678</v>
      </c>
      <c r="G86" s="372" t="s">
        <v>8549</v>
      </c>
    </row>
    <row r="87" spans="1:7" s="306" customFormat="1" ht="21" customHeight="1" x14ac:dyDescent="0.2">
      <c r="A87" s="310">
        <v>80</v>
      </c>
      <c r="B87" s="341" t="s">
        <v>1714</v>
      </c>
      <c r="C87" s="323" t="s">
        <v>2921</v>
      </c>
      <c r="D87" s="339" t="s">
        <v>13684</v>
      </c>
      <c r="E87" s="336" t="s">
        <v>1706</v>
      </c>
      <c r="F87" s="634" t="s">
        <v>13648</v>
      </c>
      <c r="G87" s="435" t="s">
        <v>6349</v>
      </c>
    </row>
    <row r="88" spans="1:7" s="306" customFormat="1" ht="21" customHeight="1" x14ac:dyDescent="0.2">
      <c r="A88" s="310">
        <v>81</v>
      </c>
      <c r="B88" s="341" t="s">
        <v>1715</v>
      </c>
      <c r="C88" s="323" t="s">
        <v>6784</v>
      </c>
      <c r="D88" s="339" t="s">
        <v>13684</v>
      </c>
      <c r="E88" s="336" t="s">
        <v>57</v>
      </c>
      <c r="F88" s="634" t="s">
        <v>13648</v>
      </c>
      <c r="G88" s="435" t="s">
        <v>6349</v>
      </c>
    </row>
    <row r="89" spans="1:7" s="306" customFormat="1" ht="21" customHeight="1" x14ac:dyDescent="0.2">
      <c r="A89" s="307">
        <v>82</v>
      </c>
      <c r="B89" s="643" t="s">
        <v>1716</v>
      </c>
      <c r="C89" s="357" t="s">
        <v>787</v>
      </c>
      <c r="D89" s="394" t="s">
        <v>13667</v>
      </c>
      <c r="E89" s="644" t="s">
        <v>788</v>
      </c>
      <c r="F89" s="578" t="s">
        <v>13656</v>
      </c>
      <c r="G89" s="343" t="s">
        <v>8549</v>
      </c>
    </row>
    <row r="90" spans="1:7" s="306" customFormat="1" ht="21" customHeight="1" x14ac:dyDescent="0.2">
      <c r="A90" s="310">
        <v>83</v>
      </c>
      <c r="B90" s="315" t="s">
        <v>1717</v>
      </c>
      <c r="C90" s="323" t="s">
        <v>5164</v>
      </c>
      <c r="D90" s="322" t="s">
        <v>13667</v>
      </c>
      <c r="E90" s="316" t="s">
        <v>3247</v>
      </c>
      <c r="F90" s="577" t="s">
        <v>13656</v>
      </c>
      <c r="G90" s="317" t="s">
        <v>8549</v>
      </c>
    </row>
    <row r="91" spans="1:7" s="306" customFormat="1" ht="21" customHeight="1" x14ac:dyDescent="0.2">
      <c r="A91" s="310">
        <v>84</v>
      </c>
      <c r="B91" s="315" t="s">
        <v>1718</v>
      </c>
      <c r="C91" s="323" t="s">
        <v>5273</v>
      </c>
      <c r="D91" s="322" t="s">
        <v>13667</v>
      </c>
      <c r="E91" s="316" t="s">
        <v>6563</v>
      </c>
      <c r="F91" s="577" t="s">
        <v>13656</v>
      </c>
      <c r="G91" s="317" t="s">
        <v>8549</v>
      </c>
    </row>
    <row r="92" spans="1:7" s="306" customFormat="1" ht="21" customHeight="1" x14ac:dyDescent="0.2">
      <c r="A92" s="310">
        <v>85</v>
      </c>
      <c r="B92" s="315" t="s">
        <v>9755</v>
      </c>
      <c r="C92" s="323" t="s">
        <v>9818</v>
      </c>
      <c r="D92" s="322" t="s">
        <v>13667</v>
      </c>
      <c r="E92" s="316" t="s">
        <v>9396</v>
      </c>
      <c r="F92" s="577" t="s">
        <v>13656</v>
      </c>
      <c r="G92" s="317" t="s">
        <v>8549</v>
      </c>
    </row>
    <row r="93" spans="1:7" s="306" customFormat="1" ht="21" customHeight="1" x14ac:dyDescent="0.2">
      <c r="A93" s="310">
        <v>86</v>
      </c>
      <c r="B93" s="315" t="s">
        <v>9756</v>
      </c>
      <c r="C93" s="323" t="s">
        <v>7506</v>
      </c>
      <c r="D93" s="322" t="s">
        <v>13667</v>
      </c>
      <c r="E93" s="316" t="s">
        <v>9243</v>
      </c>
      <c r="F93" s="577" t="s">
        <v>13656</v>
      </c>
      <c r="G93" s="317" t="s">
        <v>8549</v>
      </c>
    </row>
    <row r="94" spans="1:7" s="306" customFormat="1" ht="24" x14ac:dyDescent="0.2">
      <c r="A94" s="310">
        <v>87</v>
      </c>
      <c r="B94" s="315" t="s">
        <v>9758</v>
      </c>
      <c r="C94" s="323" t="s">
        <v>1160</v>
      </c>
      <c r="D94" s="314" t="s">
        <v>13641</v>
      </c>
      <c r="E94" s="316"/>
      <c r="F94" s="641" t="s">
        <v>13678</v>
      </c>
      <c r="G94" s="317" t="s">
        <v>8549</v>
      </c>
    </row>
    <row r="95" spans="1:7" ht="36" customHeight="1" x14ac:dyDescent="0.2">
      <c r="A95" s="310">
        <v>88</v>
      </c>
      <c r="B95" s="327" t="s">
        <v>9759</v>
      </c>
      <c r="C95" s="322" t="s">
        <v>11848</v>
      </c>
      <c r="D95" s="314" t="s">
        <v>13641</v>
      </c>
      <c r="E95" s="328"/>
      <c r="F95" s="630" t="s">
        <v>13678</v>
      </c>
      <c r="G95" s="329" t="s">
        <v>8549</v>
      </c>
    </row>
    <row r="96" spans="1:7" s="306" customFormat="1" ht="24" x14ac:dyDescent="0.2">
      <c r="A96" s="310">
        <v>89</v>
      </c>
      <c r="B96" s="315" t="s">
        <v>9760</v>
      </c>
      <c r="C96" s="323" t="s">
        <v>2171</v>
      </c>
      <c r="D96" s="314" t="s">
        <v>13641</v>
      </c>
      <c r="E96" s="316"/>
      <c r="F96" s="630" t="s">
        <v>13678</v>
      </c>
      <c r="G96" s="317" t="s">
        <v>8549</v>
      </c>
    </row>
    <row r="97" spans="1:7" ht="63" customHeight="1" x14ac:dyDescent="0.2">
      <c r="A97" s="310">
        <v>90</v>
      </c>
      <c r="B97" s="327" t="s">
        <v>9761</v>
      </c>
      <c r="C97" s="322" t="s">
        <v>3742</v>
      </c>
      <c r="D97" s="314" t="s">
        <v>13641</v>
      </c>
      <c r="E97" s="354" t="s">
        <v>11845</v>
      </c>
      <c r="F97" s="630" t="s">
        <v>13678</v>
      </c>
      <c r="G97" s="329" t="s">
        <v>8549</v>
      </c>
    </row>
    <row r="98" spans="1:7" ht="63" customHeight="1" x14ac:dyDescent="0.2">
      <c r="A98" s="310">
        <v>91</v>
      </c>
      <c r="B98" s="327" t="s">
        <v>1722</v>
      </c>
      <c r="C98" s="322" t="s">
        <v>3742</v>
      </c>
      <c r="D98" s="314" t="s">
        <v>13641</v>
      </c>
      <c r="E98" s="354" t="s">
        <v>11846</v>
      </c>
      <c r="F98" s="630" t="s">
        <v>13678</v>
      </c>
      <c r="G98" s="329" t="s">
        <v>8549</v>
      </c>
    </row>
    <row r="99" spans="1:7" s="306" customFormat="1" ht="21" customHeight="1" x14ac:dyDescent="0.2">
      <c r="A99" s="310">
        <v>92</v>
      </c>
      <c r="B99" s="341" t="s">
        <v>1723</v>
      </c>
      <c r="C99" s="314" t="s">
        <v>2364</v>
      </c>
      <c r="D99" s="322" t="s">
        <v>13666</v>
      </c>
      <c r="E99" s="316" t="s">
        <v>1702</v>
      </c>
      <c r="F99" s="577" t="s">
        <v>13645</v>
      </c>
      <c r="G99" s="317" t="s">
        <v>8549</v>
      </c>
    </row>
    <row r="100" spans="1:7" s="306" customFormat="1" ht="21" customHeight="1" x14ac:dyDescent="0.2">
      <c r="A100" s="310">
        <v>93</v>
      </c>
      <c r="B100" s="341" t="s">
        <v>5063</v>
      </c>
      <c r="C100" s="314" t="s">
        <v>4869</v>
      </c>
      <c r="D100" s="334" t="s">
        <v>13670</v>
      </c>
      <c r="E100" s="316" t="s">
        <v>8186</v>
      </c>
      <c r="F100" s="577" t="s">
        <v>13645</v>
      </c>
      <c r="G100" s="317" t="s">
        <v>8549</v>
      </c>
    </row>
    <row r="101" spans="1:7" s="306" customFormat="1" ht="21" customHeight="1" x14ac:dyDescent="0.2">
      <c r="A101" s="310">
        <v>94</v>
      </c>
      <c r="B101" s="341" t="s">
        <v>5064</v>
      </c>
      <c r="C101" s="314" t="s">
        <v>5011</v>
      </c>
      <c r="D101" s="334" t="s">
        <v>13670</v>
      </c>
      <c r="E101" s="316" t="s">
        <v>734</v>
      </c>
      <c r="F101" s="577" t="s">
        <v>13645</v>
      </c>
      <c r="G101" s="317" t="s">
        <v>8549</v>
      </c>
    </row>
    <row r="102" spans="1:7" s="306" customFormat="1" ht="21" customHeight="1" x14ac:dyDescent="0.2">
      <c r="A102" s="310">
        <v>95</v>
      </c>
      <c r="B102" s="341" t="s">
        <v>7369</v>
      </c>
      <c r="C102" s="314" t="s">
        <v>4198</v>
      </c>
      <c r="D102" s="334" t="s">
        <v>13670</v>
      </c>
      <c r="E102" s="316" t="s">
        <v>488</v>
      </c>
      <c r="F102" s="577" t="s">
        <v>13645</v>
      </c>
      <c r="G102" s="317" t="s">
        <v>8549</v>
      </c>
    </row>
    <row r="103" spans="1:7" s="306" customFormat="1" ht="31.5" customHeight="1" x14ac:dyDescent="0.2">
      <c r="A103" s="310">
        <v>96</v>
      </c>
      <c r="B103" s="341" t="s">
        <v>7973</v>
      </c>
      <c r="C103" s="314" t="s">
        <v>2514</v>
      </c>
      <c r="D103" s="334" t="s">
        <v>13670</v>
      </c>
      <c r="E103" s="323" t="s">
        <v>294</v>
      </c>
      <c r="F103" s="577" t="s">
        <v>13645</v>
      </c>
      <c r="G103" s="317" t="s">
        <v>8549</v>
      </c>
    </row>
    <row r="104" spans="1:7" s="306" customFormat="1" ht="21" customHeight="1" x14ac:dyDescent="0.2">
      <c r="A104" s="310">
        <v>97</v>
      </c>
      <c r="B104" s="341" t="s">
        <v>7974</v>
      </c>
      <c r="C104" s="314" t="s">
        <v>563</v>
      </c>
      <c r="D104" s="334" t="s">
        <v>13670</v>
      </c>
      <c r="E104" s="316" t="s">
        <v>735</v>
      </c>
      <c r="F104" s="577" t="s">
        <v>13645</v>
      </c>
      <c r="G104" s="317" t="s">
        <v>8549</v>
      </c>
    </row>
    <row r="105" spans="1:7" s="306" customFormat="1" ht="21" customHeight="1" x14ac:dyDescent="0.2">
      <c r="A105" s="310">
        <v>98</v>
      </c>
      <c r="B105" s="341" t="s">
        <v>9371</v>
      </c>
      <c r="C105" s="314" t="s">
        <v>6972</v>
      </c>
      <c r="D105" s="334" t="s">
        <v>13670</v>
      </c>
      <c r="E105" s="316" t="s">
        <v>736</v>
      </c>
      <c r="F105" s="577" t="s">
        <v>13645</v>
      </c>
      <c r="G105" s="317" t="s">
        <v>8549</v>
      </c>
    </row>
    <row r="106" spans="1:7" s="306" customFormat="1" ht="21" customHeight="1" x14ac:dyDescent="0.2">
      <c r="A106" s="310">
        <v>99</v>
      </c>
      <c r="B106" s="341" t="s">
        <v>9372</v>
      </c>
      <c r="C106" s="314" t="s">
        <v>1340</v>
      </c>
      <c r="D106" s="334" t="s">
        <v>13670</v>
      </c>
      <c r="E106" s="316" t="s">
        <v>737</v>
      </c>
      <c r="F106" s="577" t="s">
        <v>13645</v>
      </c>
      <c r="G106" s="317" t="s">
        <v>8549</v>
      </c>
    </row>
    <row r="107" spans="1:7" s="306" customFormat="1" ht="21" customHeight="1" x14ac:dyDescent="0.2">
      <c r="A107" s="310">
        <v>100</v>
      </c>
      <c r="B107" s="341" t="s">
        <v>9373</v>
      </c>
      <c r="C107" s="314" t="s">
        <v>5306</v>
      </c>
      <c r="D107" s="334" t="s">
        <v>13670</v>
      </c>
      <c r="E107" s="316" t="s">
        <v>738</v>
      </c>
      <c r="F107" s="577" t="s">
        <v>13645</v>
      </c>
      <c r="G107" s="317" t="s">
        <v>8549</v>
      </c>
    </row>
    <row r="108" spans="1:7" s="306" customFormat="1" ht="21" customHeight="1" x14ac:dyDescent="0.2">
      <c r="A108" s="310">
        <v>101</v>
      </c>
      <c r="B108" s="341" t="s">
        <v>813</v>
      </c>
      <c r="C108" s="314" t="s">
        <v>6792</v>
      </c>
      <c r="D108" s="334" t="s">
        <v>13670</v>
      </c>
      <c r="E108" s="316" t="s">
        <v>739</v>
      </c>
      <c r="F108" s="577" t="s">
        <v>13645</v>
      </c>
      <c r="G108" s="317" t="s">
        <v>8549</v>
      </c>
    </row>
    <row r="109" spans="1:7" s="306" customFormat="1" ht="21" customHeight="1" x14ac:dyDescent="0.2">
      <c r="A109" s="310">
        <v>102</v>
      </c>
      <c r="B109" s="341" t="s">
        <v>814</v>
      </c>
      <c r="C109" s="314" t="s">
        <v>59</v>
      </c>
      <c r="D109" s="334" t="s">
        <v>13670</v>
      </c>
      <c r="E109" s="316" t="s">
        <v>740</v>
      </c>
      <c r="F109" s="577" t="s">
        <v>13645</v>
      </c>
      <c r="G109" s="317" t="s">
        <v>8549</v>
      </c>
    </row>
    <row r="110" spans="1:7" s="306" customFormat="1" ht="21" customHeight="1" x14ac:dyDescent="0.2">
      <c r="A110" s="310">
        <v>103</v>
      </c>
      <c r="B110" s="341" t="s">
        <v>815</v>
      </c>
      <c r="C110" s="314" t="s">
        <v>2201</v>
      </c>
      <c r="D110" s="334" t="s">
        <v>13670</v>
      </c>
      <c r="E110" s="316" t="s">
        <v>741</v>
      </c>
      <c r="F110" s="577" t="s">
        <v>13645</v>
      </c>
      <c r="G110" s="317" t="s">
        <v>8549</v>
      </c>
    </row>
    <row r="111" spans="1:7" s="306" customFormat="1" ht="21" customHeight="1" x14ac:dyDescent="0.2">
      <c r="A111" s="310">
        <v>104</v>
      </c>
      <c r="B111" s="341" t="s">
        <v>816</v>
      </c>
      <c r="C111" s="314" t="s">
        <v>6326</v>
      </c>
      <c r="D111" s="334" t="s">
        <v>13670</v>
      </c>
      <c r="E111" s="316" t="s">
        <v>8380</v>
      </c>
      <c r="F111" s="577" t="s">
        <v>13645</v>
      </c>
      <c r="G111" s="317" t="s">
        <v>8549</v>
      </c>
    </row>
    <row r="112" spans="1:7" s="306" customFormat="1" ht="25.5" customHeight="1" x14ac:dyDescent="0.2">
      <c r="A112" s="310">
        <v>105</v>
      </c>
      <c r="B112" s="341" t="s">
        <v>817</v>
      </c>
      <c r="C112" s="314" t="s">
        <v>3215</v>
      </c>
      <c r="D112" s="322" t="s">
        <v>13665</v>
      </c>
      <c r="E112" s="359" t="s">
        <v>11343</v>
      </c>
      <c r="F112" s="577" t="s">
        <v>13645</v>
      </c>
      <c r="G112" s="317" t="s">
        <v>8549</v>
      </c>
    </row>
    <row r="113" spans="1:7" s="306" customFormat="1" ht="21" customHeight="1" x14ac:dyDescent="0.2">
      <c r="A113" s="310">
        <v>106</v>
      </c>
      <c r="B113" s="341" t="s">
        <v>818</v>
      </c>
      <c r="C113" s="314" t="s">
        <v>5661</v>
      </c>
      <c r="D113" s="322" t="s">
        <v>13665</v>
      </c>
      <c r="E113" s="359" t="s">
        <v>8185</v>
      </c>
      <c r="F113" s="577" t="s">
        <v>13645</v>
      </c>
      <c r="G113" s="317" t="s">
        <v>8549</v>
      </c>
    </row>
    <row r="114" spans="1:7" s="306" customFormat="1" ht="21" customHeight="1" x14ac:dyDescent="0.2">
      <c r="A114" s="310">
        <v>107</v>
      </c>
      <c r="B114" s="341" t="s">
        <v>819</v>
      </c>
      <c r="C114" s="314" t="s">
        <v>6431</v>
      </c>
      <c r="D114" s="322" t="s">
        <v>13665</v>
      </c>
      <c r="E114" s="316" t="s">
        <v>11344</v>
      </c>
      <c r="F114" s="577" t="s">
        <v>13645</v>
      </c>
      <c r="G114" s="317" t="s">
        <v>8549</v>
      </c>
    </row>
    <row r="115" spans="1:7" s="306" customFormat="1" ht="21" customHeight="1" x14ac:dyDescent="0.2">
      <c r="A115" s="310">
        <v>108</v>
      </c>
      <c r="B115" s="341" t="s">
        <v>820</v>
      </c>
      <c r="C115" s="314" t="s">
        <v>9531</v>
      </c>
      <c r="D115" s="322" t="s">
        <v>13665</v>
      </c>
      <c r="E115" s="359" t="s">
        <v>737</v>
      </c>
      <c r="F115" s="577" t="s">
        <v>13645</v>
      </c>
      <c r="G115" s="317" t="s">
        <v>8549</v>
      </c>
    </row>
    <row r="116" spans="1:7" s="306" customFormat="1" ht="21" customHeight="1" x14ac:dyDescent="0.2">
      <c r="A116" s="310">
        <v>109</v>
      </c>
      <c r="B116" s="341" t="s">
        <v>821</v>
      </c>
      <c r="C116" s="314" t="s">
        <v>286</v>
      </c>
      <c r="D116" s="322" t="s">
        <v>13665</v>
      </c>
      <c r="E116" s="359" t="s">
        <v>11345</v>
      </c>
      <c r="F116" s="577" t="s">
        <v>13645</v>
      </c>
      <c r="G116" s="317" t="s">
        <v>8549</v>
      </c>
    </row>
    <row r="117" spans="1:7" s="306" customFormat="1" ht="26.25" customHeight="1" x14ac:dyDescent="0.2">
      <c r="A117" s="310">
        <v>110</v>
      </c>
      <c r="B117" s="341" t="s">
        <v>9249</v>
      </c>
      <c r="C117" s="314" t="s">
        <v>10842</v>
      </c>
      <c r="D117" s="322" t="s">
        <v>13644</v>
      </c>
      <c r="E117" s="316" t="s">
        <v>10843</v>
      </c>
      <c r="F117" s="577" t="s">
        <v>13654</v>
      </c>
      <c r="G117" s="317" t="s">
        <v>8549</v>
      </c>
    </row>
    <row r="118" spans="1:7" s="306" customFormat="1" ht="31.5" customHeight="1" x14ac:dyDescent="0.2">
      <c r="A118" s="310">
        <v>111</v>
      </c>
      <c r="B118" s="341" t="s">
        <v>9250</v>
      </c>
      <c r="C118" s="314" t="s">
        <v>7391</v>
      </c>
      <c r="D118" s="334" t="s">
        <v>13670</v>
      </c>
      <c r="E118" s="316" t="s">
        <v>8480</v>
      </c>
      <c r="F118" s="577" t="s">
        <v>13645</v>
      </c>
      <c r="G118" s="317" t="s">
        <v>8549</v>
      </c>
    </row>
    <row r="119" spans="1:7" s="306" customFormat="1" ht="31.5" customHeight="1" x14ac:dyDescent="0.2">
      <c r="A119" s="310">
        <v>112</v>
      </c>
      <c r="B119" s="341" t="s">
        <v>9251</v>
      </c>
      <c r="C119" s="314" t="s">
        <v>8354</v>
      </c>
      <c r="D119" s="322" t="s">
        <v>13665</v>
      </c>
      <c r="E119" s="355" t="s">
        <v>11346</v>
      </c>
      <c r="F119" s="577" t="s">
        <v>13645</v>
      </c>
      <c r="G119" s="317" t="s">
        <v>8549</v>
      </c>
    </row>
    <row r="120" spans="1:7" s="306" customFormat="1" ht="31.5" customHeight="1" x14ac:dyDescent="0.2">
      <c r="A120" s="310">
        <v>113</v>
      </c>
      <c r="B120" s="341" t="s">
        <v>9252</v>
      </c>
      <c r="C120" s="314" t="s">
        <v>6928</v>
      </c>
      <c r="D120" s="322" t="s">
        <v>13666</v>
      </c>
      <c r="E120" s="316" t="s">
        <v>7422</v>
      </c>
      <c r="F120" s="577" t="s">
        <v>13645</v>
      </c>
      <c r="G120" s="317" t="s">
        <v>8549</v>
      </c>
    </row>
    <row r="121" spans="1:7" s="306" customFormat="1" ht="31.5" customHeight="1" x14ac:dyDescent="0.2">
      <c r="A121" s="310">
        <v>114</v>
      </c>
      <c r="B121" s="341" t="s">
        <v>9253</v>
      </c>
      <c r="C121" s="314" t="s">
        <v>5988</v>
      </c>
      <c r="D121" s="334" t="s">
        <v>13670</v>
      </c>
      <c r="E121" s="316" t="s">
        <v>10867</v>
      </c>
      <c r="F121" s="577" t="s">
        <v>13645</v>
      </c>
      <c r="G121" s="317" t="s">
        <v>8549</v>
      </c>
    </row>
    <row r="122" spans="1:7" s="306" customFormat="1" ht="32.25" customHeight="1" x14ac:dyDescent="0.2">
      <c r="A122" s="310">
        <v>115</v>
      </c>
      <c r="B122" s="341" t="s">
        <v>4676</v>
      </c>
      <c r="C122" s="314" t="s">
        <v>6869</v>
      </c>
      <c r="D122" s="322" t="s">
        <v>13665</v>
      </c>
      <c r="E122" s="425" t="s">
        <v>10537</v>
      </c>
      <c r="F122" s="577" t="s">
        <v>13645</v>
      </c>
      <c r="G122" s="317" t="s">
        <v>8549</v>
      </c>
    </row>
    <row r="123" spans="1:7" s="306" customFormat="1" ht="22.5" customHeight="1" x14ac:dyDescent="0.2">
      <c r="A123" s="310">
        <v>116</v>
      </c>
      <c r="B123" s="341" t="s">
        <v>4677</v>
      </c>
      <c r="C123" s="314" t="s">
        <v>1430</v>
      </c>
      <c r="D123" s="334" t="s">
        <v>13670</v>
      </c>
      <c r="E123" s="323" t="s">
        <v>11124</v>
      </c>
      <c r="F123" s="577" t="s">
        <v>13645</v>
      </c>
      <c r="G123" s="317" t="s">
        <v>8549</v>
      </c>
    </row>
    <row r="124" spans="1:7" s="306" customFormat="1" ht="31.5" customHeight="1" x14ac:dyDescent="0.2">
      <c r="A124" s="310">
        <v>117</v>
      </c>
      <c r="B124" s="341" t="s">
        <v>4678</v>
      </c>
      <c r="C124" s="314" t="s">
        <v>2866</v>
      </c>
      <c r="D124" s="322" t="s">
        <v>13665</v>
      </c>
      <c r="E124" s="316" t="s">
        <v>7423</v>
      </c>
      <c r="F124" s="577" t="s">
        <v>13645</v>
      </c>
      <c r="G124" s="317" t="s">
        <v>8549</v>
      </c>
    </row>
    <row r="125" spans="1:7" s="306" customFormat="1" ht="42" customHeight="1" x14ac:dyDescent="0.2">
      <c r="A125" s="310">
        <v>118</v>
      </c>
      <c r="B125" s="341" t="s">
        <v>4679</v>
      </c>
      <c r="C125" s="314" t="s">
        <v>4428</v>
      </c>
      <c r="D125" s="314" t="s">
        <v>13641</v>
      </c>
      <c r="E125" s="323" t="s">
        <v>10885</v>
      </c>
      <c r="F125" s="630" t="s">
        <v>13678</v>
      </c>
      <c r="G125" s="317" t="s">
        <v>8549</v>
      </c>
    </row>
    <row r="126" spans="1:7" ht="21.75" customHeight="1" x14ac:dyDescent="0.2">
      <c r="A126" s="310">
        <v>119</v>
      </c>
      <c r="B126" s="327" t="s">
        <v>4680</v>
      </c>
      <c r="C126" s="322" t="s">
        <v>312</v>
      </c>
      <c r="D126" s="334" t="s">
        <v>13672</v>
      </c>
      <c r="E126" s="328" t="s">
        <v>7424</v>
      </c>
      <c r="F126" s="577" t="s">
        <v>13645</v>
      </c>
      <c r="G126" s="527" t="s">
        <v>8549</v>
      </c>
    </row>
    <row r="127" spans="1:7" s="306" customFormat="1" ht="31.5" customHeight="1" x14ac:dyDescent="0.2">
      <c r="A127" s="310">
        <v>120</v>
      </c>
      <c r="B127" s="341" t="s">
        <v>4681</v>
      </c>
      <c r="C127" s="314" t="s">
        <v>10247</v>
      </c>
      <c r="D127" s="322" t="s">
        <v>13665</v>
      </c>
      <c r="E127" s="323" t="s">
        <v>7425</v>
      </c>
      <c r="F127" s="577" t="s">
        <v>13645</v>
      </c>
      <c r="G127" s="317" t="s">
        <v>8549</v>
      </c>
    </row>
    <row r="128" spans="1:7" s="306" customFormat="1" ht="31.5" customHeight="1" x14ac:dyDescent="0.2">
      <c r="A128" s="310">
        <v>121</v>
      </c>
      <c r="B128" s="341" t="s">
        <v>4682</v>
      </c>
      <c r="C128" s="314" t="s">
        <v>5864</v>
      </c>
      <c r="D128" s="322" t="s">
        <v>13665</v>
      </c>
      <c r="E128" s="316" t="s">
        <v>7426</v>
      </c>
      <c r="F128" s="577" t="s">
        <v>13645</v>
      </c>
      <c r="G128" s="317" t="s">
        <v>8549</v>
      </c>
    </row>
    <row r="129" spans="1:7" s="306" customFormat="1" ht="31.5" customHeight="1" x14ac:dyDescent="0.2">
      <c r="A129" s="310">
        <v>122</v>
      </c>
      <c r="B129" s="341" t="s">
        <v>8209</v>
      </c>
      <c r="C129" s="314" t="s">
        <v>1639</v>
      </c>
      <c r="D129" s="322" t="s">
        <v>13665</v>
      </c>
      <c r="E129" s="316" t="s">
        <v>7427</v>
      </c>
      <c r="F129" s="577" t="s">
        <v>13645</v>
      </c>
      <c r="G129" s="317" t="s">
        <v>8549</v>
      </c>
    </row>
    <row r="130" spans="1:7" s="306" customFormat="1" ht="31.5" customHeight="1" x14ac:dyDescent="0.2">
      <c r="A130" s="310">
        <v>123</v>
      </c>
      <c r="B130" s="341" t="s">
        <v>8210</v>
      </c>
      <c r="C130" s="314" t="s">
        <v>3852</v>
      </c>
      <c r="D130" s="334" t="s">
        <v>13670</v>
      </c>
      <c r="E130" s="316" t="s">
        <v>11125</v>
      </c>
      <c r="F130" s="577" t="s">
        <v>13645</v>
      </c>
      <c r="G130" s="317" t="s">
        <v>8549</v>
      </c>
    </row>
    <row r="131" spans="1:7" s="306" customFormat="1" ht="31.5" customHeight="1" x14ac:dyDescent="0.2">
      <c r="A131" s="310">
        <v>124</v>
      </c>
      <c r="B131" s="341" t="s">
        <v>8211</v>
      </c>
      <c r="C131" s="314" t="s">
        <v>5602</v>
      </c>
      <c r="D131" s="334" t="s">
        <v>13670</v>
      </c>
      <c r="E131" s="316" t="s">
        <v>10674</v>
      </c>
      <c r="F131" s="577" t="s">
        <v>13645</v>
      </c>
      <c r="G131" s="317" t="s">
        <v>8549</v>
      </c>
    </row>
    <row r="132" spans="1:7" s="306" customFormat="1" ht="31.5" customHeight="1" x14ac:dyDescent="0.2">
      <c r="A132" s="310">
        <v>125</v>
      </c>
      <c r="B132" s="341" t="s">
        <v>8212</v>
      </c>
      <c r="C132" s="314" t="s">
        <v>3852</v>
      </c>
      <c r="D132" s="322" t="s">
        <v>13665</v>
      </c>
      <c r="E132" s="316" t="s">
        <v>1952</v>
      </c>
      <c r="F132" s="577" t="s">
        <v>13645</v>
      </c>
      <c r="G132" s="317" t="s">
        <v>8549</v>
      </c>
    </row>
    <row r="133" spans="1:7" s="306" customFormat="1" ht="31.5" customHeight="1" x14ac:dyDescent="0.2">
      <c r="A133" s="310">
        <v>126</v>
      </c>
      <c r="B133" s="341" t="s">
        <v>8213</v>
      </c>
      <c r="C133" s="314" t="s">
        <v>5165</v>
      </c>
      <c r="D133" s="322" t="s">
        <v>13665</v>
      </c>
      <c r="E133" s="323" t="s">
        <v>11347</v>
      </c>
      <c r="F133" s="577" t="s">
        <v>13645</v>
      </c>
      <c r="G133" s="317" t="s">
        <v>8549</v>
      </c>
    </row>
    <row r="134" spans="1:7" s="306" customFormat="1" ht="31.5" customHeight="1" x14ac:dyDescent="0.2">
      <c r="A134" s="310">
        <v>127</v>
      </c>
      <c r="B134" s="341" t="s">
        <v>8214</v>
      </c>
      <c r="C134" s="314" t="s">
        <v>3305</v>
      </c>
      <c r="D134" s="322" t="s">
        <v>13666</v>
      </c>
      <c r="E134" s="316" t="s">
        <v>6665</v>
      </c>
      <c r="F134" s="577" t="s">
        <v>13645</v>
      </c>
      <c r="G134" s="317" t="s">
        <v>8549</v>
      </c>
    </row>
    <row r="135" spans="1:7" s="306" customFormat="1" ht="31.5" customHeight="1" x14ac:dyDescent="0.2">
      <c r="A135" s="310">
        <v>128</v>
      </c>
      <c r="B135" s="341" t="s">
        <v>8215</v>
      </c>
      <c r="C135" s="314" t="s">
        <v>41</v>
      </c>
      <c r="D135" s="322" t="s">
        <v>13666</v>
      </c>
      <c r="E135" s="316" t="s">
        <v>1239</v>
      </c>
      <c r="F135" s="577" t="s">
        <v>13645</v>
      </c>
      <c r="G135" s="317" t="s">
        <v>8549</v>
      </c>
    </row>
    <row r="136" spans="1:7" s="306" customFormat="1" ht="31.5" customHeight="1" x14ac:dyDescent="0.2">
      <c r="A136" s="310">
        <v>129</v>
      </c>
      <c r="B136" s="341" t="s">
        <v>8216</v>
      </c>
      <c r="C136" s="314" t="s">
        <v>9021</v>
      </c>
      <c r="D136" s="322" t="s">
        <v>13666</v>
      </c>
      <c r="E136" s="316" t="s">
        <v>11227</v>
      </c>
      <c r="F136" s="577" t="s">
        <v>13645</v>
      </c>
      <c r="G136" s="317" t="s">
        <v>8549</v>
      </c>
    </row>
    <row r="137" spans="1:7" s="306" customFormat="1" ht="31.5" customHeight="1" x14ac:dyDescent="0.2">
      <c r="A137" s="310">
        <v>130</v>
      </c>
      <c r="B137" s="341" t="s">
        <v>8217</v>
      </c>
      <c r="C137" s="314" t="s">
        <v>6549</v>
      </c>
      <c r="D137" s="322" t="s">
        <v>13666</v>
      </c>
      <c r="E137" s="316" t="s">
        <v>11228</v>
      </c>
      <c r="F137" s="577" t="s">
        <v>13645</v>
      </c>
      <c r="G137" s="317" t="s">
        <v>8549</v>
      </c>
    </row>
    <row r="138" spans="1:7" s="306" customFormat="1" ht="31.5" customHeight="1" x14ac:dyDescent="0.2">
      <c r="A138" s="310">
        <v>131</v>
      </c>
      <c r="B138" s="341" t="s">
        <v>8218</v>
      </c>
      <c r="C138" s="314" t="s">
        <v>375</v>
      </c>
      <c r="D138" s="322" t="s">
        <v>13666</v>
      </c>
      <c r="E138" s="316" t="s">
        <v>7776</v>
      </c>
      <c r="F138" s="577" t="s">
        <v>13645</v>
      </c>
      <c r="G138" s="317" t="s">
        <v>8549</v>
      </c>
    </row>
    <row r="139" spans="1:7" s="306" customFormat="1" ht="21" customHeight="1" x14ac:dyDescent="0.2">
      <c r="A139" s="310">
        <v>132</v>
      </c>
      <c r="B139" s="341" t="s">
        <v>8219</v>
      </c>
      <c r="C139" s="314" t="s">
        <v>375</v>
      </c>
      <c r="D139" s="322" t="s">
        <v>13665</v>
      </c>
      <c r="E139" s="359" t="s">
        <v>11045</v>
      </c>
      <c r="F139" s="577" t="s">
        <v>13645</v>
      </c>
      <c r="G139" s="317" t="s">
        <v>8549</v>
      </c>
    </row>
    <row r="140" spans="1:7" s="306" customFormat="1" ht="21" customHeight="1" x14ac:dyDescent="0.2">
      <c r="A140" s="310">
        <v>133</v>
      </c>
      <c r="B140" s="341" t="s">
        <v>8220</v>
      </c>
      <c r="C140" s="314" t="s">
        <v>4084</v>
      </c>
      <c r="D140" s="322" t="s">
        <v>13665</v>
      </c>
      <c r="E140" s="359" t="s">
        <v>2448</v>
      </c>
      <c r="F140" s="577" t="s">
        <v>13645</v>
      </c>
      <c r="G140" s="317" t="s">
        <v>8549</v>
      </c>
    </row>
    <row r="141" spans="1:7" s="306" customFormat="1" ht="31.5" customHeight="1" x14ac:dyDescent="0.2">
      <c r="A141" s="310">
        <v>134</v>
      </c>
      <c r="B141" s="341" t="s">
        <v>8221</v>
      </c>
      <c r="C141" s="314" t="s">
        <v>4084</v>
      </c>
      <c r="D141" s="322" t="s">
        <v>13666</v>
      </c>
      <c r="E141" s="316" t="s">
        <v>8481</v>
      </c>
      <c r="F141" s="577" t="s">
        <v>13645</v>
      </c>
      <c r="G141" s="317" t="s">
        <v>8549</v>
      </c>
    </row>
    <row r="142" spans="1:7" s="306" customFormat="1" ht="31.5" customHeight="1" x14ac:dyDescent="0.2">
      <c r="A142" s="310">
        <v>135</v>
      </c>
      <c r="B142" s="341" t="s">
        <v>7400</v>
      </c>
      <c r="C142" s="314" t="s">
        <v>4084</v>
      </c>
      <c r="D142" s="334" t="s">
        <v>13670</v>
      </c>
      <c r="E142" s="316" t="s">
        <v>11126</v>
      </c>
      <c r="F142" s="577" t="s">
        <v>13645</v>
      </c>
      <c r="G142" s="317" t="s">
        <v>8549</v>
      </c>
    </row>
    <row r="143" spans="1:7" s="306" customFormat="1" ht="31.5" customHeight="1" x14ac:dyDescent="0.2">
      <c r="A143" s="310">
        <v>136</v>
      </c>
      <c r="B143" s="341" t="s">
        <v>9076</v>
      </c>
      <c r="C143" s="314" t="s">
        <v>8354</v>
      </c>
      <c r="D143" s="334" t="s">
        <v>13670</v>
      </c>
      <c r="E143" s="316" t="s">
        <v>11127</v>
      </c>
      <c r="F143" s="577" t="s">
        <v>13645</v>
      </c>
      <c r="G143" s="317" t="s">
        <v>8549</v>
      </c>
    </row>
    <row r="144" spans="1:7" s="306" customFormat="1" ht="21" customHeight="1" x14ac:dyDescent="0.2">
      <c r="A144" s="310">
        <v>137</v>
      </c>
      <c r="B144" s="341" t="s">
        <v>9218</v>
      </c>
      <c r="C144" s="314" t="s">
        <v>6976</v>
      </c>
      <c r="D144" s="322" t="s">
        <v>13666</v>
      </c>
      <c r="E144" s="316" t="s">
        <v>11229</v>
      </c>
      <c r="F144" s="577" t="s">
        <v>13645</v>
      </c>
      <c r="G144" s="317" t="s">
        <v>8549</v>
      </c>
    </row>
    <row r="145" spans="1:7" s="306" customFormat="1" ht="21" customHeight="1" x14ac:dyDescent="0.2">
      <c r="A145" s="310">
        <v>138</v>
      </c>
      <c r="B145" s="341" t="s">
        <v>9219</v>
      </c>
      <c r="C145" s="314" t="s">
        <v>1398</v>
      </c>
      <c r="D145" s="322" t="s">
        <v>13666</v>
      </c>
      <c r="E145" s="316" t="s">
        <v>11230</v>
      </c>
      <c r="F145" s="577" t="s">
        <v>13645</v>
      </c>
      <c r="G145" s="317" t="s">
        <v>8549</v>
      </c>
    </row>
    <row r="146" spans="1:7" s="306" customFormat="1" ht="21" customHeight="1" x14ac:dyDescent="0.2">
      <c r="A146" s="310">
        <v>139</v>
      </c>
      <c r="B146" s="341" t="s">
        <v>9220</v>
      </c>
      <c r="C146" s="314" t="s">
        <v>4589</v>
      </c>
      <c r="D146" s="322" t="s">
        <v>13666</v>
      </c>
      <c r="E146" s="316" t="s">
        <v>11231</v>
      </c>
      <c r="F146" s="577" t="s">
        <v>13645</v>
      </c>
      <c r="G146" s="317" t="s">
        <v>8549</v>
      </c>
    </row>
    <row r="147" spans="1:7" s="306" customFormat="1" ht="21" customHeight="1" x14ac:dyDescent="0.2">
      <c r="A147" s="310">
        <v>140</v>
      </c>
      <c r="B147" s="341" t="s">
        <v>9221</v>
      </c>
      <c r="C147" s="314" t="s">
        <v>5195</v>
      </c>
      <c r="D147" s="322" t="s">
        <v>13666</v>
      </c>
      <c r="E147" s="316" t="s">
        <v>11232</v>
      </c>
      <c r="F147" s="577" t="s">
        <v>13645</v>
      </c>
      <c r="G147" s="317" t="s">
        <v>8549</v>
      </c>
    </row>
    <row r="148" spans="1:7" s="306" customFormat="1" ht="21" customHeight="1" x14ac:dyDescent="0.2">
      <c r="A148" s="310">
        <v>141</v>
      </c>
      <c r="B148" s="341" t="s">
        <v>9222</v>
      </c>
      <c r="C148" s="314" t="s">
        <v>7708</v>
      </c>
      <c r="D148" s="322" t="s">
        <v>13666</v>
      </c>
      <c r="E148" s="316" t="s">
        <v>11233</v>
      </c>
      <c r="F148" s="577" t="s">
        <v>13645</v>
      </c>
      <c r="G148" s="317" t="s">
        <v>8549</v>
      </c>
    </row>
    <row r="149" spans="1:7" s="306" customFormat="1" ht="21" customHeight="1" x14ac:dyDescent="0.2">
      <c r="A149" s="310">
        <v>142</v>
      </c>
      <c r="B149" s="341" t="s">
        <v>5915</v>
      </c>
      <c r="C149" s="314" t="s">
        <v>7961</v>
      </c>
      <c r="D149" s="322" t="s">
        <v>13666</v>
      </c>
      <c r="E149" s="316" t="s">
        <v>11234</v>
      </c>
      <c r="F149" s="577" t="s">
        <v>13645</v>
      </c>
      <c r="G149" s="317" t="s">
        <v>8549</v>
      </c>
    </row>
    <row r="150" spans="1:7" s="306" customFormat="1" ht="32.25" customHeight="1" x14ac:dyDescent="0.2">
      <c r="A150" s="310">
        <v>143</v>
      </c>
      <c r="B150" s="341" t="s">
        <v>9764</v>
      </c>
      <c r="C150" s="314" t="s">
        <v>3974</v>
      </c>
      <c r="D150" s="322" t="s">
        <v>13666</v>
      </c>
      <c r="E150" s="316" t="s">
        <v>11235</v>
      </c>
      <c r="F150" s="577" t="s">
        <v>13645</v>
      </c>
      <c r="G150" s="317" t="s">
        <v>8549</v>
      </c>
    </row>
    <row r="151" spans="1:7" s="306" customFormat="1" ht="21" customHeight="1" x14ac:dyDescent="0.2">
      <c r="A151" s="310">
        <v>144</v>
      </c>
      <c r="B151" s="341" t="s">
        <v>2068</v>
      </c>
      <c r="C151" s="314" t="s">
        <v>7150</v>
      </c>
      <c r="D151" s="322" t="s">
        <v>13666</v>
      </c>
      <c r="E151" s="355" t="s">
        <v>11238</v>
      </c>
      <c r="F151" s="577" t="s">
        <v>13645</v>
      </c>
      <c r="G151" s="317" t="s">
        <v>8549</v>
      </c>
    </row>
    <row r="152" spans="1:7" s="306" customFormat="1" ht="21" customHeight="1" x14ac:dyDescent="0.2">
      <c r="A152" s="310">
        <v>145</v>
      </c>
      <c r="B152" s="341" t="s">
        <v>2069</v>
      </c>
      <c r="C152" s="314" t="s">
        <v>2875</v>
      </c>
      <c r="D152" s="322" t="s">
        <v>13666</v>
      </c>
      <c r="E152" s="316" t="s">
        <v>11239</v>
      </c>
      <c r="F152" s="577" t="s">
        <v>13645</v>
      </c>
      <c r="G152" s="317" t="s">
        <v>8549</v>
      </c>
    </row>
    <row r="153" spans="1:7" s="306" customFormat="1" ht="24" customHeight="1" x14ac:dyDescent="0.2">
      <c r="A153" s="310">
        <v>146</v>
      </c>
      <c r="B153" s="341" t="s">
        <v>2070</v>
      </c>
      <c r="C153" s="314" t="s">
        <v>12575</v>
      </c>
      <c r="D153" s="322" t="s">
        <v>13666</v>
      </c>
      <c r="E153" s="355" t="s">
        <v>11240</v>
      </c>
      <c r="F153" s="577" t="s">
        <v>13645</v>
      </c>
      <c r="G153" s="317" t="s">
        <v>8549</v>
      </c>
    </row>
    <row r="154" spans="1:7" ht="23.25" customHeight="1" x14ac:dyDescent="0.2">
      <c r="A154" s="310">
        <v>147</v>
      </c>
      <c r="B154" s="327" t="s">
        <v>2158</v>
      </c>
      <c r="C154" s="322" t="s">
        <v>6955</v>
      </c>
      <c r="D154" s="334" t="s">
        <v>13672</v>
      </c>
      <c r="E154" s="328" t="s">
        <v>7777</v>
      </c>
      <c r="F154" s="577" t="s">
        <v>13645</v>
      </c>
      <c r="G154" s="329" t="s">
        <v>8549</v>
      </c>
    </row>
    <row r="155" spans="1:7" ht="24.75" customHeight="1" x14ac:dyDescent="0.2">
      <c r="A155" s="310">
        <v>148</v>
      </c>
      <c r="B155" s="327" t="s">
        <v>2159</v>
      </c>
      <c r="C155" s="322" t="s">
        <v>3407</v>
      </c>
      <c r="D155" s="334" t="s">
        <v>13672</v>
      </c>
      <c r="E155" s="328" t="s">
        <v>1502</v>
      </c>
      <c r="F155" s="577" t="s">
        <v>13645</v>
      </c>
      <c r="G155" s="329" t="s">
        <v>8549</v>
      </c>
    </row>
    <row r="156" spans="1:7" ht="24" customHeight="1" x14ac:dyDescent="0.2">
      <c r="A156" s="310">
        <v>149</v>
      </c>
      <c r="B156" s="327" t="s">
        <v>2160</v>
      </c>
      <c r="C156" s="322" t="s">
        <v>3407</v>
      </c>
      <c r="D156" s="334" t="s">
        <v>13672</v>
      </c>
      <c r="E156" s="328" t="s">
        <v>9036</v>
      </c>
      <c r="F156" s="577" t="s">
        <v>13645</v>
      </c>
      <c r="G156" s="329" t="s">
        <v>8549</v>
      </c>
    </row>
    <row r="157" spans="1:7" ht="25.5" customHeight="1" x14ac:dyDescent="0.2">
      <c r="A157" s="310">
        <v>150</v>
      </c>
      <c r="B157" s="327" t="s">
        <v>9765</v>
      </c>
      <c r="C157" s="322" t="s">
        <v>6524</v>
      </c>
      <c r="D157" s="334" t="s">
        <v>13672</v>
      </c>
      <c r="E157" s="328" t="s">
        <v>7778</v>
      </c>
      <c r="F157" s="577" t="s">
        <v>13645</v>
      </c>
      <c r="G157" s="329" t="s">
        <v>8549</v>
      </c>
    </row>
    <row r="158" spans="1:7" ht="27.75" customHeight="1" x14ac:dyDescent="0.2">
      <c r="A158" s="310">
        <v>151</v>
      </c>
      <c r="B158" s="327" t="s">
        <v>9766</v>
      </c>
      <c r="C158" s="322" t="s">
        <v>8954</v>
      </c>
      <c r="D158" s="334" t="s">
        <v>13672</v>
      </c>
      <c r="E158" s="328" t="s">
        <v>3943</v>
      </c>
      <c r="F158" s="577" t="s">
        <v>13645</v>
      </c>
      <c r="G158" s="329" t="s">
        <v>8549</v>
      </c>
    </row>
    <row r="159" spans="1:7" ht="24.75" customHeight="1" x14ac:dyDescent="0.2">
      <c r="A159" s="310">
        <v>152</v>
      </c>
      <c r="B159" s="327" t="s">
        <v>9767</v>
      </c>
      <c r="C159" s="322" t="s">
        <v>9411</v>
      </c>
      <c r="D159" s="334" t="s">
        <v>13672</v>
      </c>
      <c r="E159" s="328" t="s">
        <v>3944</v>
      </c>
      <c r="F159" s="577" t="s">
        <v>13645</v>
      </c>
      <c r="G159" s="329" t="s">
        <v>8549</v>
      </c>
    </row>
    <row r="160" spans="1:7" ht="24" customHeight="1" x14ac:dyDescent="0.2">
      <c r="A160" s="310">
        <v>153</v>
      </c>
      <c r="B160" s="327" t="s">
        <v>9768</v>
      </c>
      <c r="C160" s="322" t="s">
        <v>8955</v>
      </c>
      <c r="D160" s="334" t="s">
        <v>13672</v>
      </c>
      <c r="E160" s="328" t="s">
        <v>3947</v>
      </c>
      <c r="F160" s="577" t="s">
        <v>13645</v>
      </c>
      <c r="G160" s="329" t="s">
        <v>8549</v>
      </c>
    </row>
    <row r="161" spans="1:7" ht="28.5" customHeight="1" x14ac:dyDescent="0.2">
      <c r="A161" s="310">
        <v>154</v>
      </c>
      <c r="B161" s="327" t="s">
        <v>4289</v>
      </c>
      <c r="C161" s="322" t="s">
        <v>8457</v>
      </c>
      <c r="D161" s="334" t="s">
        <v>13672</v>
      </c>
      <c r="E161" s="328" t="s">
        <v>3948</v>
      </c>
      <c r="F161" s="577" t="s">
        <v>13645</v>
      </c>
      <c r="G161" s="329" t="s">
        <v>8549</v>
      </c>
    </row>
    <row r="162" spans="1:7" s="306" customFormat="1" ht="27" customHeight="1" x14ac:dyDescent="0.2">
      <c r="A162" s="310">
        <v>155</v>
      </c>
      <c r="B162" s="341" t="s">
        <v>4290</v>
      </c>
      <c r="C162" s="323" t="s">
        <v>5330</v>
      </c>
      <c r="D162" s="322" t="s">
        <v>13667</v>
      </c>
      <c r="E162" s="349"/>
      <c r="F162" s="577" t="s">
        <v>13656</v>
      </c>
      <c r="G162" s="312" t="s">
        <v>8549</v>
      </c>
    </row>
    <row r="163" spans="1:7" s="306" customFormat="1" ht="49.5" customHeight="1" x14ac:dyDescent="0.2">
      <c r="A163" s="310">
        <v>156</v>
      </c>
      <c r="B163" s="341" t="s">
        <v>4290</v>
      </c>
      <c r="C163" s="323" t="s">
        <v>5330</v>
      </c>
      <c r="D163" s="314" t="s">
        <v>13641</v>
      </c>
      <c r="E163" s="349"/>
      <c r="F163" s="630" t="s">
        <v>13678</v>
      </c>
      <c r="G163" s="312" t="s">
        <v>8549</v>
      </c>
    </row>
    <row r="164" spans="1:7" s="306" customFormat="1" ht="27.75" customHeight="1" x14ac:dyDescent="0.2">
      <c r="A164" s="310">
        <v>157</v>
      </c>
      <c r="B164" s="341" t="s">
        <v>4291</v>
      </c>
      <c r="C164" s="314" t="s">
        <v>7967</v>
      </c>
      <c r="D164" s="314" t="s">
        <v>13641</v>
      </c>
      <c r="E164" s="346"/>
      <c r="F164" s="630" t="s">
        <v>13678</v>
      </c>
      <c r="G164" s="317" t="s">
        <v>8549</v>
      </c>
    </row>
    <row r="165" spans="1:7" s="306" customFormat="1" ht="21" customHeight="1" x14ac:dyDescent="0.2">
      <c r="A165" s="310">
        <v>158</v>
      </c>
      <c r="B165" s="341" t="s">
        <v>4292</v>
      </c>
      <c r="C165" s="323" t="s">
        <v>7341</v>
      </c>
      <c r="D165" s="322" t="s">
        <v>13667</v>
      </c>
      <c r="E165" s="349"/>
      <c r="F165" s="577" t="s">
        <v>13656</v>
      </c>
      <c r="G165" s="312" t="s">
        <v>8549</v>
      </c>
    </row>
    <row r="166" spans="1:7" s="306" customFormat="1" ht="21" customHeight="1" x14ac:dyDescent="0.2">
      <c r="A166" s="310">
        <v>159</v>
      </c>
      <c r="B166" s="341" t="s">
        <v>6673</v>
      </c>
      <c r="C166" s="314" t="s">
        <v>5994</v>
      </c>
      <c r="D166" s="314" t="s">
        <v>13641</v>
      </c>
      <c r="E166" s="346"/>
      <c r="F166" s="630" t="s">
        <v>13678</v>
      </c>
      <c r="G166" s="317" t="s">
        <v>8549</v>
      </c>
    </row>
    <row r="167" spans="1:7" s="306" customFormat="1" ht="21" customHeight="1" x14ac:dyDescent="0.2">
      <c r="A167" s="310">
        <v>160</v>
      </c>
      <c r="B167" s="341" t="s">
        <v>5434</v>
      </c>
      <c r="C167" s="314" t="s">
        <v>3597</v>
      </c>
      <c r="D167" s="322" t="s">
        <v>13662</v>
      </c>
      <c r="E167" s="316" t="s">
        <v>3945</v>
      </c>
      <c r="F167" s="577" t="s">
        <v>13643</v>
      </c>
      <c r="G167" s="317" t="s">
        <v>8549</v>
      </c>
    </row>
    <row r="168" spans="1:7" s="306" customFormat="1" ht="33.75" customHeight="1" x14ac:dyDescent="0.2">
      <c r="A168" s="310">
        <v>161</v>
      </c>
      <c r="B168" s="341" t="s">
        <v>5435</v>
      </c>
      <c r="C168" s="314" t="s">
        <v>1100</v>
      </c>
      <c r="D168" s="322" t="s">
        <v>13662</v>
      </c>
      <c r="E168" s="316" t="s">
        <v>3946</v>
      </c>
      <c r="F168" s="577" t="s">
        <v>13643</v>
      </c>
      <c r="G168" s="317" t="s">
        <v>8549</v>
      </c>
    </row>
    <row r="169" spans="1:7" s="306" customFormat="1" ht="21" customHeight="1" x14ac:dyDescent="0.2">
      <c r="A169" s="310">
        <v>162</v>
      </c>
      <c r="B169" s="341" t="s">
        <v>5436</v>
      </c>
      <c r="C169" s="314" t="s">
        <v>4288</v>
      </c>
      <c r="D169" s="322" t="s">
        <v>13660</v>
      </c>
      <c r="E169" s="316" t="s">
        <v>7780</v>
      </c>
      <c r="F169" s="577" t="s">
        <v>13654</v>
      </c>
      <c r="G169" s="317" t="s">
        <v>8549</v>
      </c>
    </row>
    <row r="170" spans="1:7" s="306" customFormat="1" ht="21" customHeight="1" x14ac:dyDescent="0.2">
      <c r="A170" s="310">
        <v>163</v>
      </c>
      <c r="B170" s="341" t="s">
        <v>5437</v>
      </c>
      <c r="C170" s="323" t="s">
        <v>5952</v>
      </c>
      <c r="D170" s="322" t="s">
        <v>13660</v>
      </c>
      <c r="E170" s="336" t="s">
        <v>7781</v>
      </c>
      <c r="F170" s="577" t="s">
        <v>13654</v>
      </c>
      <c r="G170" s="312" t="s">
        <v>8549</v>
      </c>
    </row>
    <row r="171" spans="1:7" s="306" customFormat="1" ht="21" customHeight="1" x14ac:dyDescent="0.2">
      <c r="A171" s="310">
        <v>164</v>
      </c>
      <c r="B171" s="341" t="s">
        <v>3085</v>
      </c>
      <c r="C171" s="314" t="s">
        <v>9446</v>
      </c>
      <c r="D171" s="322" t="s">
        <v>13660</v>
      </c>
      <c r="E171" s="316" t="s">
        <v>473</v>
      </c>
      <c r="F171" s="577" t="s">
        <v>13654</v>
      </c>
      <c r="G171" s="317" t="s">
        <v>8549</v>
      </c>
    </row>
    <row r="172" spans="1:7" s="306" customFormat="1" ht="21" customHeight="1" x14ac:dyDescent="0.2">
      <c r="A172" s="310">
        <v>165</v>
      </c>
      <c r="B172" s="341" t="s">
        <v>3086</v>
      </c>
      <c r="C172" s="314" t="s">
        <v>4107</v>
      </c>
      <c r="D172" s="322" t="s">
        <v>13660</v>
      </c>
      <c r="E172" s="316" t="s">
        <v>453</v>
      </c>
      <c r="F172" s="577" t="s">
        <v>13654</v>
      </c>
      <c r="G172" s="317" t="s">
        <v>8549</v>
      </c>
    </row>
    <row r="173" spans="1:7" s="306" customFormat="1" ht="21" customHeight="1" x14ac:dyDescent="0.2">
      <c r="A173" s="310">
        <v>166</v>
      </c>
      <c r="B173" s="341" t="s">
        <v>3088</v>
      </c>
      <c r="C173" s="314" t="s">
        <v>4950</v>
      </c>
      <c r="D173" s="322" t="s">
        <v>13660</v>
      </c>
      <c r="E173" s="316" t="s">
        <v>7782</v>
      </c>
      <c r="F173" s="577" t="s">
        <v>13654</v>
      </c>
      <c r="G173" s="317" t="s">
        <v>8549</v>
      </c>
    </row>
    <row r="174" spans="1:7" s="306" customFormat="1" ht="21" customHeight="1" x14ac:dyDescent="0.2">
      <c r="A174" s="310">
        <v>167</v>
      </c>
      <c r="B174" s="341" t="s">
        <v>3089</v>
      </c>
      <c r="C174" s="314" t="s">
        <v>2895</v>
      </c>
      <c r="D174" s="322" t="s">
        <v>13660</v>
      </c>
      <c r="E174" s="316" t="s">
        <v>11001</v>
      </c>
      <c r="F174" s="577" t="s">
        <v>13654</v>
      </c>
      <c r="G174" s="317" t="s">
        <v>8549</v>
      </c>
    </row>
    <row r="175" spans="1:7" s="306" customFormat="1" ht="21" customHeight="1" x14ac:dyDescent="0.2">
      <c r="A175" s="310">
        <v>168</v>
      </c>
      <c r="B175" s="341" t="s">
        <v>3090</v>
      </c>
      <c r="C175" s="314" t="s">
        <v>2171</v>
      </c>
      <c r="D175" s="322" t="s">
        <v>13665</v>
      </c>
      <c r="E175" s="316" t="s">
        <v>11348</v>
      </c>
      <c r="F175" s="577" t="s">
        <v>13645</v>
      </c>
      <c r="G175" s="317" t="s">
        <v>8549</v>
      </c>
    </row>
    <row r="176" spans="1:7" s="306" customFormat="1" ht="21" customHeight="1" x14ac:dyDescent="0.2">
      <c r="A176" s="310">
        <v>169</v>
      </c>
      <c r="B176" s="341" t="s">
        <v>3091</v>
      </c>
      <c r="C176" s="314" t="s">
        <v>10548</v>
      </c>
      <c r="D176" s="322" t="s">
        <v>13665</v>
      </c>
      <c r="E176" s="316" t="s">
        <v>3074</v>
      </c>
      <c r="F176" s="577" t="s">
        <v>13645</v>
      </c>
      <c r="G176" s="317" t="s">
        <v>8549</v>
      </c>
    </row>
    <row r="177" spans="1:7" s="306" customFormat="1" ht="21" customHeight="1" x14ac:dyDescent="0.2">
      <c r="A177" s="310">
        <v>170</v>
      </c>
      <c r="B177" s="341" t="s">
        <v>3092</v>
      </c>
      <c r="C177" s="314" t="s">
        <v>9242</v>
      </c>
      <c r="D177" s="322" t="s">
        <v>13660</v>
      </c>
      <c r="E177" s="316" t="s">
        <v>11002</v>
      </c>
      <c r="F177" s="577" t="s">
        <v>13654</v>
      </c>
      <c r="G177" s="317" t="s">
        <v>8549</v>
      </c>
    </row>
    <row r="178" spans="1:7" s="306" customFormat="1" ht="22.5" customHeight="1" x14ac:dyDescent="0.2">
      <c r="A178" s="310">
        <v>171</v>
      </c>
      <c r="B178" s="341" t="s">
        <v>3093</v>
      </c>
      <c r="C178" s="314" t="s">
        <v>3816</v>
      </c>
      <c r="D178" s="323" t="s">
        <v>13673</v>
      </c>
      <c r="E178" s="316" t="s">
        <v>6038</v>
      </c>
      <c r="F178" s="630" t="s">
        <v>13651</v>
      </c>
      <c r="G178" s="317" t="s">
        <v>8549</v>
      </c>
    </row>
    <row r="179" spans="1:7" s="306" customFormat="1" ht="22.5" customHeight="1" x14ac:dyDescent="0.2">
      <c r="A179" s="310">
        <v>172</v>
      </c>
      <c r="B179" s="341" t="s">
        <v>3094</v>
      </c>
      <c r="C179" s="314" t="s">
        <v>1483</v>
      </c>
      <c r="D179" s="323" t="s">
        <v>13673</v>
      </c>
      <c r="E179" s="316" t="s">
        <v>6037</v>
      </c>
      <c r="F179" s="630" t="s">
        <v>13651</v>
      </c>
      <c r="G179" s="317" t="s">
        <v>8549</v>
      </c>
    </row>
    <row r="180" spans="1:7" s="306" customFormat="1" ht="22.5" customHeight="1" x14ac:dyDescent="0.2">
      <c r="A180" s="310">
        <v>173</v>
      </c>
      <c r="B180" s="341" t="s">
        <v>3095</v>
      </c>
      <c r="C180" s="314" t="s">
        <v>2171</v>
      </c>
      <c r="D180" s="323" t="s">
        <v>13673</v>
      </c>
      <c r="E180" s="316" t="s">
        <v>11269</v>
      </c>
      <c r="F180" s="630" t="s">
        <v>13651</v>
      </c>
      <c r="G180" s="317" t="s">
        <v>8549</v>
      </c>
    </row>
    <row r="181" spans="1:7" s="306" customFormat="1" ht="22.5" customHeight="1" x14ac:dyDescent="0.2">
      <c r="A181" s="310">
        <v>174</v>
      </c>
      <c r="B181" s="341" t="s">
        <v>3096</v>
      </c>
      <c r="C181" s="314" t="s">
        <v>2205</v>
      </c>
      <c r="D181" s="323" t="s">
        <v>13673</v>
      </c>
      <c r="E181" s="316" t="s">
        <v>11270</v>
      </c>
      <c r="F181" s="630" t="s">
        <v>13651</v>
      </c>
      <c r="G181" s="317" t="s">
        <v>8549</v>
      </c>
    </row>
    <row r="182" spans="1:7" s="306" customFormat="1" ht="22.5" customHeight="1" x14ac:dyDescent="0.2">
      <c r="A182" s="310">
        <v>175</v>
      </c>
      <c r="B182" s="341" t="s">
        <v>3097</v>
      </c>
      <c r="C182" s="314" t="s">
        <v>2079</v>
      </c>
      <c r="D182" s="323" t="s">
        <v>13673</v>
      </c>
      <c r="E182" s="316" t="s">
        <v>11271</v>
      </c>
      <c r="F182" s="630" t="s">
        <v>13651</v>
      </c>
      <c r="G182" s="317" t="s">
        <v>8549</v>
      </c>
    </row>
    <row r="183" spans="1:7" s="306" customFormat="1" ht="22.5" customHeight="1" x14ac:dyDescent="0.2">
      <c r="A183" s="310">
        <v>176</v>
      </c>
      <c r="B183" s="341" t="s">
        <v>3098</v>
      </c>
      <c r="C183" s="314" t="s">
        <v>2755</v>
      </c>
      <c r="D183" s="323" t="s">
        <v>13673</v>
      </c>
      <c r="E183" s="316" t="s">
        <v>11272</v>
      </c>
      <c r="F183" s="630" t="s">
        <v>13651</v>
      </c>
      <c r="G183" s="317" t="s">
        <v>8549</v>
      </c>
    </row>
    <row r="184" spans="1:7" s="306" customFormat="1" ht="22.5" customHeight="1" x14ac:dyDescent="0.2">
      <c r="A184" s="310">
        <v>177</v>
      </c>
      <c r="B184" s="341" t="s">
        <v>8606</v>
      </c>
      <c r="C184" s="314" t="s">
        <v>2756</v>
      </c>
      <c r="D184" s="323" t="s">
        <v>13673</v>
      </c>
      <c r="E184" s="316" t="s">
        <v>11273</v>
      </c>
      <c r="F184" s="630" t="s">
        <v>13651</v>
      </c>
      <c r="G184" s="317" t="s">
        <v>8549</v>
      </c>
    </row>
    <row r="185" spans="1:7" s="306" customFormat="1" ht="22.5" customHeight="1" x14ac:dyDescent="0.2">
      <c r="A185" s="310">
        <v>178</v>
      </c>
      <c r="B185" s="341" t="s">
        <v>8607</v>
      </c>
      <c r="C185" s="314" t="s">
        <v>6138</v>
      </c>
      <c r="D185" s="323" t="s">
        <v>13673</v>
      </c>
      <c r="E185" s="316" t="s">
        <v>6462</v>
      </c>
      <c r="F185" s="630" t="s">
        <v>13651</v>
      </c>
      <c r="G185" s="317" t="s">
        <v>8549</v>
      </c>
    </row>
    <row r="186" spans="1:7" s="306" customFormat="1" ht="22.5" customHeight="1" x14ac:dyDescent="0.2">
      <c r="A186" s="310">
        <v>179</v>
      </c>
      <c r="B186" s="341" t="s">
        <v>8608</v>
      </c>
      <c r="C186" s="314" t="s">
        <v>5953</v>
      </c>
      <c r="D186" s="323" t="s">
        <v>13673</v>
      </c>
      <c r="E186" s="316" t="s">
        <v>8278</v>
      </c>
      <c r="F186" s="630" t="s">
        <v>13651</v>
      </c>
      <c r="G186" s="317" t="s">
        <v>8549</v>
      </c>
    </row>
    <row r="187" spans="1:7" s="306" customFormat="1" ht="22.5" customHeight="1" x14ac:dyDescent="0.2">
      <c r="A187" s="310">
        <v>180</v>
      </c>
      <c r="B187" s="341" t="s">
        <v>8474</v>
      </c>
      <c r="C187" s="314" t="s">
        <v>5524</v>
      </c>
      <c r="D187" s="314" t="s">
        <v>13641</v>
      </c>
      <c r="E187" s="316" t="s">
        <v>10886</v>
      </c>
      <c r="F187" s="630" t="s">
        <v>13678</v>
      </c>
      <c r="G187" s="317" t="s">
        <v>8549</v>
      </c>
    </row>
    <row r="188" spans="1:7" s="306" customFormat="1" ht="22.5" customHeight="1" x14ac:dyDescent="0.2">
      <c r="A188" s="310">
        <v>181</v>
      </c>
      <c r="B188" s="341" t="s">
        <v>8475</v>
      </c>
      <c r="C188" s="314" t="s">
        <v>9322</v>
      </c>
      <c r="D188" s="323" t="s">
        <v>13682</v>
      </c>
      <c r="E188" s="316" t="s">
        <v>11032</v>
      </c>
      <c r="F188" s="577" t="s">
        <v>13651</v>
      </c>
      <c r="G188" s="317" t="s">
        <v>8549</v>
      </c>
    </row>
    <row r="189" spans="1:7" ht="63" customHeight="1" x14ac:dyDescent="0.2">
      <c r="A189" s="310">
        <v>182</v>
      </c>
      <c r="B189" s="327" t="s">
        <v>7688</v>
      </c>
      <c r="C189" s="322" t="s">
        <v>6512</v>
      </c>
      <c r="D189" s="314" t="s">
        <v>13641</v>
      </c>
      <c r="E189" s="328" t="s">
        <v>10794</v>
      </c>
      <c r="F189" s="630" t="s">
        <v>13678</v>
      </c>
      <c r="G189" s="329" t="s">
        <v>8549</v>
      </c>
    </row>
    <row r="190" spans="1:7" s="306" customFormat="1" ht="22.5" customHeight="1" x14ac:dyDescent="0.2">
      <c r="A190" s="310">
        <v>183</v>
      </c>
      <c r="B190" s="341" t="s">
        <v>7689</v>
      </c>
      <c r="C190" s="314" t="s">
        <v>775</v>
      </c>
      <c r="D190" s="314" t="s">
        <v>13641</v>
      </c>
      <c r="E190" s="346"/>
      <c r="F190" s="630" t="s">
        <v>13678</v>
      </c>
      <c r="G190" s="317" t="s">
        <v>8549</v>
      </c>
    </row>
    <row r="191" spans="1:7" s="306" customFormat="1" ht="22.5" customHeight="1" x14ac:dyDescent="0.2">
      <c r="A191" s="310">
        <v>184</v>
      </c>
      <c r="B191" s="341" t="s">
        <v>3336</v>
      </c>
      <c r="C191" s="314" t="s">
        <v>3082</v>
      </c>
      <c r="D191" s="314" t="s">
        <v>13641</v>
      </c>
      <c r="E191" s="346"/>
      <c r="F191" s="630" t="s">
        <v>13678</v>
      </c>
      <c r="G191" s="317" t="s">
        <v>8549</v>
      </c>
    </row>
    <row r="192" spans="1:7" s="306" customFormat="1" ht="21" customHeight="1" x14ac:dyDescent="0.2">
      <c r="A192" s="310">
        <v>185</v>
      </c>
      <c r="B192" s="341" t="s">
        <v>3337</v>
      </c>
      <c r="C192" s="323" t="s">
        <v>9148</v>
      </c>
      <c r="D192" s="323" t="s">
        <v>13681</v>
      </c>
      <c r="E192" s="316" t="s">
        <v>8410</v>
      </c>
      <c r="F192" s="630" t="s">
        <v>13651</v>
      </c>
      <c r="G192" s="317" t="s">
        <v>8549</v>
      </c>
    </row>
    <row r="193" spans="1:7" ht="21" customHeight="1" x14ac:dyDescent="0.2">
      <c r="A193" s="310">
        <v>186</v>
      </c>
      <c r="B193" s="327" t="s">
        <v>3338</v>
      </c>
      <c r="C193" s="322" t="s">
        <v>10771</v>
      </c>
      <c r="D193" s="334" t="s">
        <v>13672</v>
      </c>
      <c r="E193" s="328" t="s">
        <v>3702</v>
      </c>
      <c r="F193" s="577" t="s">
        <v>13645</v>
      </c>
      <c r="G193" s="329" t="s">
        <v>8549</v>
      </c>
    </row>
    <row r="194" spans="1:7" s="306" customFormat="1" ht="21" customHeight="1" x14ac:dyDescent="0.2">
      <c r="A194" s="310">
        <v>187</v>
      </c>
      <c r="B194" s="341" t="s">
        <v>620</v>
      </c>
      <c r="C194" s="314" t="s">
        <v>7269</v>
      </c>
      <c r="D194" s="334" t="s">
        <v>13670</v>
      </c>
      <c r="E194" s="316" t="s">
        <v>4143</v>
      </c>
      <c r="F194" s="577" t="s">
        <v>13645</v>
      </c>
      <c r="G194" s="317" t="s">
        <v>8549</v>
      </c>
    </row>
    <row r="195" spans="1:7" s="306" customFormat="1" ht="21" customHeight="1" x14ac:dyDescent="0.2">
      <c r="A195" s="310">
        <v>188</v>
      </c>
      <c r="B195" s="341" t="s">
        <v>621</v>
      </c>
      <c r="C195" s="314" t="s">
        <v>4304</v>
      </c>
      <c r="D195" s="334" t="s">
        <v>13670</v>
      </c>
      <c r="E195" s="316" t="s">
        <v>4143</v>
      </c>
      <c r="F195" s="577" t="s">
        <v>13645</v>
      </c>
      <c r="G195" s="317" t="s">
        <v>8549</v>
      </c>
    </row>
    <row r="196" spans="1:7" s="306" customFormat="1" ht="21" customHeight="1" x14ac:dyDescent="0.2">
      <c r="A196" s="310">
        <v>189</v>
      </c>
      <c r="B196" s="341" t="s">
        <v>8776</v>
      </c>
      <c r="C196" s="314" t="s">
        <v>4304</v>
      </c>
      <c r="D196" s="323" t="s">
        <v>13682</v>
      </c>
      <c r="E196" s="359" t="s">
        <v>1269</v>
      </c>
      <c r="F196" s="577" t="s">
        <v>13651</v>
      </c>
      <c r="G196" s="317" t="s">
        <v>8549</v>
      </c>
    </row>
    <row r="197" spans="1:7" s="306" customFormat="1" ht="21" customHeight="1" x14ac:dyDescent="0.2">
      <c r="A197" s="310">
        <v>190</v>
      </c>
      <c r="B197" s="341" t="s">
        <v>8777</v>
      </c>
      <c r="C197" s="314" t="s">
        <v>12576</v>
      </c>
      <c r="D197" s="322" t="s">
        <v>13666</v>
      </c>
      <c r="E197" s="316" t="s">
        <v>11241</v>
      </c>
      <c r="F197" s="577" t="s">
        <v>13645</v>
      </c>
      <c r="G197" s="317" t="s">
        <v>8549</v>
      </c>
    </row>
    <row r="198" spans="1:7" s="306" customFormat="1" ht="21" customHeight="1" x14ac:dyDescent="0.2">
      <c r="A198" s="310">
        <v>191</v>
      </c>
      <c r="B198" s="341" t="s">
        <v>8778</v>
      </c>
      <c r="C198" s="314" t="s">
        <v>10323</v>
      </c>
      <c r="D198" s="322" t="s">
        <v>13666</v>
      </c>
      <c r="E198" s="359" t="s">
        <v>11242</v>
      </c>
      <c r="F198" s="577" t="s">
        <v>13645</v>
      </c>
      <c r="G198" s="317" t="s">
        <v>8549</v>
      </c>
    </row>
    <row r="199" spans="1:7" s="306" customFormat="1" ht="31.5" customHeight="1" x14ac:dyDescent="0.2">
      <c r="A199" s="310">
        <v>192</v>
      </c>
      <c r="B199" s="341" t="s">
        <v>8959</v>
      </c>
      <c r="C199" s="314" t="s">
        <v>12577</v>
      </c>
      <c r="D199" s="322" t="s">
        <v>13666</v>
      </c>
      <c r="E199" s="359" t="s">
        <v>11243</v>
      </c>
      <c r="F199" s="577" t="s">
        <v>13645</v>
      </c>
      <c r="G199" s="317" t="s">
        <v>8549</v>
      </c>
    </row>
    <row r="200" spans="1:7" s="306" customFormat="1" ht="21" customHeight="1" x14ac:dyDescent="0.2">
      <c r="A200" s="310">
        <v>193</v>
      </c>
      <c r="B200" s="341" t="s">
        <v>8960</v>
      </c>
      <c r="C200" s="314" t="s">
        <v>12578</v>
      </c>
      <c r="D200" s="322" t="s">
        <v>13666</v>
      </c>
      <c r="E200" s="359" t="s">
        <v>11244</v>
      </c>
      <c r="F200" s="577" t="s">
        <v>13645</v>
      </c>
      <c r="G200" s="317" t="s">
        <v>8549</v>
      </c>
    </row>
    <row r="201" spans="1:7" s="306" customFormat="1" ht="21" customHeight="1" x14ac:dyDescent="0.2">
      <c r="A201" s="310">
        <v>194</v>
      </c>
      <c r="B201" s="341" t="s">
        <v>8961</v>
      </c>
      <c r="C201" s="314" t="s">
        <v>12579</v>
      </c>
      <c r="D201" s="322" t="s">
        <v>13666</v>
      </c>
      <c r="E201" s="359" t="s">
        <v>9324</v>
      </c>
      <c r="F201" s="577" t="s">
        <v>13645</v>
      </c>
      <c r="G201" s="317" t="s">
        <v>8549</v>
      </c>
    </row>
    <row r="202" spans="1:7" s="306" customFormat="1" ht="21" customHeight="1" x14ac:dyDescent="0.2">
      <c r="A202" s="310">
        <v>195</v>
      </c>
      <c r="B202" s="341" t="s">
        <v>8962</v>
      </c>
      <c r="C202" s="314" t="s">
        <v>2049</v>
      </c>
      <c r="D202" s="322" t="s">
        <v>13666</v>
      </c>
      <c r="E202" s="359" t="s">
        <v>11245</v>
      </c>
      <c r="F202" s="577" t="s">
        <v>13645</v>
      </c>
      <c r="G202" s="317" t="s">
        <v>8549</v>
      </c>
    </row>
    <row r="203" spans="1:7" s="306" customFormat="1" ht="21" customHeight="1" x14ac:dyDescent="0.2">
      <c r="A203" s="310">
        <v>196</v>
      </c>
      <c r="B203" s="341" t="s">
        <v>8963</v>
      </c>
      <c r="C203" s="314" t="s">
        <v>3632</v>
      </c>
      <c r="D203" s="322" t="s">
        <v>13666</v>
      </c>
      <c r="E203" s="316" t="s">
        <v>11246</v>
      </c>
      <c r="F203" s="577" t="s">
        <v>13645</v>
      </c>
      <c r="G203" s="317" t="s">
        <v>8549</v>
      </c>
    </row>
    <row r="204" spans="1:7" s="306" customFormat="1" ht="21" customHeight="1" x14ac:dyDescent="0.2">
      <c r="A204" s="310">
        <v>197</v>
      </c>
      <c r="B204" s="341" t="s">
        <v>8964</v>
      </c>
      <c r="C204" s="323" t="s">
        <v>12580</v>
      </c>
      <c r="D204" s="323" t="s">
        <v>13681</v>
      </c>
      <c r="E204" s="316" t="s">
        <v>11149</v>
      </c>
      <c r="F204" s="630" t="s">
        <v>13651</v>
      </c>
      <c r="G204" s="317" t="s">
        <v>8549</v>
      </c>
    </row>
    <row r="205" spans="1:7" s="306" customFormat="1" ht="21" customHeight="1" x14ac:dyDescent="0.2">
      <c r="A205" s="310">
        <v>198</v>
      </c>
      <c r="B205" s="341" t="s">
        <v>8965</v>
      </c>
      <c r="C205" s="323" t="s">
        <v>12581</v>
      </c>
      <c r="D205" s="323" t="s">
        <v>13681</v>
      </c>
      <c r="E205" s="316" t="s">
        <v>11150</v>
      </c>
      <c r="F205" s="630" t="s">
        <v>13651</v>
      </c>
      <c r="G205" s="317" t="s">
        <v>8549</v>
      </c>
    </row>
    <row r="206" spans="1:7" s="306" customFormat="1" ht="24.75" customHeight="1" x14ac:dyDescent="0.2">
      <c r="A206" s="310">
        <v>199</v>
      </c>
      <c r="B206" s="341" t="s">
        <v>3339</v>
      </c>
      <c r="C206" s="323" t="s">
        <v>11033</v>
      </c>
      <c r="D206" s="323" t="s">
        <v>13682</v>
      </c>
      <c r="E206" s="316" t="s">
        <v>10133</v>
      </c>
      <c r="F206" s="577" t="s">
        <v>13651</v>
      </c>
      <c r="G206" s="317" t="s">
        <v>8549</v>
      </c>
    </row>
    <row r="207" spans="1:7" s="306" customFormat="1" ht="21" customHeight="1" x14ac:dyDescent="0.2">
      <c r="A207" s="310">
        <v>200</v>
      </c>
      <c r="B207" s="341" t="s">
        <v>8818</v>
      </c>
      <c r="C207" s="323" t="s">
        <v>11033</v>
      </c>
      <c r="D207" s="390" t="s">
        <v>13683</v>
      </c>
      <c r="E207" s="346" t="s">
        <v>11399</v>
      </c>
      <c r="F207" s="577" t="s">
        <v>13651</v>
      </c>
      <c r="G207" s="317" t="s">
        <v>8549</v>
      </c>
    </row>
    <row r="208" spans="1:7" s="306" customFormat="1" ht="21" customHeight="1" x14ac:dyDescent="0.2">
      <c r="A208" s="310">
        <v>201</v>
      </c>
      <c r="B208" s="341" t="s">
        <v>8819</v>
      </c>
      <c r="C208" s="323" t="s">
        <v>12581</v>
      </c>
      <c r="D208" s="390" t="s">
        <v>13683</v>
      </c>
      <c r="E208" s="346" t="s">
        <v>11400</v>
      </c>
      <c r="F208" s="577" t="s">
        <v>13651</v>
      </c>
      <c r="G208" s="317" t="s">
        <v>8549</v>
      </c>
    </row>
    <row r="209" spans="1:7" s="306" customFormat="1" ht="21" customHeight="1" x14ac:dyDescent="0.2">
      <c r="A209" s="310">
        <v>202</v>
      </c>
      <c r="B209" s="341" t="s">
        <v>8820</v>
      </c>
      <c r="C209" s="323" t="s">
        <v>12580</v>
      </c>
      <c r="D209" s="390" t="s">
        <v>13683</v>
      </c>
      <c r="E209" s="346" t="s">
        <v>11401</v>
      </c>
      <c r="F209" s="577" t="s">
        <v>13651</v>
      </c>
      <c r="G209" s="317" t="s">
        <v>8549</v>
      </c>
    </row>
    <row r="210" spans="1:7" ht="21" customHeight="1" x14ac:dyDescent="0.2">
      <c r="A210" s="310">
        <v>203</v>
      </c>
      <c r="B210" s="327" t="s">
        <v>6519</v>
      </c>
      <c r="C210" s="322" t="s">
        <v>4136</v>
      </c>
      <c r="D210" s="322" t="s">
        <v>13668</v>
      </c>
      <c r="E210" s="328" t="s">
        <v>8568</v>
      </c>
      <c r="F210" s="577" t="s">
        <v>13645</v>
      </c>
      <c r="G210" s="329" t="s">
        <v>8549</v>
      </c>
    </row>
    <row r="211" spans="1:7" s="306" customFormat="1" ht="23.25" customHeight="1" x14ac:dyDescent="0.2">
      <c r="A211" s="310">
        <v>204</v>
      </c>
      <c r="B211" s="341" t="s">
        <v>6520</v>
      </c>
      <c r="C211" s="323" t="s">
        <v>3223</v>
      </c>
      <c r="D211" s="314" t="s">
        <v>13664</v>
      </c>
      <c r="E211" s="316" t="s">
        <v>6321</v>
      </c>
      <c r="F211" s="577" t="s">
        <v>13652</v>
      </c>
      <c r="G211" s="317" t="s">
        <v>8549</v>
      </c>
    </row>
    <row r="212" spans="1:7" s="306" customFormat="1" ht="23.25" customHeight="1" x14ac:dyDescent="0.2">
      <c r="A212" s="310">
        <v>205</v>
      </c>
      <c r="B212" s="341" t="s">
        <v>6521</v>
      </c>
      <c r="C212" s="323" t="s">
        <v>6103</v>
      </c>
      <c r="D212" s="314" t="s">
        <v>13664</v>
      </c>
      <c r="E212" s="316" t="s">
        <v>8816</v>
      </c>
      <c r="F212" s="577" t="s">
        <v>13652</v>
      </c>
      <c r="G212" s="317" t="s">
        <v>8549</v>
      </c>
    </row>
    <row r="213" spans="1:7" s="306" customFormat="1" ht="23.25" customHeight="1" x14ac:dyDescent="0.2">
      <c r="A213" s="310">
        <v>206</v>
      </c>
      <c r="B213" s="341" t="s">
        <v>6522</v>
      </c>
      <c r="C213" s="323" t="s">
        <v>3555</v>
      </c>
      <c r="D213" s="322" t="s">
        <v>13665</v>
      </c>
      <c r="E213" s="316" t="s">
        <v>11349</v>
      </c>
      <c r="F213" s="577" t="s">
        <v>13645</v>
      </c>
      <c r="G213" s="317" t="s">
        <v>8549</v>
      </c>
    </row>
    <row r="214" spans="1:7" s="306" customFormat="1" ht="23.25" customHeight="1" x14ac:dyDescent="0.2">
      <c r="A214" s="310">
        <v>207</v>
      </c>
      <c r="B214" s="341" t="s">
        <v>4117</v>
      </c>
      <c r="C214" s="323" t="s">
        <v>6516</v>
      </c>
      <c r="D214" s="322" t="s">
        <v>13666</v>
      </c>
      <c r="E214" s="359" t="s">
        <v>11247</v>
      </c>
      <c r="F214" s="577" t="s">
        <v>13645</v>
      </c>
      <c r="G214" s="317" t="s">
        <v>8549</v>
      </c>
    </row>
    <row r="215" spans="1:7" s="306" customFormat="1" ht="23.25" customHeight="1" x14ac:dyDescent="0.2">
      <c r="A215" s="310">
        <v>208</v>
      </c>
      <c r="B215" s="341" t="s">
        <v>3791</v>
      </c>
      <c r="C215" s="323" t="s">
        <v>55</v>
      </c>
      <c r="D215" s="322" t="s">
        <v>13660</v>
      </c>
      <c r="E215" s="359" t="s">
        <v>11003</v>
      </c>
      <c r="F215" s="577" t="s">
        <v>13654</v>
      </c>
      <c r="G215" s="312" t="s">
        <v>8549</v>
      </c>
    </row>
    <row r="216" spans="1:7" s="306" customFormat="1" ht="63.75" customHeight="1" x14ac:dyDescent="0.2">
      <c r="A216" s="310">
        <v>209</v>
      </c>
      <c r="B216" s="341" t="s">
        <v>3792</v>
      </c>
      <c r="C216" s="323" t="s">
        <v>3597</v>
      </c>
      <c r="D216" s="314" t="s">
        <v>13641</v>
      </c>
      <c r="E216" s="359" t="s">
        <v>10724</v>
      </c>
      <c r="F216" s="630" t="s">
        <v>13678</v>
      </c>
      <c r="G216" s="317" t="s">
        <v>8549</v>
      </c>
    </row>
    <row r="217" spans="1:7" s="306" customFormat="1" ht="67.5" customHeight="1" x14ac:dyDescent="0.2">
      <c r="A217" s="310">
        <v>210</v>
      </c>
      <c r="B217" s="341" t="s">
        <v>3793</v>
      </c>
      <c r="C217" s="323" t="s">
        <v>3597</v>
      </c>
      <c r="D217" s="314" t="s">
        <v>13641</v>
      </c>
      <c r="E217" s="336" t="s">
        <v>10725</v>
      </c>
      <c r="F217" s="630" t="s">
        <v>13678</v>
      </c>
      <c r="G217" s="317" t="s">
        <v>8549</v>
      </c>
    </row>
    <row r="218" spans="1:7" s="306" customFormat="1" ht="23.25" customHeight="1" x14ac:dyDescent="0.2">
      <c r="A218" s="310">
        <v>211</v>
      </c>
      <c r="B218" s="341" t="s">
        <v>7801</v>
      </c>
      <c r="C218" s="323" t="s">
        <v>2718</v>
      </c>
      <c r="D218" s="322" t="s">
        <v>13644</v>
      </c>
      <c r="E218" s="316" t="s">
        <v>10844</v>
      </c>
      <c r="F218" s="577" t="s">
        <v>13654</v>
      </c>
      <c r="G218" s="317" t="s">
        <v>8549</v>
      </c>
    </row>
    <row r="219" spans="1:7" s="306" customFormat="1" ht="25.5" customHeight="1" x14ac:dyDescent="0.2">
      <c r="A219" s="310">
        <v>212</v>
      </c>
      <c r="B219" s="341" t="s">
        <v>7803</v>
      </c>
      <c r="C219" s="314" t="s">
        <v>9059</v>
      </c>
      <c r="D219" s="390" t="s">
        <v>13683</v>
      </c>
      <c r="E219" s="359"/>
      <c r="F219" s="577" t="s">
        <v>13651</v>
      </c>
      <c r="G219" s="317" t="s">
        <v>8549</v>
      </c>
    </row>
    <row r="220" spans="1:7" s="306" customFormat="1" ht="25.5" customHeight="1" x14ac:dyDescent="0.2">
      <c r="A220" s="310">
        <v>213</v>
      </c>
      <c r="B220" s="341" t="s">
        <v>7804</v>
      </c>
      <c r="C220" s="314" t="s">
        <v>3250</v>
      </c>
      <c r="D220" s="334" t="s">
        <v>13670</v>
      </c>
      <c r="E220" s="316" t="s">
        <v>2166</v>
      </c>
      <c r="F220" s="577" t="s">
        <v>13645</v>
      </c>
      <c r="G220" s="317" t="s">
        <v>8549</v>
      </c>
    </row>
    <row r="221" spans="1:7" s="306" customFormat="1" ht="25.5" customHeight="1" x14ac:dyDescent="0.2">
      <c r="A221" s="310">
        <v>214</v>
      </c>
      <c r="B221" s="341" t="s">
        <v>6945</v>
      </c>
      <c r="C221" s="314" t="s">
        <v>4462</v>
      </c>
      <c r="D221" s="390" t="s">
        <v>13683</v>
      </c>
      <c r="E221" s="316" t="s">
        <v>841</v>
      </c>
      <c r="F221" s="577" t="s">
        <v>13651</v>
      </c>
      <c r="G221" s="317" t="s">
        <v>8549</v>
      </c>
    </row>
    <row r="222" spans="1:7" s="306" customFormat="1" ht="25.5" customHeight="1" x14ac:dyDescent="0.2">
      <c r="A222" s="310">
        <v>215</v>
      </c>
      <c r="B222" s="341" t="s">
        <v>6946</v>
      </c>
      <c r="C222" s="314" t="s">
        <v>3761</v>
      </c>
      <c r="D222" s="334" t="s">
        <v>13670</v>
      </c>
      <c r="E222" s="316" t="s">
        <v>4189</v>
      </c>
      <c r="F222" s="577" t="s">
        <v>13645</v>
      </c>
      <c r="G222" s="317" t="s">
        <v>8549</v>
      </c>
    </row>
    <row r="223" spans="1:7" ht="27" customHeight="1" x14ac:dyDescent="0.2">
      <c r="A223" s="310">
        <v>216</v>
      </c>
      <c r="B223" s="327" t="s">
        <v>6947</v>
      </c>
      <c r="C223" s="497" t="s">
        <v>5373</v>
      </c>
      <c r="D223" s="334" t="s">
        <v>13672</v>
      </c>
      <c r="E223" s="499" t="s">
        <v>776</v>
      </c>
      <c r="F223" s="577" t="s">
        <v>13645</v>
      </c>
      <c r="G223" s="329" t="s">
        <v>8549</v>
      </c>
    </row>
    <row r="224" spans="1:7" s="306" customFormat="1" ht="40.5" customHeight="1" x14ac:dyDescent="0.2">
      <c r="A224" s="310">
        <v>217</v>
      </c>
      <c r="B224" s="341" t="s">
        <v>6948</v>
      </c>
      <c r="C224" s="422" t="s">
        <v>777</v>
      </c>
      <c r="D224" s="322" t="s">
        <v>13660</v>
      </c>
      <c r="E224" s="426" t="s">
        <v>8938</v>
      </c>
      <c r="F224" s="577" t="s">
        <v>13654</v>
      </c>
      <c r="G224" s="317" t="s">
        <v>8549</v>
      </c>
    </row>
    <row r="225" spans="1:7" s="306" customFormat="1" ht="21" customHeight="1" x14ac:dyDescent="0.2">
      <c r="A225" s="310">
        <v>218</v>
      </c>
      <c r="B225" s="341" t="s">
        <v>6949</v>
      </c>
      <c r="C225" s="376" t="s">
        <v>7452</v>
      </c>
      <c r="D225" s="390" t="s">
        <v>13683</v>
      </c>
      <c r="E225" s="427" t="s">
        <v>8937</v>
      </c>
      <c r="F225" s="577" t="s">
        <v>13651</v>
      </c>
      <c r="G225" s="312" t="s">
        <v>8549</v>
      </c>
    </row>
    <row r="226" spans="1:7" s="306" customFormat="1" ht="21" customHeight="1" x14ac:dyDescent="0.2">
      <c r="A226" s="310">
        <v>219</v>
      </c>
      <c r="B226" s="341" t="s">
        <v>6253</v>
      </c>
      <c r="C226" s="339" t="s">
        <v>661</v>
      </c>
      <c r="D226" s="314" t="s">
        <v>13647</v>
      </c>
      <c r="E226" s="323"/>
      <c r="F226" s="630" t="s">
        <v>13648</v>
      </c>
      <c r="G226" s="317" t="s">
        <v>6349</v>
      </c>
    </row>
    <row r="227" spans="1:7" s="306" customFormat="1" ht="21" customHeight="1" x14ac:dyDescent="0.2">
      <c r="A227" s="310">
        <v>220</v>
      </c>
      <c r="B227" s="341" t="s">
        <v>6255</v>
      </c>
      <c r="C227" s="323" t="s">
        <v>8299</v>
      </c>
      <c r="D227" s="322" t="s">
        <v>13666</v>
      </c>
      <c r="E227" s="323" t="s">
        <v>6906</v>
      </c>
      <c r="F227" s="577" t="s">
        <v>13645</v>
      </c>
      <c r="G227" s="317" t="s">
        <v>8549</v>
      </c>
    </row>
    <row r="228" spans="1:7" s="306" customFormat="1" ht="21" customHeight="1" x14ac:dyDescent="0.2">
      <c r="A228" s="310">
        <v>221</v>
      </c>
      <c r="B228" s="341" t="s">
        <v>6256</v>
      </c>
      <c r="C228" s="323" t="s">
        <v>4131</v>
      </c>
      <c r="D228" s="322" t="s">
        <v>13666</v>
      </c>
      <c r="E228" s="323"/>
      <c r="F228" s="577" t="s">
        <v>13645</v>
      </c>
      <c r="G228" s="317" t="s">
        <v>8549</v>
      </c>
    </row>
    <row r="229" spans="1:7" s="306" customFormat="1" ht="21" customHeight="1" x14ac:dyDescent="0.2">
      <c r="A229" s="310">
        <v>222</v>
      </c>
      <c r="B229" s="341" t="s">
        <v>6257</v>
      </c>
      <c r="C229" s="323" t="s">
        <v>3522</v>
      </c>
      <c r="D229" s="322" t="s">
        <v>13666</v>
      </c>
      <c r="E229" s="323"/>
      <c r="F229" s="577" t="s">
        <v>13645</v>
      </c>
      <c r="G229" s="317" t="s">
        <v>8549</v>
      </c>
    </row>
    <row r="230" spans="1:7" s="306" customFormat="1" ht="21" customHeight="1" x14ac:dyDescent="0.2">
      <c r="A230" s="310">
        <v>223</v>
      </c>
      <c r="B230" s="341" t="s">
        <v>6258</v>
      </c>
      <c r="C230" s="323" t="s">
        <v>3523</v>
      </c>
      <c r="D230" s="322" t="s">
        <v>13666</v>
      </c>
      <c r="E230" s="323"/>
      <c r="F230" s="577" t="s">
        <v>13645</v>
      </c>
      <c r="G230" s="317" t="s">
        <v>8549</v>
      </c>
    </row>
    <row r="231" spans="1:7" s="306" customFormat="1" ht="21" customHeight="1" x14ac:dyDescent="0.2">
      <c r="A231" s="310">
        <v>224</v>
      </c>
      <c r="B231" s="341" t="s">
        <v>8669</v>
      </c>
      <c r="C231" s="323" t="s">
        <v>2216</v>
      </c>
      <c r="D231" s="322" t="s">
        <v>13666</v>
      </c>
      <c r="E231" s="323" t="s">
        <v>6905</v>
      </c>
      <c r="F231" s="577" t="s">
        <v>13645</v>
      </c>
      <c r="G231" s="317" t="s">
        <v>8549</v>
      </c>
    </row>
    <row r="232" spans="1:7" s="306" customFormat="1" ht="23.25" customHeight="1" x14ac:dyDescent="0.2">
      <c r="A232" s="310">
        <v>225</v>
      </c>
      <c r="B232" s="341" t="s">
        <v>8670</v>
      </c>
      <c r="C232" s="323" t="s">
        <v>1152</v>
      </c>
      <c r="D232" s="322" t="s">
        <v>13666</v>
      </c>
      <c r="E232" s="323" t="s">
        <v>196</v>
      </c>
      <c r="F232" s="577" t="s">
        <v>13645</v>
      </c>
      <c r="G232" s="317" t="s">
        <v>8549</v>
      </c>
    </row>
    <row r="233" spans="1:7" s="306" customFormat="1" ht="21" customHeight="1" x14ac:dyDescent="0.2">
      <c r="A233" s="310">
        <v>226</v>
      </c>
      <c r="B233" s="341" t="s">
        <v>8671</v>
      </c>
      <c r="C233" s="323" t="s">
        <v>8946</v>
      </c>
      <c r="D233" s="322" t="s">
        <v>13666</v>
      </c>
      <c r="E233" s="323" t="s">
        <v>195</v>
      </c>
      <c r="F233" s="577" t="s">
        <v>13645</v>
      </c>
      <c r="G233" s="317" t="s">
        <v>8549</v>
      </c>
    </row>
    <row r="234" spans="1:7" s="306" customFormat="1" ht="21" customHeight="1" x14ac:dyDescent="0.2">
      <c r="A234" s="310">
        <v>227</v>
      </c>
      <c r="B234" s="341" t="s">
        <v>8672</v>
      </c>
      <c r="C234" s="323" t="s">
        <v>9485</v>
      </c>
      <c r="D234" s="322" t="s">
        <v>13666</v>
      </c>
      <c r="E234" s="323" t="s">
        <v>194</v>
      </c>
      <c r="F234" s="577" t="s">
        <v>13645</v>
      </c>
      <c r="G234" s="317" t="s">
        <v>8549</v>
      </c>
    </row>
    <row r="235" spans="1:7" s="306" customFormat="1" ht="31.5" customHeight="1" x14ac:dyDescent="0.2">
      <c r="A235" s="310">
        <v>228</v>
      </c>
      <c r="B235" s="341" t="s">
        <v>8673</v>
      </c>
      <c r="C235" s="323" t="s">
        <v>9486</v>
      </c>
      <c r="D235" s="322" t="s">
        <v>13666</v>
      </c>
      <c r="E235" s="323"/>
      <c r="F235" s="577" t="s">
        <v>13645</v>
      </c>
      <c r="G235" s="317" t="s">
        <v>8549</v>
      </c>
    </row>
    <row r="236" spans="1:7" ht="20.25" customHeight="1" x14ac:dyDescent="0.2">
      <c r="A236" s="310">
        <v>229</v>
      </c>
      <c r="B236" s="327" t="s">
        <v>8674</v>
      </c>
      <c r="C236" s="328" t="s">
        <v>4440</v>
      </c>
      <c r="D236" s="334" t="s">
        <v>13672</v>
      </c>
      <c r="E236" s="334" t="s">
        <v>193</v>
      </c>
      <c r="F236" s="577" t="s">
        <v>13645</v>
      </c>
      <c r="G236" s="329" t="s">
        <v>8549</v>
      </c>
    </row>
    <row r="237" spans="1:7" s="306" customFormat="1" ht="24" customHeight="1" x14ac:dyDescent="0.2">
      <c r="A237" s="310">
        <v>230</v>
      </c>
      <c r="B237" s="341" t="s">
        <v>8675</v>
      </c>
      <c r="C237" s="336" t="s">
        <v>8991</v>
      </c>
      <c r="D237" s="334" t="s">
        <v>13670</v>
      </c>
      <c r="E237" s="428" t="s">
        <v>192</v>
      </c>
      <c r="F237" s="577" t="s">
        <v>13645</v>
      </c>
      <c r="G237" s="312" t="s">
        <v>8549</v>
      </c>
    </row>
    <row r="238" spans="1:7" s="306" customFormat="1" ht="20.25" customHeight="1" x14ac:dyDescent="0.2">
      <c r="A238" s="310">
        <v>231</v>
      </c>
      <c r="B238" s="341" t="s">
        <v>9703</v>
      </c>
      <c r="C238" s="336" t="s">
        <v>3141</v>
      </c>
      <c r="D238" s="322" t="s">
        <v>13665</v>
      </c>
      <c r="E238" s="323" t="s">
        <v>191</v>
      </c>
      <c r="F238" s="577" t="s">
        <v>13645</v>
      </c>
      <c r="G238" s="312" t="s">
        <v>8549</v>
      </c>
    </row>
    <row r="239" spans="1:7" ht="32.25" customHeight="1" x14ac:dyDescent="0.2">
      <c r="A239" s="310">
        <v>232</v>
      </c>
      <c r="B239" s="327" t="s">
        <v>9704</v>
      </c>
      <c r="C239" s="328" t="s">
        <v>9004</v>
      </c>
      <c r="D239" s="334" t="s">
        <v>13670</v>
      </c>
      <c r="E239" s="361" t="s">
        <v>2840</v>
      </c>
      <c r="F239" s="577" t="s">
        <v>13645</v>
      </c>
      <c r="G239" s="567" t="s">
        <v>8549</v>
      </c>
    </row>
    <row r="240" spans="1:7" s="306" customFormat="1" ht="31.5" customHeight="1" x14ac:dyDescent="0.2">
      <c r="A240" s="310">
        <v>233</v>
      </c>
      <c r="B240" s="341" t="s">
        <v>8676</v>
      </c>
      <c r="C240" s="336" t="s">
        <v>9516</v>
      </c>
      <c r="D240" s="323" t="s">
        <v>13681</v>
      </c>
      <c r="E240" s="359" t="s">
        <v>11152</v>
      </c>
      <c r="F240" s="630" t="s">
        <v>13651</v>
      </c>
      <c r="G240" s="312" t="s">
        <v>8549</v>
      </c>
    </row>
    <row r="241" spans="1:7" s="306" customFormat="1" ht="32.25" customHeight="1" x14ac:dyDescent="0.2">
      <c r="A241" s="310">
        <v>234</v>
      </c>
      <c r="B241" s="341" t="s">
        <v>3598</v>
      </c>
      <c r="C241" s="336" t="s">
        <v>6702</v>
      </c>
      <c r="D241" s="323" t="s">
        <v>13681</v>
      </c>
      <c r="E241" s="359" t="s">
        <v>3211</v>
      </c>
      <c r="F241" s="630" t="s">
        <v>13651</v>
      </c>
      <c r="G241" s="312" t="s">
        <v>8549</v>
      </c>
    </row>
    <row r="242" spans="1:7" s="306" customFormat="1" ht="32.25" customHeight="1" x14ac:dyDescent="0.2">
      <c r="A242" s="310">
        <v>235</v>
      </c>
      <c r="B242" s="341" t="s">
        <v>3599</v>
      </c>
      <c r="C242" s="336" t="s">
        <v>9346</v>
      </c>
      <c r="D242" s="323" t="s">
        <v>13682</v>
      </c>
      <c r="E242" s="359" t="s">
        <v>2702</v>
      </c>
      <c r="F242" s="577" t="s">
        <v>13651</v>
      </c>
      <c r="G242" s="317" t="s">
        <v>8549</v>
      </c>
    </row>
    <row r="243" spans="1:7" s="306" customFormat="1" ht="32.25" customHeight="1" x14ac:dyDescent="0.2">
      <c r="A243" s="310">
        <v>236</v>
      </c>
      <c r="B243" s="341" t="s">
        <v>3033</v>
      </c>
      <c r="C243" s="336" t="s">
        <v>9346</v>
      </c>
      <c r="D243" s="323" t="s">
        <v>13682</v>
      </c>
      <c r="E243" s="359" t="s">
        <v>2703</v>
      </c>
      <c r="F243" s="577" t="s">
        <v>13651</v>
      </c>
      <c r="G243" s="317" t="s">
        <v>8549</v>
      </c>
    </row>
    <row r="244" spans="1:7" s="306" customFormat="1" ht="32.25" customHeight="1" x14ac:dyDescent="0.2">
      <c r="A244" s="310">
        <v>237</v>
      </c>
      <c r="B244" s="341" t="s">
        <v>3034</v>
      </c>
      <c r="C244" s="336" t="s">
        <v>9347</v>
      </c>
      <c r="D244" s="323" t="s">
        <v>13682</v>
      </c>
      <c r="E244" s="359" t="s">
        <v>2704</v>
      </c>
      <c r="F244" s="577" t="s">
        <v>13651</v>
      </c>
      <c r="G244" s="317" t="s">
        <v>8549</v>
      </c>
    </row>
    <row r="245" spans="1:7" s="306" customFormat="1" ht="32.25" customHeight="1" x14ac:dyDescent="0.2">
      <c r="A245" s="310">
        <v>238</v>
      </c>
      <c r="B245" s="341" t="s">
        <v>3035</v>
      </c>
      <c r="C245" s="336" t="s">
        <v>9348</v>
      </c>
      <c r="D245" s="323" t="s">
        <v>13682</v>
      </c>
      <c r="E245" s="359" t="s">
        <v>2837</v>
      </c>
      <c r="F245" s="577" t="s">
        <v>13651</v>
      </c>
      <c r="G245" s="317" t="s">
        <v>8549</v>
      </c>
    </row>
    <row r="246" spans="1:7" s="306" customFormat="1" ht="32.25" customHeight="1" x14ac:dyDescent="0.2">
      <c r="A246" s="310">
        <v>239</v>
      </c>
      <c r="B246" s="341" t="s">
        <v>3036</v>
      </c>
      <c r="C246" s="336" t="s">
        <v>9349</v>
      </c>
      <c r="D246" s="323" t="s">
        <v>13682</v>
      </c>
      <c r="E246" s="359" t="s">
        <v>2838</v>
      </c>
      <c r="F246" s="577" t="s">
        <v>13651</v>
      </c>
      <c r="G246" s="317" t="s">
        <v>8549</v>
      </c>
    </row>
    <row r="247" spans="1:7" s="306" customFormat="1" ht="32.25" customHeight="1" x14ac:dyDescent="0.2">
      <c r="A247" s="310">
        <v>240</v>
      </c>
      <c r="B247" s="341" t="s">
        <v>3037</v>
      </c>
      <c r="C247" s="336" t="s">
        <v>2209</v>
      </c>
      <c r="D247" s="323" t="s">
        <v>13682</v>
      </c>
      <c r="E247" s="359" t="s">
        <v>2839</v>
      </c>
      <c r="F247" s="577" t="s">
        <v>13651</v>
      </c>
      <c r="G247" s="317" t="s">
        <v>8549</v>
      </c>
    </row>
    <row r="248" spans="1:7" s="306" customFormat="1" ht="32.25" customHeight="1" x14ac:dyDescent="0.2">
      <c r="A248" s="310">
        <v>241</v>
      </c>
      <c r="B248" s="341" t="s">
        <v>3038</v>
      </c>
      <c r="C248" s="336" t="s">
        <v>3362</v>
      </c>
      <c r="D248" s="323" t="s">
        <v>13682</v>
      </c>
      <c r="E248" s="359" t="s">
        <v>1299</v>
      </c>
      <c r="F248" s="577" t="s">
        <v>13651</v>
      </c>
      <c r="G248" s="317" t="s">
        <v>8549</v>
      </c>
    </row>
    <row r="249" spans="1:7" s="306" customFormat="1" ht="32.25" customHeight="1" x14ac:dyDescent="0.2">
      <c r="A249" s="310">
        <v>242</v>
      </c>
      <c r="B249" s="341" t="s">
        <v>3039</v>
      </c>
      <c r="C249" s="336" t="s">
        <v>9176</v>
      </c>
      <c r="D249" s="323" t="s">
        <v>13682</v>
      </c>
      <c r="E249" s="359" t="s">
        <v>1300</v>
      </c>
      <c r="F249" s="577" t="s">
        <v>13651</v>
      </c>
      <c r="G249" s="317" t="s">
        <v>8549</v>
      </c>
    </row>
    <row r="250" spans="1:7" s="306" customFormat="1" ht="32.25" customHeight="1" x14ac:dyDescent="0.2">
      <c r="A250" s="310">
        <v>243</v>
      </c>
      <c r="B250" s="341" t="s">
        <v>3040</v>
      </c>
      <c r="C250" s="336" t="s">
        <v>9177</v>
      </c>
      <c r="D250" s="323" t="s">
        <v>13682</v>
      </c>
      <c r="E250" s="359" t="s">
        <v>1301</v>
      </c>
      <c r="F250" s="577" t="s">
        <v>13651</v>
      </c>
      <c r="G250" s="317" t="s">
        <v>8549</v>
      </c>
    </row>
    <row r="251" spans="1:7" s="306" customFormat="1" ht="32.25" customHeight="1" x14ac:dyDescent="0.2">
      <c r="A251" s="310">
        <v>244</v>
      </c>
      <c r="B251" s="341" t="s">
        <v>3041</v>
      </c>
      <c r="C251" s="336" t="s">
        <v>6872</v>
      </c>
      <c r="D251" s="323" t="s">
        <v>13682</v>
      </c>
      <c r="E251" s="359" t="s">
        <v>7439</v>
      </c>
      <c r="F251" s="577" t="s">
        <v>13651</v>
      </c>
      <c r="G251" s="317" t="s">
        <v>8549</v>
      </c>
    </row>
    <row r="252" spans="1:7" s="306" customFormat="1" ht="33" customHeight="1" x14ac:dyDescent="0.2">
      <c r="A252" s="310">
        <v>245</v>
      </c>
      <c r="B252" s="341" t="s">
        <v>3042</v>
      </c>
      <c r="C252" s="377" t="s">
        <v>427</v>
      </c>
      <c r="D252" s="323" t="s">
        <v>13682</v>
      </c>
      <c r="E252" s="428" t="s">
        <v>2296</v>
      </c>
      <c r="F252" s="577" t="s">
        <v>13651</v>
      </c>
      <c r="G252" s="317" t="s">
        <v>8549</v>
      </c>
    </row>
    <row r="253" spans="1:7" s="306" customFormat="1" ht="43.5" customHeight="1" x14ac:dyDescent="0.2">
      <c r="A253" s="310">
        <v>246</v>
      </c>
      <c r="B253" s="341" t="s">
        <v>3043</v>
      </c>
      <c r="C253" s="323" t="s">
        <v>2297</v>
      </c>
      <c r="D253" s="323" t="s">
        <v>13682</v>
      </c>
      <c r="E253" s="429" t="s">
        <v>812</v>
      </c>
      <c r="F253" s="577" t="s">
        <v>13651</v>
      </c>
      <c r="G253" s="317" t="s">
        <v>8549</v>
      </c>
    </row>
    <row r="254" spans="1:7" s="306" customFormat="1" ht="24" customHeight="1" x14ac:dyDescent="0.2">
      <c r="A254" s="310">
        <v>247</v>
      </c>
      <c r="B254" s="341" t="s">
        <v>3044</v>
      </c>
      <c r="C254" s="323" t="s">
        <v>425</v>
      </c>
      <c r="D254" s="323" t="s">
        <v>13682</v>
      </c>
      <c r="E254" s="429" t="s">
        <v>426</v>
      </c>
      <c r="F254" s="577" t="s">
        <v>13651</v>
      </c>
      <c r="G254" s="317" t="s">
        <v>8549</v>
      </c>
    </row>
    <row r="255" spans="1:7" s="306" customFormat="1" ht="32.25" customHeight="1" x14ac:dyDescent="0.2">
      <c r="A255" s="310">
        <v>248</v>
      </c>
      <c r="B255" s="341" t="s">
        <v>3045</v>
      </c>
      <c r="C255" s="323" t="s">
        <v>4315</v>
      </c>
      <c r="D255" s="323" t="s">
        <v>13682</v>
      </c>
      <c r="E255" s="429" t="s">
        <v>4314</v>
      </c>
      <c r="F255" s="577" t="s">
        <v>13651</v>
      </c>
      <c r="G255" s="317" t="s">
        <v>8549</v>
      </c>
    </row>
    <row r="256" spans="1:7" s="306" customFormat="1" ht="42.75" customHeight="1" x14ac:dyDescent="0.2">
      <c r="A256" s="310">
        <v>249</v>
      </c>
      <c r="B256" s="341" t="s">
        <v>3046</v>
      </c>
      <c r="C256" s="376" t="s">
        <v>4317</v>
      </c>
      <c r="D256" s="323" t="s">
        <v>13682</v>
      </c>
      <c r="E256" s="429" t="s">
        <v>4316</v>
      </c>
      <c r="F256" s="577" t="s">
        <v>13651</v>
      </c>
      <c r="G256" s="317" t="s">
        <v>8549</v>
      </c>
    </row>
    <row r="257" spans="1:7" s="306" customFormat="1" ht="45.75" customHeight="1" x14ac:dyDescent="0.2">
      <c r="A257" s="310">
        <v>250</v>
      </c>
      <c r="B257" s="341" t="s">
        <v>3047</v>
      </c>
      <c r="C257" s="323" t="s">
        <v>423</v>
      </c>
      <c r="D257" s="323" t="s">
        <v>13682</v>
      </c>
      <c r="E257" s="429" t="s">
        <v>424</v>
      </c>
      <c r="F257" s="577" t="s">
        <v>13651</v>
      </c>
      <c r="G257" s="317" t="s">
        <v>8549</v>
      </c>
    </row>
    <row r="258" spans="1:7" s="306" customFormat="1" ht="31.5" customHeight="1" x14ac:dyDescent="0.2">
      <c r="A258" s="310">
        <v>251</v>
      </c>
      <c r="B258" s="341" t="s">
        <v>3048</v>
      </c>
      <c r="C258" s="323" t="s">
        <v>8817</v>
      </c>
      <c r="D258" s="314" t="s">
        <v>13664</v>
      </c>
      <c r="E258" s="428" t="s">
        <v>10719</v>
      </c>
      <c r="F258" s="577" t="s">
        <v>13652</v>
      </c>
      <c r="G258" s="317" t="s">
        <v>8549</v>
      </c>
    </row>
    <row r="259" spans="1:7" s="306" customFormat="1" ht="26.25" customHeight="1" x14ac:dyDescent="0.2">
      <c r="A259" s="310">
        <v>252</v>
      </c>
      <c r="B259" s="341" t="s">
        <v>3049</v>
      </c>
      <c r="C259" s="323" t="s">
        <v>2298</v>
      </c>
      <c r="D259" s="314" t="s">
        <v>13664</v>
      </c>
      <c r="E259" s="428" t="s">
        <v>6023</v>
      </c>
      <c r="F259" s="577" t="s">
        <v>13652</v>
      </c>
      <c r="G259" s="317" t="s">
        <v>8549</v>
      </c>
    </row>
    <row r="260" spans="1:7" s="306" customFormat="1" ht="26.25" customHeight="1" x14ac:dyDescent="0.2">
      <c r="A260" s="310">
        <v>253</v>
      </c>
      <c r="B260" s="341" t="s">
        <v>3050</v>
      </c>
      <c r="C260" s="323" t="s">
        <v>8714</v>
      </c>
      <c r="D260" s="390" t="s">
        <v>13683</v>
      </c>
      <c r="E260" s="336" t="s">
        <v>4800</v>
      </c>
      <c r="F260" s="577" t="s">
        <v>13651</v>
      </c>
      <c r="G260" s="317" t="s">
        <v>8549</v>
      </c>
    </row>
    <row r="261" spans="1:7" s="306" customFormat="1" ht="21" customHeight="1" x14ac:dyDescent="0.2">
      <c r="A261" s="310">
        <v>254</v>
      </c>
      <c r="B261" s="341" t="s">
        <v>3051</v>
      </c>
      <c r="C261" s="323" t="s">
        <v>6357</v>
      </c>
      <c r="D261" s="323" t="s">
        <v>13681</v>
      </c>
      <c r="E261" s="336" t="s">
        <v>4801</v>
      </c>
      <c r="F261" s="630" t="s">
        <v>13651</v>
      </c>
      <c r="G261" s="312" t="s">
        <v>8549</v>
      </c>
    </row>
    <row r="262" spans="1:7" s="306" customFormat="1" ht="33.75" customHeight="1" x14ac:dyDescent="0.2">
      <c r="A262" s="310">
        <v>255</v>
      </c>
      <c r="B262" s="341" t="s">
        <v>3052</v>
      </c>
      <c r="C262" s="323" t="s">
        <v>6495</v>
      </c>
      <c r="D262" s="323" t="s">
        <v>13681</v>
      </c>
      <c r="E262" s="336" t="s">
        <v>7437</v>
      </c>
      <c r="F262" s="630" t="s">
        <v>13651</v>
      </c>
      <c r="G262" s="312" t="s">
        <v>8549</v>
      </c>
    </row>
    <row r="263" spans="1:7" s="306" customFormat="1" ht="33.75" customHeight="1" x14ac:dyDescent="0.2">
      <c r="A263" s="310">
        <v>256</v>
      </c>
      <c r="B263" s="341" t="s">
        <v>3053</v>
      </c>
      <c r="C263" s="323" t="s">
        <v>575</v>
      </c>
      <c r="D263" s="323" t="s">
        <v>13682</v>
      </c>
      <c r="E263" s="336" t="s">
        <v>7438</v>
      </c>
      <c r="F263" s="577" t="s">
        <v>13651</v>
      </c>
      <c r="G263" s="312" t="s">
        <v>8549</v>
      </c>
    </row>
    <row r="264" spans="1:7" s="306" customFormat="1" ht="33" customHeight="1" x14ac:dyDescent="0.2">
      <c r="A264" s="310">
        <v>257</v>
      </c>
      <c r="B264" s="341" t="s">
        <v>3054</v>
      </c>
      <c r="C264" s="323" t="s">
        <v>1983</v>
      </c>
      <c r="D264" s="323" t="s">
        <v>13682</v>
      </c>
      <c r="E264" s="336" t="s">
        <v>11034</v>
      </c>
      <c r="F264" s="577" t="s">
        <v>13651</v>
      </c>
      <c r="G264" s="344" t="s">
        <v>8549</v>
      </c>
    </row>
    <row r="265" spans="1:7" s="306" customFormat="1" ht="26.25" customHeight="1" x14ac:dyDescent="0.2">
      <c r="A265" s="310">
        <v>258</v>
      </c>
      <c r="B265" s="341" t="s">
        <v>3055</v>
      </c>
      <c r="C265" s="323" t="s">
        <v>576</v>
      </c>
      <c r="D265" s="323" t="s">
        <v>13682</v>
      </c>
      <c r="E265" s="428" t="s">
        <v>4799</v>
      </c>
      <c r="F265" s="577" t="s">
        <v>13651</v>
      </c>
      <c r="G265" s="344" t="s">
        <v>8549</v>
      </c>
    </row>
    <row r="266" spans="1:7" s="306" customFormat="1" ht="31.5" customHeight="1" x14ac:dyDescent="0.2">
      <c r="A266" s="310">
        <v>259</v>
      </c>
      <c r="B266" s="341" t="s">
        <v>7759</v>
      </c>
      <c r="C266" s="323" t="s">
        <v>1984</v>
      </c>
      <c r="D266" s="323" t="s">
        <v>13682</v>
      </c>
      <c r="E266" s="336" t="s">
        <v>399</v>
      </c>
      <c r="F266" s="577" t="s">
        <v>13651</v>
      </c>
      <c r="G266" s="344" t="s">
        <v>8549</v>
      </c>
    </row>
    <row r="267" spans="1:7" s="306" customFormat="1" ht="32.25" customHeight="1" x14ac:dyDescent="0.2">
      <c r="A267" s="310">
        <v>260</v>
      </c>
      <c r="B267" s="341" t="s">
        <v>7760</v>
      </c>
      <c r="C267" s="323" t="s">
        <v>1425</v>
      </c>
      <c r="D267" s="323" t="s">
        <v>13682</v>
      </c>
      <c r="E267" s="336" t="s">
        <v>400</v>
      </c>
      <c r="F267" s="577" t="s">
        <v>13651</v>
      </c>
      <c r="G267" s="344" t="s">
        <v>8549</v>
      </c>
    </row>
    <row r="268" spans="1:7" s="306" customFormat="1" ht="32.25" customHeight="1" x14ac:dyDescent="0.2">
      <c r="A268" s="310">
        <v>261</v>
      </c>
      <c r="B268" s="341" t="s">
        <v>7761</v>
      </c>
      <c r="C268" s="323" t="s">
        <v>6357</v>
      </c>
      <c r="D268" s="323" t="s">
        <v>13682</v>
      </c>
      <c r="E268" s="336" t="s">
        <v>4798</v>
      </c>
      <c r="F268" s="577" t="s">
        <v>13651</v>
      </c>
      <c r="G268" s="344" t="s">
        <v>8549</v>
      </c>
    </row>
    <row r="269" spans="1:7" s="306" customFormat="1" ht="26.25" customHeight="1" x14ac:dyDescent="0.2">
      <c r="A269" s="310">
        <v>262</v>
      </c>
      <c r="B269" s="341" t="s">
        <v>7762</v>
      </c>
      <c r="C269" s="323" t="s">
        <v>6164</v>
      </c>
      <c r="D269" s="390" t="s">
        <v>13683</v>
      </c>
      <c r="E269" s="428" t="s">
        <v>398</v>
      </c>
      <c r="F269" s="577" t="s">
        <v>13651</v>
      </c>
      <c r="G269" s="344" t="s">
        <v>8549</v>
      </c>
    </row>
    <row r="270" spans="1:7" s="306" customFormat="1" ht="26.25" customHeight="1" x14ac:dyDescent="0.2">
      <c r="A270" s="310">
        <v>263</v>
      </c>
      <c r="B270" s="341" t="s">
        <v>7763</v>
      </c>
      <c r="C270" s="323" t="s">
        <v>3004</v>
      </c>
      <c r="D270" s="390" t="s">
        <v>13683</v>
      </c>
      <c r="E270" s="428" t="s">
        <v>397</v>
      </c>
      <c r="F270" s="577" t="s">
        <v>13651</v>
      </c>
      <c r="G270" s="344" t="s">
        <v>8549</v>
      </c>
    </row>
    <row r="271" spans="1:7" s="306" customFormat="1" ht="26.25" customHeight="1" x14ac:dyDescent="0.2">
      <c r="A271" s="310">
        <v>264</v>
      </c>
      <c r="B271" s="341" t="s">
        <v>7764</v>
      </c>
      <c r="C271" s="323" t="s">
        <v>10083</v>
      </c>
      <c r="D271" s="390" t="s">
        <v>13683</v>
      </c>
      <c r="E271" s="428" t="s">
        <v>396</v>
      </c>
      <c r="F271" s="577" t="s">
        <v>13651</v>
      </c>
      <c r="G271" s="344" t="s">
        <v>8549</v>
      </c>
    </row>
    <row r="272" spans="1:7" s="306" customFormat="1" ht="33.75" customHeight="1" x14ac:dyDescent="0.2">
      <c r="A272" s="310">
        <v>265</v>
      </c>
      <c r="B272" s="341" t="s">
        <v>7765</v>
      </c>
      <c r="C272" s="323" t="s">
        <v>4843</v>
      </c>
      <c r="D272" s="323" t="s">
        <v>13682</v>
      </c>
      <c r="E272" s="428" t="s">
        <v>11035</v>
      </c>
      <c r="F272" s="577" t="s">
        <v>13651</v>
      </c>
      <c r="G272" s="343" t="s">
        <v>8549</v>
      </c>
    </row>
    <row r="273" spans="1:7" s="306" customFormat="1" ht="33.75" customHeight="1" x14ac:dyDescent="0.2">
      <c r="A273" s="310">
        <v>266</v>
      </c>
      <c r="B273" s="341" t="s">
        <v>7766</v>
      </c>
      <c r="C273" s="323" t="s">
        <v>11004</v>
      </c>
      <c r="D273" s="322" t="s">
        <v>13660</v>
      </c>
      <c r="E273" s="428" t="s">
        <v>395</v>
      </c>
      <c r="F273" s="577" t="s">
        <v>13654</v>
      </c>
      <c r="G273" s="344" t="s">
        <v>8549</v>
      </c>
    </row>
    <row r="274" spans="1:7" ht="33.75" customHeight="1" x14ac:dyDescent="0.2">
      <c r="A274" s="310">
        <v>267</v>
      </c>
      <c r="B274" s="327" t="s">
        <v>5375</v>
      </c>
      <c r="C274" s="322" t="s">
        <v>5820</v>
      </c>
      <c r="D274" s="334" t="s">
        <v>13672</v>
      </c>
      <c r="E274" s="454" t="s">
        <v>394</v>
      </c>
      <c r="F274" s="577" t="s">
        <v>13645</v>
      </c>
      <c r="G274" s="378" t="s">
        <v>8549</v>
      </c>
    </row>
    <row r="275" spans="1:7" ht="33.75" customHeight="1" x14ac:dyDescent="0.2">
      <c r="A275" s="310">
        <v>268</v>
      </c>
      <c r="B275" s="327" t="s">
        <v>8160</v>
      </c>
      <c r="C275" s="322" t="s">
        <v>10305</v>
      </c>
      <c r="D275" s="334" t="s">
        <v>13672</v>
      </c>
      <c r="E275" s="454" t="s">
        <v>4930</v>
      </c>
      <c r="F275" s="577" t="s">
        <v>13645</v>
      </c>
      <c r="G275" s="378" t="s">
        <v>8549</v>
      </c>
    </row>
    <row r="276" spans="1:7" ht="33.75" customHeight="1" x14ac:dyDescent="0.2">
      <c r="A276" s="310">
        <v>269</v>
      </c>
      <c r="B276" s="327" t="s">
        <v>8161</v>
      </c>
      <c r="C276" s="322" t="s">
        <v>10305</v>
      </c>
      <c r="D276" s="334" t="s">
        <v>13672</v>
      </c>
      <c r="E276" s="454" t="s">
        <v>4929</v>
      </c>
      <c r="F276" s="577" t="s">
        <v>13645</v>
      </c>
      <c r="G276" s="378" t="s">
        <v>8549</v>
      </c>
    </row>
    <row r="277" spans="1:7" s="306" customFormat="1" ht="33.75" customHeight="1" x14ac:dyDescent="0.2">
      <c r="A277" s="310">
        <v>270</v>
      </c>
      <c r="B277" s="341" t="s">
        <v>8162</v>
      </c>
      <c r="C277" s="323" t="s">
        <v>9346</v>
      </c>
      <c r="D277" s="390" t="s">
        <v>13683</v>
      </c>
      <c r="E277" s="428" t="s">
        <v>11402</v>
      </c>
      <c r="F277" s="577" t="s">
        <v>13651</v>
      </c>
      <c r="G277" s="344" t="s">
        <v>8549</v>
      </c>
    </row>
    <row r="278" spans="1:7" s="306" customFormat="1" ht="33.75" customHeight="1" x14ac:dyDescent="0.2">
      <c r="A278" s="310">
        <v>271</v>
      </c>
      <c r="B278" s="341" t="s">
        <v>8163</v>
      </c>
      <c r="C278" s="323" t="s">
        <v>9346</v>
      </c>
      <c r="D278" s="390" t="s">
        <v>13683</v>
      </c>
      <c r="E278" s="428" t="s">
        <v>11403</v>
      </c>
      <c r="F278" s="577" t="s">
        <v>13651</v>
      </c>
      <c r="G278" s="344" t="s">
        <v>8549</v>
      </c>
    </row>
    <row r="279" spans="1:7" ht="33.75" customHeight="1" x14ac:dyDescent="0.2">
      <c r="A279" s="310">
        <v>272</v>
      </c>
      <c r="B279" s="327" t="s">
        <v>8164</v>
      </c>
      <c r="C279" s="322" t="s">
        <v>8306</v>
      </c>
      <c r="D279" s="314" t="s">
        <v>13664</v>
      </c>
      <c r="E279" s="428" t="s">
        <v>7608</v>
      </c>
      <c r="F279" s="577" t="s">
        <v>13652</v>
      </c>
      <c r="G279" s="344" t="s">
        <v>8549</v>
      </c>
    </row>
    <row r="280" spans="1:7" s="306" customFormat="1" ht="57" customHeight="1" x14ac:dyDescent="0.2">
      <c r="A280" s="310">
        <v>273</v>
      </c>
      <c r="B280" s="341" t="s">
        <v>8165</v>
      </c>
      <c r="C280" s="323" t="s">
        <v>7946</v>
      </c>
      <c r="D280" s="322" t="s">
        <v>13665</v>
      </c>
      <c r="E280" s="323" t="s">
        <v>11350</v>
      </c>
      <c r="F280" s="577" t="s">
        <v>13645</v>
      </c>
      <c r="G280" s="344" t="s">
        <v>8549</v>
      </c>
    </row>
    <row r="281" spans="1:7" s="306" customFormat="1" ht="37.5" customHeight="1" x14ac:dyDescent="0.2">
      <c r="A281" s="310">
        <v>274</v>
      </c>
      <c r="B281" s="341" t="s">
        <v>8166</v>
      </c>
      <c r="C281" s="323" t="s">
        <v>4774</v>
      </c>
      <c r="D281" s="322" t="s">
        <v>13665</v>
      </c>
      <c r="E281" s="323" t="s">
        <v>6587</v>
      </c>
      <c r="F281" s="577" t="s">
        <v>13645</v>
      </c>
      <c r="G281" s="344" t="s">
        <v>8549</v>
      </c>
    </row>
    <row r="282" spans="1:7" s="306" customFormat="1" ht="33.75" customHeight="1" x14ac:dyDescent="0.2">
      <c r="A282" s="310">
        <v>275</v>
      </c>
      <c r="B282" s="341" t="s">
        <v>8167</v>
      </c>
      <c r="C282" s="323" t="s">
        <v>4774</v>
      </c>
      <c r="D282" s="322" t="s">
        <v>13665</v>
      </c>
      <c r="E282" s="323" t="s">
        <v>9770</v>
      </c>
      <c r="F282" s="577" t="s">
        <v>13645</v>
      </c>
      <c r="G282" s="344" t="s">
        <v>8549</v>
      </c>
    </row>
    <row r="283" spans="1:7" s="306" customFormat="1" ht="33.75" customHeight="1" x14ac:dyDescent="0.2">
      <c r="A283" s="310">
        <v>276</v>
      </c>
      <c r="B283" s="341" t="s">
        <v>8168</v>
      </c>
      <c r="C283" s="323" t="s">
        <v>3372</v>
      </c>
      <c r="D283" s="323" t="s">
        <v>13682</v>
      </c>
      <c r="E283" s="428" t="s">
        <v>11036</v>
      </c>
      <c r="F283" s="577" t="s">
        <v>13651</v>
      </c>
      <c r="G283" s="344" t="s">
        <v>8549</v>
      </c>
    </row>
    <row r="284" spans="1:7" s="306" customFormat="1" ht="33.75" customHeight="1" x14ac:dyDescent="0.2">
      <c r="A284" s="310">
        <v>277</v>
      </c>
      <c r="B284" s="341" t="s">
        <v>7549</v>
      </c>
      <c r="C284" s="323" t="s">
        <v>8577</v>
      </c>
      <c r="D284" s="314" t="s">
        <v>13647</v>
      </c>
      <c r="E284" s="428"/>
      <c r="F284" s="630" t="s">
        <v>13648</v>
      </c>
      <c r="G284" s="344" t="s">
        <v>3360</v>
      </c>
    </row>
    <row r="285" spans="1:7" ht="24.75" customHeight="1" x14ac:dyDescent="0.2">
      <c r="A285" s="310">
        <v>278</v>
      </c>
      <c r="B285" s="327" t="s">
        <v>1814</v>
      </c>
      <c r="C285" s="322" t="s">
        <v>3181</v>
      </c>
      <c r="E285" s="500"/>
      <c r="F285" s="335"/>
      <c r="G285" s="378" t="s">
        <v>3360</v>
      </c>
    </row>
    <row r="286" spans="1:7" ht="23.25" customHeight="1" x14ac:dyDescent="0.2">
      <c r="A286" s="310">
        <v>279</v>
      </c>
      <c r="B286" s="327" t="s">
        <v>1815</v>
      </c>
      <c r="C286" s="322" t="s">
        <v>3182</v>
      </c>
      <c r="E286" s="454"/>
      <c r="F286" s="335"/>
      <c r="G286" s="378" t="s">
        <v>3360</v>
      </c>
    </row>
    <row r="287" spans="1:7" ht="104.25" customHeight="1" x14ac:dyDescent="0.2">
      <c r="A287" s="310">
        <v>280</v>
      </c>
      <c r="B287" s="327" t="s">
        <v>11634</v>
      </c>
      <c r="C287" s="322" t="s">
        <v>4441</v>
      </c>
      <c r="D287" s="314" t="s">
        <v>13647</v>
      </c>
      <c r="E287" s="454" t="s">
        <v>11568</v>
      </c>
      <c r="F287" s="630" t="s">
        <v>13648</v>
      </c>
      <c r="G287" s="378" t="s">
        <v>6349</v>
      </c>
    </row>
    <row r="288" spans="1:7" s="306" customFormat="1" ht="21.75" customHeight="1" x14ac:dyDescent="0.2">
      <c r="A288" s="310">
        <v>281</v>
      </c>
      <c r="B288" s="398" t="s">
        <v>9541</v>
      </c>
      <c r="C288" s="376" t="s">
        <v>9346</v>
      </c>
      <c r="D288" s="390" t="s">
        <v>13683</v>
      </c>
      <c r="E288" s="428" t="s">
        <v>11404</v>
      </c>
      <c r="F288" s="577" t="s">
        <v>13651</v>
      </c>
      <c r="G288" s="368" t="s">
        <v>8549</v>
      </c>
    </row>
    <row r="289" spans="1:7" ht="33" customHeight="1" x14ac:dyDescent="0.2">
      <c r="A289" s="310">
        <v>282</v>
      </c>
      <c r="B289" s="384" t="s">
        <v>66</v>
      </c>
      <c r="C289" s="334" t="s">
        <v>3824</v>
      </c>
      <c r="D289" s="322" t="s">
        <v>13644</v>
      </c>
      <c r="E289" s="334"/>
      <c r="F289" s="577" t="s">
        <v>13654</v>
      </c>
      <c r="G289" s="392" t="s">
        <v>8549</v>
      </c>
    </row>
    <row r="290" spans="1:7" s="306" customFormat="1" ht="20.25" customHeight="1" x14ac:dyDescent="0.2">
      <c r="A290" s="310">
        <v>283</v>
      </c>
      <c r="B290" s="398" t="s">
        <v>67</v>
      </c>
      <c r="C290" s="323" t="s">
        <v>11405</v>
      </c>
      <c r="D290" s="390" t="s">
        <v>13683</v>
      </c>
      <c r="E290" s="339" t="s">
        <v>11406</v>
      </c>
      <c r="F290" s="577" t="s">
        <v>13651</v>
      </c>
      <c r="G290" s="368" t="s">
        <v>8549</v>
      </c>
    </row>
    <row r="291" spans="1:7" s="306" customFormat="1" ht="23.25" customHeight="1" x14ac:dyDescent="0.2">
      <c r="A291" s="310">
        <v>284</v>
      </c>
      <c r="B291" s="398" t="s">
        <v>68</v>
      </c>
      <c r="C291" s="323" t="s">
        <v>11407</v>
      </c>
      <c r="D291" s="390" t="s">
        <v>13683</v>
      </c>
      <c r="E291" s="339" t="s">
        <v>4427</v>
      </c>
      <c r="F291" s="577" t="s">
        <v>13651</v>
      </c>
      <c r="G291" s="368" t="s">
        <v>8549</v>
      </c>
    </row>
    <row r="292" spans="1:7" s="306" customFormat="1" ht="23.25" customHeight="1" x14ac:dyDescent="0.2">
      <c r="A292" s="310">
        <v>285</v>
      </c>
      <c r="B292" s="341" t="s">
        <v>4047</v>
      </c>
      <c r="C292" s="323" t="s">
        <v>8571</v>
      </c>
      <c r="D292" s="390" t="s">
        <v>13683</v>
      </c>
      <c r="E292" s="339" t="s">
        <v>8570</v>
      </c>
      <c r="F292" s="577" t="s">
        <v>13651</v>
      </c>
      <c r="G292" s="312" t="s">
        <v>8549</v>
      </c>
    </row>
    <row r="293" spans="1:7" s="306" customFormat="1" ht="24" customHeight="1" x14ac:dyDescent="0.2">
      <c r="A293" s="310">
        <v>286</v>
      </c>
      <c r="B293" s="398" t="s">
        <v>9612</v>
      </c>
      <c r="C293" s="323" t="s">
        <v>9588</v>
      </c>
      <c r="D293" s="323" t="s">
        <v>13682</v>
      </c>
      <c r="E293" s="339" t="s">
        <v>11037</v>
      </c>
      <c r="F293" s="577" t="s">
        <v>13651</v>
      </c>
      <c r="G293" s="368" t="s">
        <v>8549</v>
      </c>
    </row>
    <row r="294" spans="1:7" s="306" customFormat="1" ht="33" customHeight="1" x14ac:dyDescent="0.2">
      <c r="A294" s="310">
        <v>287</v>
      </c>
      <c r="B294" s="341" t="s">
        <v>9613</v>
      </c>
      <c r="C294" s="339" t="s">
        <v>8135</v>
      </c>
      <c r="D294" s="323" t="s">
        <v>13682</v>
      </c>
      <c r="E294" s="339" t="s">
        <v>11038</v>
      </c>
      <c r="F294" s="577" t="s">
        <v>13651</v>
      </c>
      <c r="G294" s="312" t="s">
        <v>8549</v>
      </c>
    </row>
    <row r="295" spans="1:7" s="306" customFormat="1" ht="31.5" customHeight="1" x14ac:dyDescent="0.2">
      <c r="A295" s="310">
        <v>288</v>
      </c>
      <c r="B295" s="398" t="s">
        <v>9614</v>
      </c>
      <c r="C295" s="339" t="s">
        <v>4972</v>
      </c>
      <c r="D295" s="322" t="s">
        <v>13668</v>
      </c>
      <c r="E295" s="323" t="s">
        <v>7668</v>
      </c>
      <c r="F295" s="577" t="s">
        <v>13645</v>
      </c>
      <c r="G295" s="368" t="s">
        <v>8549</v>
      </c>
    </row>
    <row r="296" spans="1:7" s="306" customFormat="1" ht="31.5" customHeight="1" x14ac:dyDescent="0.2">
      <c r="A296" s="310">
        <v>289</v>
      </c>
      <c r="B296" s="398" t="s">
        <v>2250</v>
      </c>
      <c r="C296" s="323" t="s">
        <v>8572</v>
      </c>
      <c r="D296" s="322" t="s">
        <v>13668</v>
      </c>
      <c r="E296" s="323" t="s">
        <v>8541</v>
      </c>
      <c r="F296" s="577" t="s">
        <v>13645</v>
      </c>
      <c r="G296" s="368" t="s">
        <v>8549</v>
      </c>
    </row>
    <row r="297" spans="1:7" s="306" customFormat="1" ht="52.5" customHeight="1" x14ac:dyDescent="0.2">
      <c r="A297" s="310">
        <v>290</v>
      </c>
      <c r="B297" s="398" t="s">
        <v>2251</v>
      </c>
      <c r="C297" s="323" t="s">
        <v>5896</v>
      </c>
      <c r="D297" s="322" t="s">
        <v>13668</v>
      </c>
      <c r="E297" s="323" t="s">
        <v>3534</v>
      </c>
      <c r="F297" s="577" t="s">
        <v>13645</v>
      </c>
      <c r="G297" s="368" t="s">
        <v>8549</v>
      </c>
    </row>
    <row r="298" spans="1:7" s="306" customFormat="1" ht="23.25" customHeight="1" x14ac:dyDescent="0.2">
      <c r="A298" s="310">
        <v>291</v>
      </c>
      <c r="B298" s="398" t="s">
        <v>2252</v>
      </c>
      <c r="C298" s="323" t="s">
        <v>9712</v>
      </c>
      <c r="D298" s="322" t="s">
        <v>13668</v>
      </c>
      <c r="E298" s="323" t="s">
        <v>9713</v>
      </c>
      <c r="F298" s="577" t="s">
        <v>13645</v>
      </c>
      <c r="G298" s="368" t="s">
        <v>8549</v>
      </c>
    </row>
    <row r="299" spans="1:7" s="306" customFormat="1" ht="22.5" customHeight="1" x14ac:dyDescent="0.2">
      <c r="A299" s="310">
        <v>292</v>
      </c>
      <c r="B299" s="398" t="s">
        <v>2253</v>
      </c>
      <c r="C299" s="323" t="s">
        <v>9714</v>
      </c>
      <c r="D299" s="322" t="s">
        <v>13668</v>
      </c>
      <c r="E299" s="339" t="s">
        <v>9715</v>
      </c>
      <c r="F299" s="577" t="s">
        <v>13645</v>
      </c>
      <c r="G299" s="368" t="s">
        <v>8549</v>
      </c>
    </row>
    <row r="300" spans="1:7" s="306" customFormat="1" ht="21.75" customHeight="1" x14ac:dyDescent="0.2">
      <c r="A300" s="310">
        <v>293</v>
      </c>
      <c r="B300" s="398" t="s">
        <v>9937</v>
      </c>
      <c r="C300" s="339" t="s">
        <v>9716</v>
      </c>
      <c r="D300" s="322" t="s">
        <v>13668</v>
      </c>
      <c r="E300" s="323" t="s">
        <v>9717</v>
      </c>
      <c r="F300" s="577" t="s">
        <v>13645</v>
      </c>
      <c r="G300" s="368" t="s">
        <v>8549</v>
      </c>
    </row>
    <row r="301" spans="1:7" s="306" customFormat="1" ht="21.75" customHeight="1" x14ac:dyDescent="0.2">
      <c r="A301" s="310">
        <v>294</v>
      </c>
      <c r="B301" s="398" t="s">
        <v>4508</v>
      </c>
      <c r="C301" s="323" t="s">
        <v>3493</v>
      </c>
      <c r="D301" s="322" t="s">
        <v>13668</v>
      </c>
      <c r="E301" s="323" t="s">
        <v>5842</v>
      </c>
      <c r="F301" s="577" t="s">
        <v>13645</v>
      </c>
      <c r="G301" s="368" t="s">
        <v>8549</v>
      </c>
    </row>
    <row r="302" spans="1:7" s="306" customFormat="1" ht="21.75" customHeight="1" x14ac:dyDescent="0.2">
      <c r="A302" s="310">
        <v>295</v>
      </c>
      <c r="B302" s="398" t="s">
        <v>435</v>
      </c>
      <c r="C302" s="323" t="s">
        <v>5843</v>
      </c>
      <c r="D302" s="322" t="s">
        <v>13668</v>
      </c>
      <c r="E302" s="323" t="s">
        <v>5844</v>
      </c>
      <c r="F302" s="577" t="s">
        <v>13645</v>
      </c>
      <c r="G302" s="368" t="s">
        <v>8549</v>
      </c>
    </row>
    <row r="303" spans="1:7" s="306" customFormat="1" ht="34.5" customHeight="1" x14ac:dyDescent="0.2">
      <c r="A303" s="310">
        <v>296</v>
      </c>
      <c r="B303" s="398" t="s">
        <v>436</v>
      </c>
      <c r="C303" s="376" t="s">
        <v>2416</v>
      </c>
      <c r="D303" s="322" t="s">
        <v>13668</v>
      </c>
      <c r="E303" s="323" t="s">
        <v>2417</v>
      </c>
      <c r="F303" s="577" t="s">
        <v>13645</v>
      </c>
      <c r="G303" s="368" t="s">
        <v>8549</v>
      </c>
    </row>
    <row r="304" spans="1:7" s="311" customFormat="1" ht="30.75" customHeight="1" x14ac:dyDescent="0.2">
      <c r="A304" s="310">
        <v>297</v>
      </c>
      <c r="B304" s="341" t="s">
        <v>437</v>
      </c>
      <c r="C304" s="336" t="s">
        <v>2418</v>
      </c>
      <c r="D304" s="322" t="s">
        <v>13668</v>
      </c>
      <c r="E304" s="336" t="s">
        <v>6927</v>
      </c>
      <c r="F304" s="577" t="s">
        <v>13645</v>
      </c>
      <c r="G304" s="312" t="s">
        <v>8549</v>
      </c>
    </row>
    <row r="305" spans="1:7" s="311" customFormat="1" ht="30" customHeight="1" x14ac:dyDescent="0.2">
      <c r="A305" s="310">
        <v>298</v>
      </c>
      <c r="B305" s="310" t="s">
        <v>137</v>
      </c>
      <c r="C305" s="323" t="s">
        <v>4168</v>
      </c>
      <c r="D305" s="322" t="s">
        <v>13668</v>
      </c>
      <c r="E305" s="336" t="s">
        <v>4169</v>
      </c>
      <c r="F305" s="577" t="s">
        <v>13645</v>
      </c>
      <c r="G305" s="312" t="s">
        <v>8549</v>
      </c>
    </row>
    <row r="306" spans="1:7" s="311" customFormat="1" ht="33" customHeight="1" x14ac:dyDescent="0.2">
      <c r="A306" s="310">
        <v>299</v>
      </c>
      <c r="B306" s="310" t="s">
        <v>10317</v>
      </c>
      <c r="C306" s="323" t="s">
        <v>4170</v>
      </c>
      <c r="D306" s="322" t="s">
        <v>13668</v>
      </c>
      <c r="E306" s="336" t="s">
        <v>4171</v>
      </c>
      <c r="F306" s="577" t="s">
        <v>13645</v>
      </c>
      <c r="G306" s="312" t="s">
        <v>8549</v>
      </c>
    </row>
    <row r="307" spans="1:7" s="311" customFormat="1" ht="31.5" customHeight="1" x14ac:dyDescent="0.2">
      <c r="A307" s="310">
        <v>300</v>
      </c>
      <c r="B307" s="310" t="s">
        <v>10318</v>
      </c>
      <c r="C307" s="336" t="s">
        <v>1131</v>
      </c>
      <c r="D307" s="322" t="s">
        <v>13668</v>
      </c>
      <c r="E307" s="323" t="s">
        <v>1132</v>
      </c>
      <c r="F307" s="577" t="s">
        <v>13645</v>
      </c>
      <c r="G307" s="312" t="s">
        <v>8549</v>
      </c>
    </row>
    <row r="308" spans="1:7" s="311" customFormat="1" ht="31.5" customHeight="1" x14ac:dyDescent="0.2">
      <c r="A308" s="310">
        <v>301</v>
      </c>
      <c r="B308" s="369" t="s">
        <v>10319</v>
      </c>
      <c r="C308" s="376" t="s">
        <v>8169</v>
      </c>
      <c r="D308" s="322" t="s">
        <v>13668</v>
      </c>
      <c r="E308" s="376" t="s">
        <v>8170</v>
      </c>
      <c r="F308" s="577" t="s">
        <v>13645</v>
      </c>
      <c r="G308" s="368" t="s">
        <v>8549</v>
      </c>
    </row>
    <row r="309" spans="1:7" s="306" customFormat="1" ht="42" customHeight="1" x14ac:dyDescent="0.2">
      <c r="A309" s="310">
        <v>302</v>
      </c>
      <c r="B309" s="310" t="s">
        <v>7956</v>
      </c>
      <c r="C309" s="323" t="s">
        <v>4545</v>
      </c>
      <c r="D309" s="314" t="s">
        <v>13641</v>
      </c>
      <c r="E309" s="339" t="s">
        <v>10887</v>
      </c>
      <c r="F309" s="630" t="s">
        <v>13678</v>
      </c>
      <c r="G309" s="312" t="s">
        <v>8549</v>
      </c>
    </row>
    <row r="310" spans="1:7" s="306" customFormat="1" ht="33.75" customHeight="1" x14ac:dyDescent="0.2">
      <c r="A310" s="310">
        <v>303</v>
      </c>
      <c r="B310" s="307" t="s">
        <v>4546</v>
      </c>
      <c r="C310" s="357" t="s">
        <v>5735</v>
      </c>
      <c r="D310" s="314" t="s">
        <v>13641</v>
      </c>
      <c r="E310" s="357" t="s">
        <v>5734</v>
      </c>
      <c r="F310" s="630" t="s">
        <v>13678</v>
      </c>
      <c r="G310" s="344" t="s">
        <v>8549</v>
      </c>
    </row>
    <row r="311" spans="1:7" s="306" customFormat="1" ht="24.75" customHeight="1" x14ac:dyDescent="0.2">
      <c r="A311" s="310">
        <v>304</v>
      </c>
      <c r="B311" s="307" t="s">
        <v>761</v>
      </c>
      <c r="C311" s="323" t="s">
        <v>1984</v>
      </c>
      <c r="D311" s="323" t="s">
        <v>13682</v>
      </c>
      <c r="E311" s="339" t="s">
        <v>11039</v>
      </c>
      <c r="F311" s="577" t="s">
        <v>13651</v>
      </c>
      <c r="G311" s="344" t="s">
        <v>8549</v>
      </c>
    </row>
    <row r="312" spans="1:7" s="439" customFormat="1" ht="32.25" customHeight="1" x14ac:dyDescent="0.2">
      <c r="A312" s="310">
        <v>305</v>
      </c>
      <c r="B312" s="399" t="s">
        <v>4026</v>
      </c>
      <c r="C312" s="436" t="s">
        <v>4319</v>
      </c>
      <c r="D312" s="323" t="s">
        <v>13681</v>
      </c>
      <c r="E312" s="436" t="s">
        <v>11153</v>
      </c>
      <c r="F312" s="630" t="s">
        <v>13651</v>
      </c>
      <c r="G312" s="437" t="s">
        <v>8549</v>
      </c>
    </row>
    <row r="313" spans="1:7" s="306" customFormat="1" ht="21" customHeight="1" x14ac:dyDescent="0.2">
      <c r="A313" s="310">
        <v>306</v>
      </c>
      <c r="B313" s="309" t="s">
        <v>4364</v>
      </c>
      <c r="C313" s="339" t="s">
        <v>3671</v>
      </c>
      <c r="D313" s="390" t="s">
        <v>13683</v>
      </c>
      <c r="E313" s="339" t="s">
        <v>11408</v>
      </c>
      <c r="F313" s="577" t="s">
        <v>13651</v>
      </c>
      <c r="G313" s="345" t="s">
        <v>8549</v>
      </c>
    </row>
    <row r="314" spans="1:7" s="306" customFormat="1" ht="21" customHeight="1" x14ac:dyDescent="0.2">
      <c r="A314" s="310">
        <v>307</v>
      </c>
      <c r="B314" s="309" t="s">
        <v>4365</v>
      </c>
      <c r="C314" s="339" t="s">
        <v>3671</v>
      </c>
      <c r="D314" s="390" t="s">
        <v>13683</v>
      </c>
      <c r="E314" s="339" t="s">
        <v>11409</v>
      </c>
      <c r="F314" s="577" t="s">
        <v>13651</v>
      </c>
      <c r="G314" s="345" t="s">
        <v>8549</v>
      </c>
    </row>
    <row r="315" spans="1:7" s="306" customFormat="1" ht="21" customHeight="1" x14ac:dyDescent="0.2">
      <c r="A315" s="310">
        <v>308</v>
      </c>
      <c r="B315" s="309" t="s">
        <v>4366</v>
      </c>
      <c r="C315" s="339" t="s">
        <v>3671</v>
      </c>
      <c r="D315" s="390" t="s">
        <v>13683</v>
      </c>
      <c r="E315" s="339" t="s">
        <v>11410</v>
      </c>
      <c r="F315" s="577" t="s">
        <v>13651</v>
      </c>
      <c r="G315" s="345" t="s">
        <v>8549</v>
      </c>
    </row>
    <row r="316" spans="1:7" s="306" customFormat="1" ht="21" customHeight="1" x14ac:dyDescent="0.2">
      <c r="A316" s="310">
        <v>309</v>
      </c>
      <c r="B316" s="309" t="s">
        <v>3670</v>
      </c>
      <c r="C316" s="339" t="s">
        <v>3672</v>
      </c>
      <c r="D316" s="390" t="s">
        <v>13683</v>
      </c>
      <c r="E316" s="339" t="s">
        <v>11411</v>
      </c>
      <c r="F316" s="577" t="s">
        <v>13651</v>
      </c>
      <c r="G316" s="345" t="s">
        <v>8549</v>
      </c>
    </row>
    <row r="317" spans="1:7" s="311" customFormat="1" ht="32.25" customHeight="1" x14ac:dyDescent="0.2">
      <c r="A317" s="310">
        <v>310</v>
      </c>
      <c r="B317" s="310" t="s">
        <v>3673</v>
      </c>
      <c r="C317" s="359" t="s">
        <v>3674</v>
      </c>
      <c r="D317" s="322" t="s">
        <v>13665</v>
      </c>
      <c r="E317" s="336" t="s">
        <v>11351</v>
      </c>
      <c r="F317" s="577" t="s">
        <v>13645</v>
      </c>
      <c r="G317" s="345" t="s">
        <v>8549</v>
      </c>
    </row>
    <row r="318" spans="1:7" s="380" customFormat="1" ht="36" customHeight="1" x14ac:dyDescent="0.2">
      <c r="A318" s="310">
        <v>311</v>
      </c>
      <c r="B318" s="308" t="s">
        <v>151</v>
      </c>
      <c r="C318" s="328" t="s">
        <v>794</v>
      </c>
      <c r="D318" s="314" t="s">
        <v>13647</v>
      </c>
      <c r="E318" s="329" t="s">
        <v>10309</v>
      </c>
      <c r="F318" s="630" t="s">
        <v>13648</v>
      </c>
      <c r="G318" s="437" t="s">
        <v>6349</v>
      </c>
    </row>
    <row r="319" spans="1:7" s="311" customFormat="1" ht="32.25" customHeight="1" x14ac:dyDescent="0.2">
      <c r="A319" s="310">
        <v>312</v>
      </c>
      <c r="B319" s="310" t="s">
        <v>3032</v>
      </c>
      <c r="C319" s="336" t="s">
        <v>794</v>
      </c>
      <c r="D319" s="322" t="s">
        <v>13666</v>
      </c>
      <c r="E319" s="310"/>
      <c r="F319" s="577" t="s">
        <v>13645</v>
      </c>
      <c r="G319" s="345" t="s">
        <v>8549</v>
      </c>
    </row>
    <row r="320" spans="1:7" s="311" customFormat="1" ht="158.25" customHeight="1" x14ac:dyDescent="0.2">
      <c r="A320" s="310">
        <v>313</v>
      </c>
      <c r="B320" s="310" t="s">
        <v>2179</v>
      </c>
      <c r="C320" s="336" t="s">
        <v>794</v>
      </c>
      <c r="E320" s="312" t="s">
        <v>11453</v>
      </c>
      <c r="G320" s="344" t="s">
        <v>3360</v>
      </c>
    </row>
    <row r="321" spans="1:7" s="311" customFormat="1" ht="24" customHeight="1" x14ac:dyDescent="0.2">
      <c r="A321" s="310">
        <v>314</v>
      </c>
      <c r="B321" s="310" t="s">
        <v>5178</v>
      </c>
      <c r="C321" s="323" t="s">
        <v>1057</v>
      </c>
      <c r="E321" s="310"/>
      <c r="G321" s="344" t="s">
        <v>3360</v>
      </c>
    </row>
    <row r="322" spans="1:7" s="311" customFormat="1" ht="23.25" customHeight="1" x14ac:dyDescent="0.2">
      <c r="A322" s="369">
        <v>315</v>
      </c>
      <c r="B322" s="369" t="s">
        <v>5179</v>
      </c>
      <c r="C322" s="376" t="s">
        <v>5515</v>
      </c>
      <c r="E322" s="369"/>
      <c r="G322" s="642" t="s">
        <v>3360</v>
      </c>
    </row>
    <row r="323" spans="1:7" s="380" customFormat="1" ht="42.75" customHeight="1" x14ac:dyDescent="0.2">
      <c r="A323" s="310">
        <v>316</v>
      </c>
      <c r="B323" s="308" t="s">
        <v>6896</v>
      </c>
      <c r="C323" s="322" t="s">
        <v>3887</v>
      </c>
      <c r="D323" s="339" t="s">
        <v>13684</v>
      </c>
      <c r="E323" s="328" t="s">
        <v>11828</v>
      </c>
      <c r="F323" s="634" t="s">
        <v>13648</v>
      </c>
      <c r="G323" s="348" t="s">
        <v>6349</v>
      </c>
    </row>
    <row r="324" spans="1:7" s="380" customFormat="1" ht="32.25" customHeight="1" x14ac:dyDescent="0.2">
      <c r="A324" s="310">
        <v>317</v>
      </c>
      <c r="B324" s="308" t="s">
        <v>4648</v>
      </c>
      <c r="C324" s="322" t="s">
        <v>4843</v>
      </c>
      <c r="D324" s="339" t="s">
        <v>13684</v>
      </c>
      <c r="E324" s="322" t="s">
        <v>2295</v>
      </c>
      <c r="F324" s="634" t="s">
        <v>13648</v>
      </c>
      <c r="G324" s="348" t="s">
        <v>6349</v>
      </c>
    </row>
    <row r="325" spans="1:7" s="311" customFormat="1" ht="34.5" customHeight="1" x14ac:dyDescent="0.2">
      <c r="A325" s="307">
        <v>318</v>
      </c>
      <c r="B325" s="307" t="s">
        <v>10206</v>
      </c>
      <c r="C325" s="355" t="s">
        <v>2541</v>
      </c>
      <c r="D325" s="645" t="s">
        <v>13683</v>
      </c>
      <c r="E325" s="374" t="s">
        <v>5142</v>
      </c>
      <c r="F325" s="578" t="s">
        <v>13651</v>
      </c>
      <c r="G325" s="345" t="s">
        <v>8549</v>
      </c>
    </row>
    <row r="326" spans="1:7" s="311" customFormat="1" ht="35.25" customHeight="1" x14ac:dyDescent="0.2">
      <c r="A326" s="369">
        <v>319</v>
      </c>
      <c r="B326" s="369" t="s">
        <v>10207</v>
      </c>
      <c r="C326" s="376" t="s">
        <v>3906</v>
      </c>
      <c r="D326" s="390" t="s">
        <v>13683</v>
      </c>
      <c r="E326" s="376" t="s">
        <v>5556</v>
      </c>
      <c r="F326" s="637" t="s">
        <v>13651</v>
      </c>
      <c r="G326" s="386" t="s">
        <v>8549</v>
      </c>
    </row>
    <row r="327" spans="1:7" s="380" customFormat="1" ht="45" customHeight="1" x14ac:dyDescent="0.2">
      <c r="A327" s="310">
        <v>320</v>
      </c>
      <c r="B327" s="308" t="s">
        <v>10208</v>
      </c>
      <c r="C327" s="322" t="s">
        <v>7496</v>
      </c>
      <c r="D327" s="339" t="s">
        <v>13684</v>
      </c>
      <c r="E327" s="322" t="s">
        <v>577</v>
      </c>
      <c r="F327" s="634" t="s">
        <v>13648</v>
      </c>
      <c r="G327" s="348" t="s">
        <v>6349</v>
      </c>
    </row>
    <row r="328" spans="1:7" s="311" customFormat="1" ht="42" customHeight="1" x14ac:dyDescent="0.2">
      <c r="A328" s="307">
        <v>321</v>
      </c>
      <c r="B328" s="307" t="s">
        <v>1405</v>
      </c>
      <c r="C328" s="357" t="s">
        <v>8171</v>
      </c>
      <c r="D328" s="357" t="s">
        <v>13673</v>
      </c>
      <c r="E328" s="357" t="s">
        <v>8172</v>
      </c>
      <c r="F328" s="638" t="s">
        <v>13651</v>
      </c>
      <c r="G328" s="345" t="s">
        <v>8549</v>
      </c>
    </row>
    <row r="329" spans="1:7" s="311" customFormat="1" ht="42.75" customHeight="1" x14ac:dyDescent="0.2">
      <c r="A329" s="310">
        <v>322</v>
      </c>
      <c r="B329" s="310" t="s">
        <v>1408</v>
      </c>
      <c r="C329" s="323" t="s">
        <v>8173</v>
      </c>
      <c r="D329" s="323" t="s">
        <v>13673</v>
      </c>
      <c r="E329" s="323" t="s">
        <v>5777</v>
      </c>
      <c r="F329" s="630" t="s">
        <v>13651</v>
      </c>
      <c r="G329" s="337" t="s">
        <v>8549</v>
      </c>
    </row>
    <row r="330" spans="1:7" s="311" customFormat="1" ht="42.75" customHeight="1" x14ac:dyDescent="0.2">
      <c r="A330" s="310">
        <v>323</v>
      </c>
      <c r="B330" s="310" t="s">
        <v>8603</v>
      </c>
      <c r="C330" s="323" t="s">
        <v>5746</v>
      </c>
      <c r="D330" s="323" t="s">
        <v>13673</v>
      </c>
      <c r="E330" s="323" t="s">
        <v>3786</v>
      </c>
      <c r="F330" s="630" t="s">
        <v>13651</v>
      </c>
      <c r="G330" s="337" t="s">
        <v>8549</v>
      </c>
    </row>
    <row r="331" spans="1:7" s="311" customFormat="1" ht="41.25" customHeight="1" x14ac:dyDescent="0.2">
      <c r="A331" s="310">
        <v>324</v>
      </c>
      <c r="B331" s="310" t="s">
        <v>8604</v>
      </c>
      <c r="C331" s="323" t="s">
        <v>2194</v>
      </c>
      <c r="D331" s="323" t="s">
        <v>13673</v>
      </c>
      <c r="E331" s="323" t="s">
        <v>8581</v>
      </c>
      <c r="F331" s="630" t="s">
        <v>13651</v>
      </c>
      <c r="G331" s="337" t="s">
        <v>8549</v>
      </c>
    </row>
    <row r="332" spans="1:7" s="311" customFormat="1" ht="42" customHeight="1" x14ac:dyDescent="0.2">
      <c r="A332" s="310">
        <v>325</v>
      </c>
      <c r="B332" s="310" t="s">
        <v>7710</v>
      </c>
      <c r="C332" s="323" t="s">
        <v>8582</v>
      </c>
      <c r="D332" s="323" t="s">
        <v>13673</v>
      </c>
      <c r="E332" s="323" t="s">
        <v>8583</v>
      </c>
      <c r="F332" s="630" t="s">
        <v>13651</v>
      </c>
      <c r="G332" s="337" t="s">
        <v>8549</v>
      </c>
    </row>
    <row r="333" spans="1:7" s="311" customFormat="1" ht="45" customHeight="1" x14ac:dyDescent="0.2">
      <c r="A333" s="310">
        <v>326</v>
      </c>
      <c r="B333" s="310" t="s">
        <v>7711</v>
      </c>
      <c r="C333" s="323" t="s">
        <v>3787</v>
      </c>
      <c r="D333" s="323" t="s">
        <v>13673</v>
      </c>
      <c r="E333" s="323" t="s">
        <v>1474</v>
      </c>
      <c r="F333" s="630" t="s">
        <v>13651</v>
      </c>
      <c r="G333" s="337" t="s">
        <v>8549</v>
      </c>
    </row>
    <row r="334" spans="1:7" s="311" customFormat="1" ht="43.5" customHeight="1" x14ac:dyDescent="0.2">
      <c r="A334" s="310">
        <v>327</v>
      </c>
      <c r="B334" s="369" t="s">
        <v>7712</v>
      </c>
      <c r="C334" s="376" t="s">
        <v>3846</v>
      </c>
      <c r="D334" s="323" t="s">
        <v>13673</v>
      </c>
      <c r="E334" s="376" t="s">
        <v>3847</v>
      </c>
      <c r="F334" s="630" t="s">
        <v>13651</v>
      </c>
      <c r="G334" s="386" t="s">
        <v>8549</v>
      </c>
    </row>
    <row r="335" spans="1:7" s="311" customFormat="1" ht="44.25" customHeight="1" x14ac:dyDescent="0.2">
      <c r="A335" s="310">
        <v>328</v>
      </c>
      <c r="B335" s="369" t="s">
        <v>3616</v>
      </c>
      <c r="C335" s="323" t="s">
        <v>3848</v>
      </c>
      <c r="D335" s="323" t="s">
        <v>13673</v>
      </c>
      <c r="E335" s="323" t="s">
        <v>2631</v>
      </c>
      <c r="F335" s="630" t="s">
        <v>13651</v>
      </c>
      <c r="G335" s="386" t="s">
        <v>8549</v>
      </c>
    </row>
    <row r="336" spans="1:7" s="311" customFormat="1" ht="21.75" customHeight="1" x14ac:dyDescent="0.2">
      <c r="A336" s="310">
        <v>329</v>
      </c>
      <c r="B336" s="369" t="s">
        <v>3617</v>
      </c>
      <c r="C336" s="323" t="s">
        <v>2632</v>
      </c>
      <c r="D336" s="323" t="s">
        <v>13673</v>
      </c>
      <c r="E336" s="323" t="s">
        <v>2633</v>
      </c>
      <c r="F336" s="630" t="s">
        <v>13651</v>
      </c>
      <c r="G336" s="386" t="s">
        <v>8549</v>
      </c>
    </row>
    <row r="337" spans="1:7" s="311" customFormat="1" ht="21.75" customHeight="1" x14ac:dyDescent="0.2">
      <c r="A337" s="310">
        <v>330</v>
      </c>
      <c r="B337" s="369" t="s">
        <v>6082</v>
      </c>
      <c r="C337" s="323" t="s">
        <v>3767</v>
      </c>
      <c r="D337" s="390" t="s">
        <v>13683</v>
      </c>
      <c r="E337" s="323" t="s">
        <v>11412</v>
      </c>
      <c r="F337" s="577" t="s">
        <v>13651</v>
      </c>
      <c r="G337" s="386" t="s">
        <v>8549</v>
      </c>
    </row>
    <row r="338" spans="1:7" s="311" customFormat="1" ht="21.75" customHeight="1" x14ac:dyDescent="0.2">
      <c r="A338" s="310">
        <v>331</v>
      </c>
      <c r="B338" s="369" t="s">
        <v>6083</v>
      </c>
      <c r="C338" s="323" t="s">
        <v>3767</v>
      </c>
      <c r="D338" s="390" t="s">
        <v>13683</v>
      </c>
      <c r="E338" s="323" t="s">
        <v>11413</v>
      </c>
      <c r="F338" s="577" t="s">
        <v>13651</v>
      </c>
      <c r="G338" s="386" t="s">
        <v>8549</v>
      </c>
    </row>
    <row r="339" spans="1:7" s="311" customFormat="1" ht="21.75" customHeight="1" x14ac:dyDescent="0.2">
      <c r="A339" s="310">
        <v>332</v>
      </c>
      <c r="B339" s="310" t="s">
        <v>6600</v>
      </c>
      <c r="C339" s="323" t="s">
        <v>11005</v>
      </c>
      <c r="D339" s="322" t="s">
        <v>13660</v>
      </c>
      <c r="E339" s="323" t="s">
        <v>11006</v>
      </c>
      <c r="F339" s="577" t="s">
        <v>13654</v>
      </c>
      <c r="G339" s="312" t="s">
        <v>8549</v>
      </c>
    </row>
    <row r="340" spans="1:7" s="311" customFormat="1" ht="21.75" customHeight="1" x14ac:dyDescent="0.2">
      <c r="A340" s="310">
        <v>333</v>
      </c>
      <c r="B340" s="310" t="s">
        <v>10310</v>
      </c>
      <c r="C340" s="323" t="s">
        <v>3233</v>
      </c>
      <c r="D340" s="323" t="s">
        <v>13682</v>
      </c>
      <c r="E340" s="323" t="s">
        <v>3234</v>
      </c>
      <c r="F340" s="577" t="s">
        <v>13651</v>
      </c>
      <c r="G340" s="337" t="s">
        <v>8549</v>
      </c>
    </row>
    <row r="341" spans="1:7" s="311" customFormat="1" ht="21.75" customHeight="1" x14ac:dyDescent="0.2">
      <c r="A341" s="310">
        <v>334</v>
      </c>
      <c r="B341" s="310" t="s">
        <v>10311</v>
      </c>
      <c r="C341" s="323" t="s">
        <v>3235</v>
      </c>
      <c r="D341" s="323" t="s">
        <v>13682</v>
      </c>
      <c r="E341" s="323" t="s">
        <v>2851</v>
      </c>
      <c r="F341" s="577" t="s">
        <v>13651</v>
      </c>
      <c r="G341" s="337" t="s">
        <v>8549</v>
      </c>
    </row>
    <row r="342" spans="1:7" s="311" customFormat="1" ht="21.75" customHeight="1" x14ac:dyDescent="0.2">
      <c r="A342" s="310">
        <v>335</v>
      </c>
      <c r="B342" s="310" t="s">
        <v>10312</v>
      </c>
      <c r="C342" s="323" t="s">
        <v>2852</v>
      </c>
      <c r="D342" s="323" t="s">
        <v>13682</v>
      </c>
      <c r="E342" s="323" t="s">
        <v>9018</v>
      </c>
      <c r="F342" s="577" t="s">
        <v>13651</v>
      </c>
      <c r="G342" s="337" t="s">
        <v>8549</v>
      </c>
    </row>
    <row r="343" spans="1:7" s="311" customFormat="1" ht="38.25" customHeight="1" x14ac:dyDescent="0.2">
      <c r="A343" s="310">
        <v>336</v>
      </c>
      <c r="B343" s="310" t="s">
        <v>7293</v>
      </c>
      <c r="C343" s="323" t="s">
        <v>7294</v>
      </c>
      <c r="D343" s="334" t="s">
        <v>13670</v>
      </c>
      <c r="E343" s="323" t="s">
        <v>11128</v>
      </c>
      <c r="F343" s="577" t="s">
        <v>13645</v>
      </c>
      <c r="G343" s="337" t="s">
        <v>8549</v>
      </c>
    </row>
    <row r="344" spans="1:7" s="311" customFormat="1" ht="44.25" customHeight="1" x14ac:dyDescent="0.2">
      <c r="A344" s="310">
        <v>337</v>
      </c>
      <c r="B344" s="310" t="s">
        <v>2978</v>
      </c>
      <c r="C344" s="323" t="s">
        <v>9148</v>
      </c>
      <c r="D344" s="322" t="s">
        <v>13665</v>
      </c>
      <c r="E344" s="323" t="s">
        <v>11352</v>
      </c>
      <c r="F344" s="577" t="s">
        <v>13645</v>
      </c>
      <c r="G344" s="337" t="s">
        <v>8549</v>
      </c>
    </row>
    <row r="345" spans="1:7" s="311" customFormat="1" ht="52.5" customHeight="1" x14ac:dyDescent="0.2">
      <c r="A345" s="310">
        <v>338</v>
      </c>
      <c r="B345" s="310" t="s">
        <v>2979</v>
      </c>
      <c r="C345" s="323" t="s">
        <v>9172</v>
      </c>
      <c r="D345" s="322" t="s">
        <v>13665</v>
      </c>
      <c r="E345" s="323" t="s">
        <v>7138</v>
      </c>
      <c r="F345" s="577" t="s">
        <v>13645</v>
      </c>
      <c r="G345" s="337" t="s">
        <v>8549</v>
      </c>
    </row>
    <row r="346" spans="1:7" s="311" customFormat="1" ht="42" customHeight="1" x14ac:dyDescent="0.2">
      <c r="A346" s="310">
        <v>339</v>
      </c>
      <c r="B346" s="310" t="s">
        <v>7373</v>
      </c>
      <c r="C346" s="323" t="s">
        <v>6117</v>
      </c>
      <c r="D346" s="323" t="s">
        <v>13682</v>
      </c>
      <c r="E346" s="323" t="s">
        <v>11801</v>
      </c>
      <c r="F346" s="577" t="s">
        <v>13651</v>
      </c>
      <c r="G346" s="337" t="s">
        <v>8549</v>
      </c>
    </row>
    <row r="347" spans="1:7" s="311" customFormat="1" ht="42.75" customHeight="1" x14ac:dyDescent="0.2">
      <c r="A347" s="310">
        <v>340</v>
      </c>
      <c r="B347" s="310" t="s">
        <v>7374</v>
      </c>
      <c r="C347" s="323" t="s">
        <v>9348</v>
      </c>
      <c r="D347" s="323" t="s">
        <v>13682</v>
      </c>
      <c r="E347" s="323" t="s">
        <v>6638</v>
      </c>
      <c r="F347" s="577" t="s">
        <v>13651</v>
      </c>
      <c r="G347" s="337" t="s">
        <v>8549</v>
      </c>
    </row>
    <row r="348" spans="1:7" s="311" customFormat="1" ht="52.5" customHeight="1" x14ac:dyDescent="0.2">
      <c r="A348" s="310">
        <v>341</v>
      </c>
      <c r="B348" s="310" t="s">
        <v>16</v>
      </c>
      <c r="C348" s="323" t="s">
        <v>17</v>
      </c>
      <c r="D348" s="322" t="s">
        <v>13668</v>
      </c>
      <c r="E348" s="323" t="s">
        <v>4936</v>
      </c>
      <c r="F348" s="577" t="s">
        <v>13645</v>
      </c>
      <c r="G348" s="337" t="s">
        <v>8549</v>
      </c>
    </row>
    <row r="349" spans="1:7" s="311" customFormat="1" ht="24" customHeight="1" x14ac:dyDescent="0.2">
      <c r="A349" s="310">
        <v>342</v>
      </c>
      <c r="B349" s="310" t="s">
        <v>5645</v>
      </c>
      <c r="C349" s="323" t="s">
        <v>3004</v>
      </c>
      <c r="D349" s="390" t="s">
        <v>13683</v>
      </c>
      <c r="E349" s="323" t="s">
        <v>5646</v>
      </c>
      <c r="F349" s="577" t="s">
        <v>13651</v>
      </c>
      <c r="G349" s="337" t="s">
        <v>8549</v>
      </c>
    </row>
    <row r="350" spans="1:7" s="311" customFormat="1" ht="52.5" customHeight="1" x14ac:dyDescent="0.2">
      <c r="A350" s="310">
        <v>343</v>
      </c>
      <c r="B350" s="310" t="s">
        <v>9774</v>
      </c>
      <c r="C350" s="323" t="s">
        <v>1425</v>
      </c>
      <c r="D350" s="323" t="s">
        <v>13682</v>
      </c>
      <c r="E350" s="323" t="s">
        <v>8564</v>
      </c>
      <c r="F350" s="577" t="s">
        <v>13651</v>
      </c>
      <c r="G350" s="337" t="s">
        <v>8549</v>
      </c>
    </row>
    <row r="351" spans="1:7" s="311" customFormat="1" ht="55.5" customHeight="1" x14ac:dyDescent="0.2">
      <c r="A351" s="310">
        <v>344</v>
      </c>
      <c r="B351" s="310" t="s">
        <v>9775</v>
      </c>
      <c r="C351" s="323" t="s">
        <v>468</v>
      </c>
      <c r="D351" s="323" t="s">
        <v>13682</v>
      </c>
      <c r="E351" s="323" t="s">
        <v>313</v>
      </c>
      <c r="F351" s="577" t="s">
        <v>13651</v>
      </c>
      <c r="G351" s="337" t="s">
        <v>8549</v>
      </c>
    </row>
    <row r="352" spans="1:7" s="311" customFormat="1" ht="55.5" customHeight="1" x14ac:dyDescent="0.2">
      <c r="A352" s="310">
        <v>345</v>
      </c>
      <c r="B352" s="310" t="s">
        <v>9776</v>
      </c>
      <c r="C352" s="323" t="s">
        <v>469</v>
      </c>
      <c r="D352" s="323" t="s">
        <v>13682</v>
      </c>
      <c r="E352" s="323" t="s">
        <v>2981</v>
      </c>
      <c r="F352" s="577" t="s">
        <v>13651</v>
      </c>
      <c r="G352" s="337" t="s">
        <v>8549</v>
      </c>
    </row>
    <row r="353" spans="1:7" s="311" customFormat="1" ht="55.5" customHeight="1" x14ac:dyDescent="0.2">
      <c r="A353" s="310">
        <v>346</v>
      </c>
      <c r="B353" s="310" t="s">
        <v>9777</v>
      </c>
      <c r="C353" s="323" t="s">
        <v>470</v>
      </c>
      <c r="D353" s="323" t="s">
        <v>13682</v>
      </c>
      <c r="E353" s="323" t="s">
        <v>5711</v>
      </c>
      <c r="F353" s="577" t="s">
        <v>13651</v>
      </c>
      <c r="G353" s="337" t="s">
        <v>8549</v>
      </c>
    </row>
    <row r="354" spans="1:7" s="311" customFormat="1" ht="55.5" customHeight="1" x14ac:dyDescent="0.2">
      <c r="A354" s="310">
        <v>347</v>
      </c>
      <c r="B354" s="310" t="s">
        <v>1145</v>
      </c>
      <c r="C354" s="323" t="s">
        <v>5712</v>
      </c>
      <c r="D354" s="323" t="s">
        <v>13682</v>
      </c>
      <c r="E354" s="323" t="s">
        <v>5713</v>
      </c>
      <c r="F354" s="577" t="s">
        <v>13651</v>
      </c>
      <c r="G354" s="337" t="s">
        <v>8549</v>
      </c>
    </row>
    <row r="355" spans="1:7" s="380" customFormat="1" ht="43.5" customHeight="1" x14ac:dyDescent="0.2">
      <c r="A355" s="310">
        <v>348</v>
      </c>
      <c r="B355" s="308" t="s">
        <v>9035</v>
      </c>
      <c r="C355" s="322" t="s">
        <v>5708</v>
      </c>
      <c r="D355" s="314" t="s">
        <v>13647</v>
      </c>
      <c r="E355" s="322" t="s">
        <v>9034</v>
      </c>
      <c r="F355" s="630" t="s">
        <v>13648</v>
      </c>
      <c r="G355" s="348" t="s">
        <v>6349</v>
      </c>
    </row>
    <row r="356" spans="1:7" s="311" customFormat="1" ht="43.5" customHeight="1" x14ac:dyDescent="0.2">
      <c r="A356" s="310">
        <v>349</v>
      </c>
      <c r="B356" s="310" t="s">
        <v>9165</v>
      </c>
      <c r="C356" s="323" t="s">
        <v>9166</v>
      </c>
      <c r="D356" s="314" t="s">
        <v>13641</v>
      </c>
      <c r="E356" s="323" t="s">
        <v>9167</v>
      </c>
      <c r="F356" s="630" t="s">
        <v>13678</v>
      </c>
      <c r="G356" s="337" t="s">
        <v>8549</v>
      </c>
    </row>
    <row r="357" spans="1:7" s="311" customFormat="1" ht="54.75" customHeight="1" x14ac:dyDescent="0.2">
      <c r="A357" s="310">
        <v>350</v>
      </c>
      <c r="B357" s="310" t="s">
        <v>6057</v>
      </c>
      <c r="C357" s="323" t="s">
        <v>6059</v>
      </c>
      <c r="D357" s="323" t="s">
        <v>13673</v>
      </c>
      <c r="E357" s="323" t="s">
        <v>11274</v>
      </c>
      <c r="F357" s="630" t="s">
        <v>13651</v>
      </c>
      <c r="G357" s="337" t="s">
        <v>8549</v>
      </c>
    </row>
    <row r="358" spans="1:7" s="311" customFormat="1" ht="66" customHeight="1" x14ac:dyDescent="0.2">
      <c r="A358" s="310">
        <v>351</v>
      </c>
      <c r="B358" s="310" t="s">
        <v>6058</v>
      </c>
      <c r="C358" s="323" t="s">
        <v>8877</v>
      </c>
      <c r="D358" s="323" t="s">
        <v>13673</v>
      </c>
      <c r="E358" s="323" t="s">
        <v>8979</v>
      </c>
      <c r="F358" s="630" t="s">
        <v>13651</v>
      </c>
      <c r="G358" s="337" t="s">
        <v>8549</v>
      </c>
    </row>
    <row r="359" spans="1:7" s="311" customFormat="1" ht="26.25" customHeight="1" x14ac:dyDescent="0.2">
      <c r="A359" s="310">
        <v>352</v>
      </c>
      <c r="B359" s="310" t="s">
        <v>5848</v>
      </c>
      <c r="C359" s="323" t="s">
        <v>5849</v>
      </c>
      <c r="D359" s="323" t="s">
        <v>13673</v>
      </c>
      <c r="E359" s="323" t="s">
        <v>5850</v>
      </c>
      <c r="F359" s="630" t="s">
        <v>13651</v>
      </c>
      <c r="G359" s="337" t="s">
        <v>8549</v>
      </c>
    </row>
    <row r="360" spans="1:7" s="311" customFormat="1" ht="69.75" customHeight="1" x14ac:dyDescent="0.2">
      <c r="A360" s="310">
        <v>353</v>
      </c>
      <c r="B360" s="310" t="s">
        <v>5851</v>
      </c>
      <c r="C360" s="323" t="s">
        <v>5852</v>
      </c>
      <c r="D360" s="323" t="s">
        <v>13673</v>
      </c>
      <c r="E360" s="323" t="s">
        <v>8255</v>
      </c>
      <c r="F360" s="630" t="s">
        <v>13651</v>
      </c>
      <c r="G360" s="337" t="s">
        <v>8549</v>
      </c>
    </row>
    <row r="361" spans="1:7" s="311" customFormat="1" ht="44.25" customHeight="1" x14ac:dyDescent="0.2">
      <c r="A361" s="310">
        <v>354</v>
      </c>
      <c r="B361" s="310" t="s">
        <v>5853</v>
      </c>
      <c r="C361" s="323" t="s">
        <v>9293</v>
      </c>
      <c r="D361" s="323" t="s">
        <v>13673</v>
      </c>
      <c r="E361" s="323" t="s">
        <v>8256</v>
      </c>
      <c r="F361" s="630" t="s">
        <v>13651</v>
      </c>
      <c r="G361" s="337" t="s">
        <v>8549</v>
      </c>
    </row>
    <row r="362" spans="1:7" s="311" customFormat="1" ht="36" customHeight="1" x14ac:dyDescent="0.2">
      <c r="A362" s="310">
        <v>355</v>
      </c>
      <c r="B362" s="310" t="s">
        <v>10480</v>
      </c>
      <c r="C362" s="323" t="s">
        <v>10481</v>
      </c>
      <c r="D362" s="323" t="s">
        <v>13673</v>
      </c>
      <c r="E362" s="323" t="s">
        <v>7704</v>
      </c>
      <c r="F362" s="630" t="s">
        <v>13651</v>
      </c>
      <c r="G362" s="337" t="s">
        <v>8549</v>
      </c>
    </row>
    <row r="363" spans="1:7" s="311" customFormat="1" ht="24" customHeight="1" x14ac:dyDescent="0.2">
      <c r="A363" s="310">
        <v>356</v>
      </c>
      <c r="B363" s="310" t="s">
        <v>7705</v>
      </c>
      <c r="C363" s="323" t="s">
        <v>5160</v>
      </c>
      <c r="D363" s="323" t="s">
        <v>13673</v>
      </c>
      <c r="E363" s="323" t="s">
        <v>5161</v>
      </c>
      <c r="F363" s="630" t="s">
        <v>13651</v>
      </c>
      <c r="G363" s="337" t="s">
        <v>8549</v>
      </c>
    </row>
    <row r="364" spans="1:7" s="311" customFormat="1" ht="36" customHeight="1" x14ac:dyDescent="0.2">
      <c r="A364" s="310">
        <v>357</v>
      </c>
      <c r="B364" s="310" t="s">
        <v>5162</v>
      </c>
      <c r="C364" s="323" t="s">
        <v>6122</v>
      </c>
      <c r="D364" s="323" t="s">
        <v>13673</v>
      </c>
      <c r="E364" s="323" t="s">
        <v>9982</v>
      </c>
      <c r="F364" s="630" t="s">
        <v>13651</v>
      </c>
      <c r="G364" s="337" t="s">
        <v>8549</v>
      </c>
    </row>
    <row r="365" spans="1:7" s="311" customFormat="1" ht="36" customHeight="1" x14ac:dyDescent="0.2">
      <c r="A365" s="310">
        <v>358</v>
      </c>
      <c r="B365" s="310" t="s">
        <v>9983</v>
      </c>
      <c r="C365" s="323" t="s">
        <v>5644</v>
      </c>
      <c r="D365" s="323" t="s">
        <v>13673</v>
      </c>
      <c r="E365" s="323" t="s">
        <v>8663</v>
      </c>
      <c r="F365" s="630" t="s">
        <v>13651</v>
      </c>
      <c r="G365" s="337" t="s">
        <v>8549</v>
      </c>
    </row>
    <row r="366" spans="1:7" s="311" customFormat="1" ht="25.5" customHeight="1" x14ac:dyDescent="0.2">
      <c r="A366" s="310">
        <v>359</v>
      </c>
      <c r="B366" s="310" t="s">
        <v>8664</v>
      </c>
      <c r="C366" s="323" t="s">
        <v>9584</v>
      </c>
      <c r="D366" s="323" t="s">
        <v>13673</v>
      </c>
      <c r="E366" s="323" t="s">
        <v>299</v>
      </c>
      <c r="F366" s="630" t="s">
        <v>13651</v>
      </c>
      <c r="G366" s="337" t="s">
        <v>8549</v>
      </c>
    </row>
    <row r="367" spans="1:7" s="311" customFormat="1" ht="33.75" customHeight="1" x14ac:dyDescent="0.2">
      <c r="A367" s="310">
        <v>360</v>
      </c>
      <c r="B367" s="310" t="s">
        <v>9585</v>
      </c>
      <c r="C367" s="323" t="s">
        <v>8660</v>
      </c>
      <c r="D367" s="323" t="s">
        <v>13673</v>
      </c>
      <c r="E367" s="323" t="s">
        <v>4931</v>
      </c>
      <c r="F367" s="630" t="s">
        <v>13651</v>
      </c>
      <c r="G367" s="337" t="s">
        <v>8549</v>
      </c>
    </row>
    <row r="368" spans="1:7" s="311" customFormat="1" ht="21.75" customHeight="1" x14ac:dyDescent="0.2">
      <c r="A368" s="310">
        <v>361</v>
      </c>
      <c r="B368" s="310" t="s">
        <v>8659</v>
      </c>
      <c r="C368" s="323" t="s">
        <v>2599</v>
      </c>
      <c r="D368" s="323" t="s">
        <v>13673</v>
      </c>
      <c r="E368" s="323" t="s">
        <v>2600</v>
      </c>
      <c r="F368" s="630" t="s">
        <v>13651</v>
      </c>
      <c r="G368" s="337" t="s">
        <v>8549</v>
      </c>
    </row>
    <row r="369" spans="1:7" s="311" customFormat="1" ht="23.25" customHeight="1" x14ac:dyDescent="0.2">
      <c r="A369" s="310">
        <v>362</v>
      </c>
      <c r="B369" s="310" t="s">
        <v>7115</v>
      </c>
      <c r="C369" s="323" t="s">
        <v>9647</v>
      </c>
      <c r="D369" s="323" t="s">
        <v>13681</v>
      </c>
      <c r="E369" s="323" t="s">
        <v>9648</v>
      </c>
      <c r="F369" s="630" t="s">
        <v>13651</v>
      </c>
      <c r="G369" s="337" t="s">
        <v>8549</v>
      </c>
    </row>
    <row r="370" spans="1:7" s="311" customFormat="1" ht="24.75" customHeight="1" x14ac:dyDescent="0.2">
      <c r="A370" s="310">
        <v>363</v>
      </c>
      <c r="B370" s="310" t="s">
        <v>7116</v>
      </c>
      <c r="C370" s="323" t="s">
        <v>9649</v>
      </c>
      <c r="D370" s="323" t="s">
        <v>13681</v>
      </c>
      <c r="E370" s="323" t="s">
        <v>9650</v>
      </c>
      <c r="F370" s="630" t="s">
        <v>13651</v>
      </c>
      <c r="G370" s="337" t="s">
        <v>8549</v>
      </c>
    </row>
    <row r="371" spans="1:7" s="311" customFormat="1" ht="27" customHeight="1" x14ac:dyDescent="0.2">
      <c r="A371" s="310">
        <v>364</v>
      </c>
      <c r="B371" s="310" t="s">
        <v>7226</v>
      </c>
      <c r="C371" s="323" t="s">
        <v>9652</v>
      </c>
      <c r="D371" s="323" t="s">
        <v>13681</v>
      </c>
      <c r="E371" s="323" t="s">
        <v>9651</v>
      </c>
      <c r="F371" s="630" t="s">
        <v>13651</v>
      </c>
      <c r="G371" s="337" t="s">
        <v>8549</v>
      </c>
    </row>
    <row r="372" spans="1:7" s="311" customFormat="1" ht="43.5" customHeight="1" x14ac:dyDescent="0.2">
      <c r="A372" s="310">
        <v>365</v>
      </c>
      <c r="B372" s="310" t="s">
        <v>7227</v>
      </c>
      <c r="C372" s="323" t="s">
        <v>1693</v>
      </c>
      <c r="D372" s="323" t="s">
        <v>13681</v>
      </c>
      <c r="E372" s="323" t="s">
        <v>1694</v>
      </c>
      <c r="F372" s="630" t="s">
        <v>13651</v>
      </c>
      <c r="G372" s="337" t="s">
        <v>8549</v>
      </c>
    </row>
    <row r="373" spans="1:7" s="311" customFormat="1" ht="43.5" customHeight="1" x14ac:dyDescent="0.2">
      <c r="A373" s="310">
        <v>366</v>
      </c>
      <c r="B373" s="310" t="s">
        <v>1695</v>
      </c>
      <c r="C373" s="323" t="s">
        <v>1696</v>
      </c>
      <c r="D373" s="323" t="s">
        <v>13681</v>
      </c>
      <c r="E373" s="323" t="s">
        <v>1694</v>
      </c>
      <c r="F373" s="630" t="s">
        <v>13651</v>
      </c>
      <c r="G373" s="337" t="s">
        <v>8549</v>
      </c>
    </row>
    <row r="374" spans="1:7" s="311" customFormat="1" ht="36" customHeight="1" x14ac:dyDescent="0.2">
      <c r="A374" s="310">
        <v>367</v>
      </c>
      <c r="B374" s="310" t="s">
        <v>8565</v>
      </c>
      <c r="C374" s="323" t="s">
        <v>5187</v>
      </c>
      <c r="D374" s="390" t="s">
        <v>13683</v>
      </c>
      <c r="E374" s="323" t="s">
        <v>3070</v>
      </c>
      <c r="F374" s="577" t="s">
        <v>13651</v>
      </c>
      <c r="G374" s="337" t="s">
        <v>8549</v>
      </c>
    </row>
    <row r="375" spans="1:7" s="311" customFormat="1" ht="75" customHeight="1" x14ac:dyDescent="0.2">
      <c r="A375" s="310">
        <v>368</v>
      </c>
      <c r="B375" s="310" t="s">
        <v>5188</v>
      </c>
      <c r="C375" s="323" t="s">
        <v>7476</v>
      </c>
      <c r="D375" s="322" t="s">
        <v>13668</v>
      </c>
      <c r="E375" s="323" t="s">
        <v>7477</v>
      </c>
      <c r="F375" s="577" t="s">
        <v>13645</v>
      </c>
      <c r="G375" s="337" t="s">
        <v>8549</v>
      </c>
    </row>
    <row r="376" spans="1:7" s="311" customFormat="1" ht="31.5" customHeight="1" x14ac:dyDescent="0.2">
      <c r="A376" s="310">
        <v>369</v>
      </c>
      <c r="B376" s="310" t="s">
        <v>7474</v>
      </c>
      <c r="C376" s="323" t="s">
        <v>449</v>
      </c>
      <c r="D376" s="322" t="s">
        <v>13668</v>
      </c>
      <c r="E376" s="323" t="s">
        <v>450</v>
      </c>
      <c r="F376" s="577" t="s">
        <v>13645</v>
      </c>
      <c r="G376" s="337" t="s">
        <v>8549</v>
      </c>
    </row>
    <row r="377" spans="1:7" s="311" customFormat="1" ht="43.5" customHeight="1" x14ac:dyDescent="0.2">
      <c r="A377" s="310">
        <v>370</v>
      </c>
      <c r="B377" s="310" t="s">
        <v>1129</v>
      </c>
      <c r="C377" s="323" t="s">
        <v>4308</v>
      </c>
      <c r="D377" s="390" t="s">
        <v>13683</v>
      </c>
      <c r="E377" s="323" t="s">
        <v>3650</v>
      </c>
      <c r="F377" s="577" t="s">
        <v>13651</v>
      </c>
      <c r="G377" s="337" t="s">
        <v>8549</v>
      </c>
    </row>
    <row r="378" spans="1:7" s="311" customFormat="1" ht="54.75" customHeight="1" x14ac:dyDescent="0.2">
      <c r="A378" s="310">
        <v>371</v>
      </c>
      <c r="B378" s="310" t="s">
        <v>4848</v>
      </c>
      <c r="C378" s="323" t="s">
        <v>521</v>
      </c>
      <c r="D378" s="390" t="s">
        <v>13683</v>
      </c>
      <c r="E378" s="323" t="s">
        <v>8626</v>
      </c>
      <c r="F378" s="577" t="s">
        <v>13651</v>
      </c>
      <c r="G378" s="337" t="s">
        <v>8549</v>
      </c>
    </row>
    <row r="379" spans="1:7" s="311" customFormat="1" ht="43.5" customHeight="1" x14ac:dyDescent="0.2">
      <c r="A379" s="310">
        <v>372</v>
      </c>
      <c r="B379" s="310" t="s">
        <v>7632</v>
      </c>
      <c r="C379" s="323" t="s">
        <v>7191</v>
      </c>
      <c r="D379" s="322" t="s">
        <v>13665</v>
      </c>
      <c r="E379" s="323" t="s">
        <v>7192</v>
      </c>
      <c r="F379" s="577" t="s">
        <v>13645</v>
      </c>
      <c r="G379" s="337" t="s">
        <v>8549</v>
      </c>
    </row>
    <row r="380" spans="1:7" s="380" customFormat="1" ht="43.5" customHeight="1" x14ac:dyDescent="0.2">
      <c r="A380" s="310">
        <v>373</v>
      </c>
      <c r="B380" s="308" t="s">
        <v>9388</v>
      </c>
      <c r="C380" s="322" t="s">
        <v>9389</v>
      </c>
      <c r="D380" s="322" t="s">
        <v>13662</v>
      </c>
      <c r="E380" s="322" t="s">
        <v>1512</v>
      </c>
      <c r="F380" s="577" t="s">
        <v>13643</v>
      </c>
      <c r="G380" s="348" t="s">
        <v>8549</v>
      </c>
    </row>
    <row r="381" spans="1:7" s="380" customFormat="1" ht="43.5" customHeight="1" x14ac:dyDescent="0.2">
      <c r="A381" s="310">
        <v>374</v>
      </c>
      <c r="B381" s="308" t="s">
        <v>9974</v>
      </c>
      <c r="C381" s="322" t="s">
        <v>9975</v>
      </c>
      <c r="D381" s="314" t="s">
        <v>13664</v>
      </c>
      <c r="E381" s="323" t="s">
        <v>9976</v>
      </c>
      <c r="F381" s="577" t="s">
        <v>13652</v>
      </c>
      <c r="G381" s="337" t="s">
        <v>8549</v>
      </c>
    </row>
    <row r="382" spans="1:7" s="311" customFormat="1" ht="43.5" customHeight="1" x14ac:dyDescent="0.2">
      <c r="A382" s="310">
        <v>375</v>
      </c>
      <c r="B382" s="310" t="s">
        <v>2475</v>
      </c>
      <c r="C382" s="323" t="s">
        <v>4533</v>
      </c>
      <c r="D382" s="314" t="s">
        <v>13647</v>
      </c>
      <c r="E382" s="323" t="s">
        <v>887</v>
      </c>
      <c r="F382" s="630" t="s">
        <v>13648</v>
      </c>
      <c r="G382" s="337" t="s">
        <v>4357</v>
      </c>
    </row>
    <row r="383" spans="1:7" s="380" customFormat="1" ht="21.75" customHeight="1" x14ac:dyDescent="0.2">
      <c r="A383" s="310">
        <v>376</v>
      </c>
      <c r="B383" s="308" t="s">
        <v>8085</v>
      </c>
      <c r="C383" s="322" t="s">
        <v>5946</v>
      </c>
      <c r="D383" s="334" t="s">
        <v>13672</v>
      </c>
      <c r="E383" s="322" t="s">
        <v>5947</v>
      </c>
      <c r="F383" s="577" t="s">
        <v>13645</v>
      </c>
      <c r="G383" s="348" t="s">
        <v>8549</v>
      </c>
    </row>
    <row r="384" spans="1:7" s="380" customFormat="1" ht="21" customHeight="1" x14ac:dyDescent="0.2">
      <c r="A384" s="310">
        <v>377</v>
      </c>
      <c r="B384" s="308" t="s">
        <v>8086</v>
      </c>
      <c r="C384" s="322" t="s">
        <v>5949</v>
      </c>
      <c r="D384" s="334" t="s">
        <v>13672</v>
      </c>
      <c r="E384" s="322" t="s">
        <v>5948</v>
      </c>
      <c r="F384" s="577" t="s">
        <v>13645</v>
      </c>
      <c r="G384" s="348" t="s">
        <v>8549</v>
      </c>
    </row>
    <row r="385" spans="1:7" s="311" customFormat="1" ht="21" customHeight="1" x14ac:dyDescent="0.2">
      <c r="A385" s="310">
        <v>378</v>
      </c>
      <c r="B385" s="310" t="s">
        <v>4975</v>
      </c>
      <c r="C385" s="323" t="s">
        <v>5636</v>
      </c>
      <c r="D385" s="322" t="s">
        <v>13662</v>
      </c>
      <c r="E385" s="323" t="s">
        <v>13508</v>
      </c>
      <c r="F385" s="577" t="s">
        <v>13643</v>
      </c>
      <c r="G385" s="337" t="s">
        <v>8549</v>
      </c>
    </row>
    <row r="386" spans="1:7" s="311" customFormat="1" ht="21" customHeight="1" x14ac:dyDescent="0.2">
      <c r="A386" s="310">
        <v>379</v>
      </c>
      <c r="B386" s="310" t="s">
        <v>4976</v>
      </c>
      <c r="C386" s="323" t="s">
        <v>443</v>
      </c>
      <c r="D386" s="322" t="s">
        <v>13662</v>
      </c>
      <c r="E386" s="323" t="s">
        <v>444</v>
      </c>
      <c r="F386" s="577" t="s">
        <v>13643</v>
      </c>
      <c r="G386" s="337" t="s">
        <v>8549</v>
      </c>
    </row>
    <row r="387" spans="1:7" s="311" customFormat="1" ht="21" customHeight="1" x14ac:dyDescent="0.2">
      <c r="A387" s="310">
        <v>380</v>
      </c>
      <c r="B387" s="310" t="s">
        <v>4192</v>
      </c>
      <c r="C387" s="323" t="s">
        <v>185</v>
      </c>
      <c r="D387" s="322" t="s">
        <v>13662</v>
      </c>
      <c r="E387" s="323" t="s">
        <v>10739</v>
      </c>
      <c r="F387" s="577" t="s">
        <v>13643</v>
      </c>
      <c r="G387" s="337" t="s">
        <v>8549</v>
      </c>
    </row>
    <row r="388" spans="1:7" s="380" customFormat="1" ht="21" customHeight="1" x14ac:dyDescent="0.2">
      <c r="A388" s="310">
        <v>381</v>
      </c>
      <c r="B388" s="308" t="s">
        <v>4193</v>
      </c>
      <c r="C388" s="322" t="s">
        <v>7455</v>
      </c>
      <c r="D388" s="322" t="s">
        <v>13662</v>
      </c>
      <c r="E388" s="322" t="s">
        <v>7456</v>
      </c>
      <c r="F388" s="577" t="s">
        <v>13643</v>
      </c>
      <c r="G388" s="348" t="s">
        <v>8549</v>
      </c>
    </row>
    <row r="389" spans="1:7" s="311" customFormat="1" ht="21" customHeight="1" x14ac:dyDescent="0.2">
      <c r="A389" s="310">
        <v>382</v>
      </c>
      <c r="B389" s="310" t="s">
        <v>3437</v>
      </c>
      <c r="C389" s="323" t="s">
        <v>2088</v>
      </c>
      <c r="D389" s="322" t="s">
        <v>13662</v>
      </c>
      <c r="E389" s="336" t="s">
        <v>1059</v>
      </c>
      <c r="F389" s="577" t="s">
        <v>13643</v>
      </c>
      <c r="G389" s="337" t="s">
        <v>8549</v>
      </c>
    </row>
    <row r="390" spans="1:7" s="311" customFormat="1" ht="21" customHeight="1" x14ac:dyDescent="0.2">
      <c r="A390" s="310">
        <v>383</v>
      </c>
      <c r="B390" s="310" t="s">
        <v>186</v>
      </c>
      <c r="C390" s="323" t="s">
        <v>8792</v>
      </c>
      <c r="D390" s="322" t="s">
        <v>13662</v>
      </c>
      <c r="E390" s="336" t="s">
        <v>1060</v>
      </c>
      <c r="F390" s="577" t="s">
        <v>13643</v>
      </c>
      <c r="G390" s="337" t="s">
        <v>8549</v>
      </c>
    </row>
    <row r="391" spans="1:7" s="311" customFormat="1" ht="21" customHeight="1" x14ac:dyDescent="0.2">
      <c r="A391" s="310">
        <v>384</v>
      </c>
      <c r="B391" s="310" t="s">
        <v>187</v>
      </c>
      <c r="C391" s="323" t="s">
        <v>7678</v>
      </c>
      <c r="D391" s="322" t="s">
        <v>13662</v>
      </c>
      <c r="E391" s="336" t="s">
        <v>7679</v>
      </c>
      <c r="F391" s="577" t="s">
        <v>13643</v>
      </c>
      <c r="G391" s="337" t="s">
        <v>8549</v>
      </c>
    </row>
    <row r="392" spans="1:7" s="311" customFormat="1" ht="21" customHeight="1" x14ac:dyDescent="0.2">
      <c r="A392" s="310">
        <v>385</v>
      </c>
      <c r="B392" s="310" t="s">
        <v>188</v>
      </c>
      <c r="C392" s="323" t="s">
        <v>6516</v>
      </c>
      <c r="D392" s="322" t="s">
        <v>13662</v>
      </c>
      <c r="E392" s="336" t="s">
        <v>4673</v>
      </c>
      <c r="F392" s="577" t="s">
        <v>13643</v>
      </c>
      <c r="G392" s="337" t="s">
        <v>8549</v>
      </c>
    </row>
    <row r="393" spans="1:7" s="311" customFormat="1" ht="21" customHeight="1" x14ac:dyDescent="0.2">
      <c r="A393" s="310">
        <v>386</v>
      </c>
      <c r="B393" s="310" t="s">
        <v>2853</v>
      </c>
      <c r="C393" s="323" t="s">
        <v>6357</v>
      </c>
      <c r="D393" s="322" t="s">
        <v>13662</v>
      </c>
      <c r="E393" s="336" t="s">
        <v>10495</v>
      </c>
      <c r="F393" s="577" t="s">
        <v>13643</v>
      </c>
      <c r="G393" s="337" t="s">
        <v>8549</v>
      </c>
    </row>
    <row r="394" spans="1:7" s="311" customFormat="1" ht="21" customHeight="1" x14ac:dyDescent="0.2">
      <c r="A394" s="310">
        <v>387</v>
      </c>
      <c r="B394" s="310" t="s">
        <v>9477</v>
      </c>
      <c r="C394" s="323" t="s">
        <v>7123</v>
      </c>
      <c r="D394" s="322" t="s">
        <v>13662</v>
      </c>
      <c r="E394" s="336" t="s">
        <v>9147</v>
      </c>
      <c r="F394" s="577" t="s">
        <v>13643</v>
      </c>
      <c r="G394" s="337" t="s">
        <v>8549</v>
      </c>
    </row>
    <row r="395" spans="1:7" s="311" customFormat="1" ht="21" customHeight="1" x14ac:dyDescent="0.2">
      <c r="A395" s="310">
        <v>388</v>
      </c>
      <c r="B395" s="310" t="s">
        <v>9478</v>
      </c>
      <c r="C395" s="323" t="s">
        <v>6049</v>
      </c>
      <c r="D395" s="322" t="s">
        <v>13662</v>
      </c>
      <c r="E395" s="377" t="s">
        <v>2127</v>
      </c>
      <c r="F395" s="577" t="s">
        <v>13643</v>
      </c>
      <c r="G395" s="337" t="s">
        <v>8549</v>
      </c>
    </row>
    <row r="396" spans="1:7" s="311" customFormat="1" ht="21" customHeight="1" x14ac:dyDescent="0.2">
      <c r="A396" s="310">
        <v>389</v>
      </c>
      <c r="B396" s="310" t="s">
        <v>9479</v>
      </c>
      <c r="C396" s="323" t="s">
        <v>6050</v>
      </c>
      <c r="D396" s="322" t="s">
        <v>13662</v>
      </c>
      <c r="E396" s="377" t="s">
        <v>7607</v>
      </c>
      <c r="F396" s="577" t="s">
        <v>13643</v>
      </c>
      <c r="G396" s="337" t="s">
        <v>8549</v>
      </c>
    </row>
    <row r="397" spans="1:7" s="311" customFormat="1" ht="21" customHeight="1" x14ac:dyDescent="0.2">
      <c r="A397" s="310">
        <v>390</v>
      </c>
      <c r="B397" s="310" t="s">
        <v>9480</v>
      </c>
      <c r="C397" s="323" t="s">
        <v>6051</v>
      </c>
      <c r="D397" s="322" t="s">
        <v>13662</v>
      </c>
      <c r="E397" s="377" t="s">
        <v>2128</v>
      </c>
      <c r="F397" s="577" t="s">
        <v>13643</v>
      </c>
      <c r="G397" s="337" t="s">
        <v>8549</v>
      </c>
    </row>
    <row r="398" spans="1:7" s="311" customFormat="1" ht="28.5" customHeight="1" x14ac:dyDescent="0.2">
      <c r="A398" s="310">
        <v>391</v>
      </c>
      <c r="B398" s="310" t="s">
        <v>2131</v>
      </c>
      <c r="C398" s="323" t="s">
        <v>8306</v>
      </c>
      <c r="D398" s="314" t="s">
        <v>13641</v>
      </c>
      <c r="E398" s="336" t="s">
        <v>1124</v>
      </c>
      <c r="F398" s="630" t="s">
        <v>13678</v>
      </c>
      <c r="G398" s="337" t="s">
        <v>8549</v>
      </c>
    </row>
    <row r="399" spans="1:7" s="311" customFormat="1" ht="35.25" customHeight="1" x14ac:dyDescent="0.2">
      <c r="A399" s="310">
        <v>392</v>
      </c>
      <c r="B399" s="310" t="s">
        <v>2132</v>
      </c>
      <c r="C399" s="323" t="s">
        <v>9961</v>
      </c>
      <c r="D399" s="314" t="s">
        <v>13641</v>
      </c>
      <c r="E399" s="336" t="s">
        <v>1125</v>
      </c>
      <c r="F399" s="630" t="s">
        <v>13678</v>
      </c>
      <c r="G399" s="337" t="s">
        <v>8549</v>
      </c>
    </row>
    <row r="400" spans="1:7" s="311" customFormat="1" ht="31.5" customHeight="1" x14ac:dyDescent="0.2">
      <c r="A400" s="310">
        <v>393</v>
      </c>
      <c r="B400" s="310" t="s">
        <v>2133</v>
      </c>
      <c r="C400" s="323" t="s">
        <v>7455</v>
      </c>
      <c r="D400" s="314" t="s">
        <v>13641</v>
      </c>
      <c r="E400" s="336" t="s">
        <v>6116</v>
      </c>
      <c r="F400" s="630" t="s">
        <v>13678</v>
      </c>
      <c r="G400" s="337" t="s">
        <v>8549</v>
      </c>
    </row>
    <row r="401" spans="1:7" s="311" customFormat="1" ht="31.5" customHeight="1" x14ac:dyDescent="0.2">
      <c r="A401" s="310">
        <v>394</v>
      </c>
      <c r="B401" s="310" t="s">
        <v>9724</v>
      </c>
      <c r="C401" s="323" t="s">
        <v>7455</v>
      </c>
      <c r="D401" s="314" t="s">
        <v>13641</v>
      </c>
      <c r="E401" s="336" t="s">
        <v>9352</v>
      </c>
      <c r="F401" s="630" t="s">
        <v>13678</v>
      </c>
      <c r="G401" s="337" t="s">
        <v>8549</v>
      </c>
    </row>
    <row r="402" spans="1:7" s="311" customFormat="1" ht="33.75" customHeight="1" x14ac:dyDescent="0.2">
      <c r="A402" s="310">
        <v>395</v>
      </c>
      <c r="B402" s="310" t="s">
        <v>7199</v>
      </c>
      <c r="C402" s="323" t="s">
        <v>7455</v>
      </c>
      <c r="D402" s="314" t="s">
        <v>13641</v>
      </c>
      <c r="E402" s="377" t="s">
        <v>1126</v>
      </c>
      <c r="F402" s="630" t="s">
        <v>13678</v>
      </c>
      <c r="G402" s="337" t="s">
        <v>8549</v>
      </c>
    </row>
    <row r="403" spans="1:7" s="311" customFormat="1" ht="23.25" customHeight="1" x14ac:dyDescent="0.2">
      <c r="A403" s="310">
        <v>396</v>
      </c>
      <c r="B403" s="310" t="s">
        <v>7201</v>
      </c>
      <c r="C403" s="402" t="s">
        <v>9817</v>
      </c>
      <c r="D403" s="314" t="s">
        <v>13664</v>
      </c>
      <c r="E403" s="377"/>
      <c r="F403" s="577" t="s">
        <v>13652</v>
      </c>
      <c r="G403" s="337" t="s">
        <v>8549</v>
      </c>
    </row>
    <row r="404" spans="1:7" s="311" customFormat="1" ht="21" customHeight="1" x14ac:dyDescent="0.2">
      <c r="A404" s="310">
        <v>397</v>
      </c>
      <c r="B404" s="310" t="s">
        <v>7204</v>
      </c>
      <c r="C404" s="323" t="s">
        <v>6009</v>
      </c>
      <c r="D404" s="314" t="s">
        <v>13664</v>
      </c>
      <c r="E404" s="336" t="s">
        <v>3221</v>
      </c>
      <c r="F404" s="577" t="s">
        <v>13652</v>
      </c>
      <c r="G404" s="312" t="s">
        <v>8549</v>
      </c>
    </row>
    <row r="405" spans="1:7" s="311" customFormat="1" ht="21" customHeight="1" x14ac:dyDescent="0.2">
      <c r="A405" s="310">
        <v>398</v>
      </c>
      <c r="B405" s="310" t="s">
        <v>7205</v>
      </c>
      <c r="C405" s="323" t="s">
        <v>3577</v>
      </c>
      <c r="D405" s="314" t="s">
        <v>13664</v>
      </c>
      <c r="E405" s="336" t="s">
        <v>3222</v>
      </c>
      <c r="F405" s="577" t="s">
        <v>13652</v>
      </c>
      <c r="G405" s="312" t="s">
        <v>8549</v>
      </c>
    </row>
    <row r="406" spans="1:7" s="311" customFormat="1" ht="21" customHeight="1" x14ac:dyDescent="0.2">
      <c r="A406" s="310">
        <v>399</v>
      </c>
      <c r="B406" s="310" t="s">
        <v>7206</v>
      </c>
      <c r="C406" s="323" t="s">
        <v>6357</v>
      </c>
      <c r="D406" s="314" t="s">
        <v>13664</v>
      </c>
      <c r="E406" s="336" t="s">
        <v>6102</v>
      </c>
      <c r="F406" s="577" t="s">
        <v>13652</v>
      </c>
      <c r="G406" s="312" t="s">
        <v>8549</v>
      </c>
    </row>
    <row r="407" spans="1:7" s="311" customFormat="1" ht="21" customHeight="1" x14ac:dyDescent="0.2">
      <c r="A407" s="310">
        <v>400</v>
      </c>
      <c r="B407" s="310" t="s">
        <v>1116</v>
      </c>
      <c r="C407" s="323" t="s">
        <v>6322</v>
      </c>
      <c r="D407" s="314" t="s">
        <v>13664</v>
      </c>
      <c r="E407" s="336" t="s">
        <v>7457</v>
      </c>
      <c r="F407" s="577" t="s">
        <v>13652</v>
      </c>
      <c r="G407" s="312" t="s">
        <v>8549</v>
      </c>
    </row>
    <row r="408" spans="1:7" s="311" customFormat="1" ht="21" customHeight="1" x14ac:dyDescent="0.2">
      <c r="A408" s="310">
        <v>401</v>
      </c>
      <c r="B408" s="310" t="s">
        <v>1119</v>
      </c>
      <c r="C408" s="376" t="s">
        <v>8795</v>
      </c>
      <c r="D408" s="314" t="s">
        <v>13664</v>
      </c>
      <c r="E408" s="377" t="s">
        <v>1302</v>
      </c>
      <c r="F408" s="577" t="s">
        <v>13652</v>
      </c>
      <c r="G408" s="312" t="s">
        <v>8549</v>
      </c>
    </row>
    <row r="409" spans="1:7" s="311" customFormat="1" ht="21" customHeight="1" x14ac:dyDescent="0.2">
      <c r="A409" s="310">
        <v>402</v>
      </c>
      <c r="B409" s="310" t="s">
        <v>3322</v>
      </c>
      <c r="C409" s="323" t="s">
        <v>5820</v>
      </c>
      <c r="D409" s="323" t="s">
        <v>13682</v>
      </c>
      <c r="E409" s="336" t="s">
        <v>3326</v>
      </c>
      <c r="F409" s="577" t="s">
        <v>13651</v>
      </c>
      <c r="G409" s="312" t="s">
        <v>8549</v>
      </c>
    </row>
    <row r="410" spans="1:7" s="311" customFormat="1" ht="21" customHeight="1" x14ac:dyDescent="0.2">
      <c r="A410" s="310">
        <v>403</v>
      </c>
      <c r="B410" s="310" t="s">
        <v>3323</v>
      </c>
      <c r="C410" s="323" t="s">
        <v>5349</v>
      </c>
      <c r="D410" s="323" t="s">
        <v>13682</v>
      </c>
      <c r="E410" s="336" t="s">
        <v>9054</v>
      </c>
      <c r="F410" s="577" t="s">
        <v>13651</v>
      </c>
      <c r="G410" s="312" t="s">
        <v>8549</v>
      </c>
    </row>
    <row r="411" spans="1:7" s="311" customFormat="1" ht="21" customHeight="1" x14ac:dyDescent="0.2">
      <c r="A411" s="310">
        <v>404</v>
      </c>
      <c r="B411" s="310" t="s">
        <v>3324</v>
      </c>
      <c r="C411" s="323" t="s">
        <v>7630</v>
      </c>
      <c r="D411" s="323" t="s">
        <v>13682</v>
      </c>
      <c r="E411" s="336" t="s">
        <v>9245</v>
      </c>
      <c r="F411" s="577" t="s">
        <v>13651</v>
      </c>
      <c r="G411" s="312" t="s">
        <v>8549</v>
      </c>
    </row>
    <row r="412" spans="1:7" s="311" customFormat="1" ht="21" customHeight="1" x14ac:dyDescent="0.2">
      <c r="A412" s="310">
        <v>405</v>
      </c>
      <c r="B412" s="310" t="s">
        <v>3325</v>
      </c>
      <c r="C412" s="323" t="s">
        <v>8494</v>
      </c>
      <c r="D412" s="323" t="s">
        <v>13682</v>
      </c>
      <c r="E412" s="336" t="s">
        <v>8495</v>
      </c>
      <c r="F412" s="577" t="s">
        <v>13651</v>
      </c>
      <c r="G412" s="312" t="s">
        <v>8549</v>
      </c>
    </row>
    <row r="413" spans="1:7" s="311" customFormat="1" ht="21" customHeight="1" x14ac:dyDescent="0.2">
      <c r="A413" s="310">
        <v>406</v>
      </c>
      <c r="B413" s="310" t="s">
        <v>6653</v>
      </c>
      <c r="C413" s="323" t="s">
        <v>2031</v>
      </c>
      <c r="D413" s="323" t="s">
        <v>13682</v>
      </c>
      <c r="E413" s="336" t="s">
        <v>2032</v>
      </c>
      <c r="F413" s="577" t="s">
        <v>13651</v>
      </c>
      <c r="G413" s="312" t="s">
        <v>8549</v>
      </c>
    </row>
    <row r="414" spans="1:7" s="380" customFormat="1" ht="21" customHeight="1" x14ac:dyDescent="0.2">
      <c r="A414" s="310">
        <v>407</v>
      </c>
      <c r="B414" s="308" t="s">
        <v>6655</v>
      </c>
      <c r="C414" s="322" t="s">
        <v>2462</v>
      </c>
      <c r="D414" s="323" t="s">
        <v>13682</v>
      </c>
      <c r="E414" s="328" t="s">
        <v>9244</v>
      </c>
      <c r="F414" s="577" t="s">
        <v>13651</v>
      </c>
      <c r="G414" s="329" t="s">
        <v>8549</v>
      </c>
    </row>
    <row r="415" spans="1:7" s="311" customFormat="1" ht="21" customHeight="1" x14ac:dyDescent="0.2">
      <c r="A415" s="310">
        <v>408</v>
      </c>
      <c r="B415" s="310" t="s">
        <v>6907</v>
      </c>
      <c r="C415" s="323" t="s">
        <v>419</v>
      </c>
      <c r="D415" s="323" t="s">
        <v>13682</v>
      </c>
      <c r="E415" s="336" t="s">
        <v>3329</v>
      </c>
      <c r="F415" s="577" t="s">
        <v>13651</v>
      </c>
      <c r="G415" s="312" t="s">
        <v>8549</v>
      </c>
    </row>
    <row r="416" spans="1:7" s="311" customFormat="1" ht="21" customHeight="1" x14ac:dyDescent="0.2">
      <c r="A416" s="310">
        <v>409</v>
      </c>
      <c r="B416" s="310" t="s">
        <v>6908</v>
      </c>
      <c r="C416" s="323" t="s">
        <v>8175</v>
      </c>
      <c r="D416" s="323" t="s">
        <v>13682</v>
      </c>
      <c r="E416" s="336" t="s">
        <v>8390</v>
      </c>
      <c r="F416" s="577" t="s">
        <v>13651</v>
      </c>
      <c r="G416" s="312" t="s">
        <v>8549</v>
      </c>
    </row>
    <row r="417" spans="1:7" s="311" customFormat="1" ht="21" customHeight="1" x14ac:dyDescent="0.2">
      <c r="A417" s="310">
        <v>410</v>
      </c>
      <c r="B417" s="310" t="s">
        <v>6909</v>
      </c>
      <c r="C417" s="323" t="s">
        <v>8705</v>
      </c>
      <c r="D417" s="323" t="s">
        <v>13682</v>
      </c>
      <c r="E417" s="336" t="s">
        <v>6038</v>
      </c>
      <c r="F417" s="577" t="s">
        <v>13651</v>
      </c>
      <c r="G417" s="312" t="s">
        <v>8549</v>
      </c>
    </row>
    <row r="418" spans="1:7" s="311" customFormat="1" ht="21" customHeight="1" x14ac:dyDescent="0.2">
      <c r="A418" s="310">
        <v>411</v>
      </c>
      <c r="B418" s="310" t="s">
        <v>9497</v>
      </c>
      <c r="C418" s="323" t="s">
        <v>1157</v>
      </c>
      <c r="D418" s="323" t="s">
        <v>13682</v>
      </c>
      <c r="E418" s="336" t="s">
        <v>6039</v>
      </c>
      <c r="F418" s="577" t="s">
        <v>13651</v>
      </c>
      <c r="G418" s="312" t="s">
        <v>8549</v>
      </c>
    </row>
    <row r="419" spans="1:7" s="311" customFormat="1" ht="21" customHeight="1" x14ac:dyDescent="0.2">
      <c r="A419" s="310">
        <v>412</v>
      </c>
      <c r="B419" s="310" t="s">
        <v>8483</v>
      </c>
      <c r="C419" s="323" t="s">
        <v>9262</v>
      </c>
      <c r="D419" s="323" t="s">
        <v>13682</v>
      </c>
      <c r="E419" s="336" t="s">
        <v>7267</v>
      </c>
      <c r="F419" s="577" t="s">
        <v>13651</v>
      </c>
      <c r="G419" s="312" t="s">
        <v>8549</v>
      </c>
    </row>
    <row r="420" spans="1:7" s="311" customFormat="1" ht="21" customHeight="1" x14ac:dyDescent="0.2">
      <c r="A420" s="310">
        <v>413</v>
      </c>
      <c r="B420" s="310" t="s">
        <v>8484</v>
      </c>
      <c r="C420" s="323" t="s">
        <v>1158</v>
      </c>
      <c r="D420" s="323" t="s">
        <v>13682</v>
      </c>
      <c r="E420" s="336" t="s">
        <v>6037</v>
      </c>
      <c r="F420" s="577" t="s">
        <v>13651</v>
      </c>
      <c r="G420" s="312" t="s">
        <v>8549</v>
      </c>
    </row>
    <row r="421" spans="1:7" s="311" customFormat="1" ht="21" customHeight="1" x14ac:dyDescent="0.2">
      <c r="A421" s="310">
        <v>414</v>
      </c>
      <c r="B421" s="310" t="s">
        <v>8485</v>
      </c>
      <c r="C421" s="323" t="s">
        <v>4581</v>
      </c>
      <c r="D421" s="323" t="s">
        <v>13682</v>
      </c>
      <c r="E421" s="336" t="s">
        <v>6400</v>
      </c>
      <c r="F421" s="577" t="s">
        <v>13651</v>
      </c>
      <c r="G421" s="312" t="s">
        <v>8549</v>
      </c>
    </row>
    <row r="422" spans="1:7" s="311" customFormat="1" ht="21" customHeight="1" x14ac:dyDescent="0.2">
      <c r="A422" s="310">
        <v>415</v>
      </c>
      <c r="B422" s="310" t="s">
        <v>140</v>
      </c>
      <c r="C422" s="323" t="s">
        <v>5861</v>
      </c>
      <c r="D422" s="323" t="s">
        <v>13682</v>
      </c>
      <c r="E422" s="336" t="s">
        <v>5862</v>
      </c>
      <c r="F422" s="577" t="s">
        <v>13651</v>
      </c>
      <c r="G422" s="312" t="s">
        <v>8549</v>
      </c>
    </row>
    <row r="423" spans="1:7" s="380" customFormat="1" ht="21" customHeight="1" x14ac:dyDescent="0.2">
      <c r="A423" s="310">
        <v>416</v>
      </c>
      <c r="B423" s="308" t="s">
        <v>141</v>
      </c>
      <c r="C423" s="322" t="s">
        <v>6320</v>
      </c>
      <c r="D423" s="323" t="s">
        <v>13682</v>
      </c>
      <c r="E423" s="328" t="s">
        <v>6344</v>
      </c>
      <c r="F423" s="577" t="s">
        <v>13651</v>
      </c>
      <c r="G423" s="329" t="s">
        <v>8549</v>
      </c>
    </row>
    <row r="424" spans="1:7" s="311" customFormat="1" ht="30" customHeight="1" x14ac:dyDescent="0.2">
      <c r="A424" s="310">
        <v>417</v>
      </c>
      <c r="B424" s="310" t="s">
        <v>142</v>
      </c>
      <c r="C424" s="323" t="s">
        <v>11040</v>
      </c>
      <c r="D424" s="323" t="s">
        <v>13682</v>
      </c>
      <c r="E424" s="336" t="s">
        <v>9503</v>
      </c>
      <c r="F424" s="577" t="s">
        <v>13651</v>
      </c>
      <c r="G424" s="312" t="s">
        <v>8549</v>
      </c>
    </row>
    <row r="425" spans="1:7" s="311" customFormat="1" ht="21" customHeight="1" x14ac:dyDescent="0.2">
      <c r="A425" s="310">
        <v>418</v>
      </c>
      <c r="B425" s="310" t="s">
        <v>143</v>
      </c>
      <c r="C425" s="323" t="s">
        <v>2275</v>
      </c>
      <c r="D425" s="323" t="s">
        <v>13682</v>
      </c>
      <c r="E425" s="336" t="s">
        <v>2276</v>
      </c>
      <c r="F425" s="577" t="s">
        <v>13651</v>
      </c>
      <c r="G425" s="312" t="s">
        <v>8549</v>
      </c>
    </row>
    <row r="426" spans="1:7" s="311" customFormat="1" ht="21" customHeight="1" x14ac:dyDescent="0.2">
      <c r="A426" s="310">
        <v>419</v>
      </c>
      <c r="B426" s="310" t="s">
        <v>144</v>
      </c>
      <c r="C426" s="323" t="s">
        <v>4821</v>
      </c>
      <c r="D426" s="323" t="s">
        <v>13682</v>
      </c>
      <c r="E426" s="336" t="s">
        <v>11041</v>
      </c>
      <c r="F426" s="577" t="s">
        <v>13651</v>
      </c>
      <c r="G426" s="312" t="s">
        <v>8549</v>
      </c>
    </row>
    <row r="427" spans="1:7" s="380" customFormat="1" ht="21" customHeight="1" x14ac:dyDescent="0.2">
      <c r="A427" s="310">
        <v>420</v>
      </c>
      <c r="B427" s="308" t="s">
        <v>145</v>
      </c>
      <c r="C427" s="322" t="s">
        <v>3824</v>
      </c>
      <c r="D427" s="323" t="s">
        <v>13682</v>
      </c>
      <c r="E427" s="328" t="s">
        <v>13332</v>
      </c>
      <c r="F427" s="577" t="s">
        <v>13651</v>
      </c>
      <c r="G427" s="329" t="s">
        <v>8549</v>
      </c>
    </row>
    <row r="428" spans="1:7" s="311" customFormat="1" ht="21" customHeight="1" x14ac:dyDescent="0.2">
      <c r="A428" s="310">
        <v>421</v>
      </c>
      <c r="B428" s="310" t="s">
        <v>146</v>
      </c>
      <c r="C428" s="323" t="s">
        <v>2725</v>
      </c>
      <c r="D428" s="323" t="s">
        <v>13682</v>
      </c>
      <c r="E428" s="336" t="s">
        <v>651</v>
      </c>
      <c r="F428" s="577" t="s">
        <v>13651</v>
      </c>
      <c r="G428" s="312" t="s">
        <v>8549</v>
      </c>
    </row>
    <row r="429" spans="1:7" s="311" customFormat="1" ht="21" customHeight="1" x14ac:dyDescent="0.2">
      <c r="A429" s="310">
        <v>422</v>
      </c>
      <c r="B429" s="310" t="s">
        <v>147</v>
      </c>
      <c r="C429" s="323" t="s">
        <v>4406</v>
      </c>
      <c r="D429" s="323" t="s">
        <v>13682</v>
      </c>
      <c r="E429" s="336" t="s">
        <v>2366</v>
      </c>
      <c r="F429" s="577" t="s">
        <v>13651</v>
      </c>
      <c r="G429" s="312" t="s">
        <v>8549</v>
      </c>
    </row>
    <row r="430" spans="1:7" s="306" customFormat="1" ht="21" customHeight="1" x14ac:dyDescent="0.2">
      <c r="A430" s="310">
        <v>423</v>
      </c>
      <c r="B430" s="310" t="s">
        <v>148</v>
      </c>
      <c r="C430" s="323" t="s">
        <v>5349</v>
      </c>
      <c r="D430" s="390" t="s">
        <v>13683</v>
      </c>
      <c r="E430" s="336" t="s">
        <v>8410</v>
      </c>
      <c r="F430" s="577" t="s">
        <v>13651</v>
      </c>
      <c r="G430" s="312" t="s">
        <v>8549</v>
      </c>
    </row>
    <row r="431" spans="1:7" s="306" customFormat="1" ht="21" customHeight="1" x14ac:dyDescent="0.2">
      <c r="A431" s="310">
        <v>424</v>
      </c>
      <c r="B431" s="310" t="s">
        <v>9879</v>
      </c>
      <c r="C431" s="323" t="s">
        <v>2367</v>
      </c>
      <c r="D431" s="390" t="s">
        <v>13683</v>
      </c>
      <c r="E431" s="336" t="s">
        <v>9540</v>
      </c>
      <c r="F431" s="577" t="s">
        <v>13651</v>
      </c>
      <c r="G431" s="312" t="s">
        <v>8549</v>
      </c>
    </row>
    <row r="432" spans="1:7" s="306" customFormat="1" ht="21" customHeight="1" x14ac:dyDescent="0.2">
      <c r="A432" s="310">
        <v>425</v>
      </c>
      <c r="B432" s="310" t="s">
        <v>9880</v>
      </c>
      <c r="C432" s="323" t="s">
        <v>6607</v>
      </c>
      <c r="D432" s="390" t="s">
        <v>13683</v>
      </c>
      <c r="E432" s="336" t="s">
        <v>1065</v>
      </c>
      <c r="F432" s="577" t="s">
        <v>13651</v>
      </c>
      <c r="G432" s="312" t="s">
        <v>8549</v>
      </c>
    </row>
    <row r="433" spans="1:7" s="306" customFormat="1" ht="21" customHeight="1" x14ac:dyDescent="0.2">
      <c r="A433" s="310">
        <v>426</v>
      </c>
      <c r="B433" s="310" t="s">
        <v>9881</v>
      </c>
      <c r="C433" s="323" t="s">
        <v>1764</v>
      </c>
      <c r="D433" s="390" t="s">
        <v>13683</v>
      </c>
      <c r="E433" s="336" t="s">
        <v>6439</v>
      </c>
      <c r="F433" s="577" t="s">
        <v>13651</v>
      </c>
      <c r="G433" s="312" t="s">
        <v>8549</v>
      </c>
    </row>
    <row r="434" spans="1:7" s="306" customFormat="1" ht="21" customHeight="1" x14ac:dyDescent="0.2">
      <c r="A434" s="310">
        <v>427</v>
      </c>
      <c r="B434" s="310" t="s">
        <v>9882</v>
      </c>
      <c r="C434" s="323" t="s">
        <v>9025</v>
      </c>
      <c r="D434" s="390" t="s">
        <v>13683</v>
      </c>
      <c r="E434" s="336" t="s">
        <v>6554</v>
      </c>
      <c r="F434" s="577" t="s">
        <v>13651</v>
      </c>
      <c r="G434" s="312" t="s">
        <v>8549</v>
      </c>
    </row>
    <row r="435" spans="1:7" s="306" customFormat="1" ht="21" customHeight="1" x14ac:dyDescent="0.2">
      <c r="A435" s="310">
        <v>428</v>
      </c>
      <c r="B435" s="310" t="s">
        <v>9883</v>
      </c>
      <c r="C435" s="323" t="s">
        <v>3348</v>
      </c>
      <c r="D435" s="390" t="s">
        <v>13683</v>
      </c>
      <c r="E435" s="336" t="s">
        <v>3349</v>
      </c>
      <c r="F435" s="577" t="s">
        <v>13651</v>
      </c>
      <c r="G435" s="312" t="s">
        <v>8549</v>
      </c>
    </row>
    <row r="436" spans="1:7" s="306" customFormat="1" ht="21" customHeight="1" x14ac:dyDescent="0.2">
      <c r="A436" s="310">
        <v>429</v>
      </c>
      <c r="B436" s="310" t="s">
        <v>9884</v>
      </c>
      <c r="C436" s="323" t="s">
        <v>3350</v>
      </c>
      <c r="D436" s="390" t="s">
        <v>13683</v>
      </c>
      <c r="E436" s="336" t="s">
        <v>3351</v>
      </c>
      <c r="F436" s="577" t="s">
        <v>13651</v>
      </c>
      <c r="G436" s="312" t="s">
        <v>8549</v>
      </c>
    </row>
    <row r="437" spans="1:7" s="306" customFormat="1" ht="21" customHeight="1" x14ac:dyDescent="0.2">
      <c r="A437" s="310">
        <v>430</v>
      </c>
      <c r="B437" s="310" t="s">
        <v>9885</v>
      </c>
      <c r="C437" s="323" t="s">
        <v>3352</v>
      </c>
      <c r="D437" s="390" t="s">
        <v>13683</v>
      </c>
      <c r="E437" s="336" t="s">
        <v>6554</v>
      </c>
      <c r="F437" s="577" t="s">
        <v>13651</v>
      </c>
      <c r="G437" s="312" t="s">
        <v>8549</v>
      </c>
    </row>
    <row r="438" spans="1:7" s="306" customFormat="1" ht="21" customHeight="1" x14ac:dyDescent="0.2">
      <c r="A438" s="310">
        <v>431</v>
      </c>
      <c r="B438" s="310" t="s">
        <v>6034</v>
      </c>
      <c r="C438" s="323" t="s">
        <v>419</v>
      </c>
      <c r="D438" s="390" t="s">
        <v>13683</v>
      </c>
      <c r="E438" s="336" t="s">
        <v>6440</v>
      </c>
      <c r="F438" s="577" t="s">
        <v>13651</v>
      </c>
      <c r="G438" s="312" t="s">
        <v>8549</v>
      </c>
    </row>
    <row r="439" spans="1:7" s="306" customFormat="1" ht="21" customHeight="1" x14ac:dyDescent="0.2">
      <c r="A439" s="310">
        <v>432</v>
      </c>
      <c r="B439" s="310" t="s">
        <v>6035</v>
      </c>
      <c r="C439" s="323" t="s">
        <v>302</v>
      </c>
      <c r="D439" s="390" t="s">
        <v>13683</v>
      </c>
      <c r="E439" s="336" t="s">
        <v>799</v>
      </c>
      <c r="F439" s="577" t="s">
        <v>13651</v>
      </c>
      <c r="G439" s="312" t="s">
        <v>8549</v>
      </c>
    </row>
    <row r="440" spans="1:7" s="306" customFormat="1" ht="21" customHeight="1" x14ac:dyDescent="0.2">
      <c r="A440" s="310">
        <v>433</v>
      </c>
      <c r="B440" s="310" t="s">
        <v>6036</v>
      </c>
      <c r="C440" s="323" t="s">
        <v>4406</v>
      </c>
      <c r="D440" s="390" t="s">
        <v>13683</v>
      </c>
      <c r="E440" s="336" t="s">
        <v>4551</v>
      </c>
      <c r="F440" s="577" t="s">
        <v>13651</v>
      </c>
      <c r="G440" s="312" t="s">
        <v>8549</v>
      </c>
    </row>
    <row r="441" spans="1:7" s="306" customFormat="1" ht="21" customHeight="1" x14ac:dyDescent="0.2">
      <c r="A441" s="310">
        <v>434</v>
      </c>
      <c r="B441" s="310" t="s">
        <v>6441</v>
      </c>
      <c r="C441" s="323" t="s">
        <v>8135</v>
      </c>
      <c r="D441" s="390" t="s">
        <v>13683</v>
      </c>
      <c r="E441" s="336" t="s">
        <v>7572</v>
      </c>
      <c r="F441" s="577" t="s">
        <v>13651</v>
      </c>
      <c r="G441" s="312" t="s">
        <v>8549</v>
      </c>
    </row>
    <row r="442" spans="1:7" s="306" customFormat="1" ht="21" customHeight="1" x14ac:dyDescent="0.2">
      <c r="A442" s="310">
        <v>435</v>
      </c>
      <c r="B442" s="310" t="s">
        <v>6442</v>
      </c>
      <c r="C442" s="323" t="s">
        <v>7930</v>
      </c>
      <c r="D442" s="390" t="s">
        <v>13683</v>
      </c>
      <c r="E442" s="336" t="s">
        <v>4659</v>
      </c>
      <c r="F442" s="577" t="s">
        <v>13651</v>
      </c>
      <c r="G442" s="312" t="s">
        <v>8549</v>
      </c>
    </row>
    <row r="443" spans="1:7" s="306" customFormat="1" ht="21" customHeight="1" x14ac:dyDescent="0.2">
      <c r="A443" s="310">
        <v>436</v>
      </c>
      <c r="B443" s="310" t="s">
        <v>6443</v>
      </c>
      <c r="C443" s="323" t="s">
        <v>6694</v>
      </c>
      <c r="D443" s="390" t="s">
        <v>13683</v>
      </c>
      <c r="E443" s="336" t="s">
        <v>7354</v>
      </c>
      <c r="F443" s="577" t="s">
        <v>13651</v>
      </c>
      <c r="G443" s="312" t="s">
        <v>8549</v>
      </c>
    </row>
    <row r="444" spans="1:7" s="306" customFormat="1" ht="21" customHeight="1" x14ac:dyDescent="0.2">
      <c r="A444" s="310">
        <v>437</v>
      </c>
      <c r="B444" s="310" t="s">
        <v>6444</v>
      </c>
      <c r="C444" s="323" t="s">
        <v>7355</v>
      </c>
      <c r="D444" s="390" t="s">
        <v>13683</v>
      </c>
      <c r="E444" s="336" t="s">
        <v>8460</v>
      </c>
      <c r="F444" s="577" t="s">
        <v>13651</v>
      </c>
      <c r="G444" s="312" t="s">
        <v>8549</v>
      </c>
    </row>
    <row r="445" spans="1:7" s="306" customFormat="1" ht="21" customHeight="1" x14ac:dyDescent="0.2">
      <c r="A445" s="310">
        <v>438</v>
      </c>
      <c r="B445" s="310" t="s">
        <v>6445</v>
      </c>
      <c r="C445" s="323" t="s">
        <v>3004</v>
      </c>
      <c r="D445" s="390" t="s">
        <v>13683</v>
      </c>
      <c r="E445" s="336" t="s">
        <v>9500</v>
      </c>
      <c r="F445" s="577" t="s">
        <v>13651</v>
      </c>
      <c r="G445" s="312" t="s">
        <v>8549</v>
      </c>
    </row>
    <row r="446" spans="1:7" s="306" customFormat="1" ht="21" customHeight="1" x14ac:dyDescent="0.2">
      <c r="A446" s="310">
        <v>439</v>
      </c>
      <c r="B446" s="310" t="s">
        <v>5858</v>
      </c>
      <c r="C446" s="323" t="s">
        <v>7355</v>
      </c>
      <c r="D446" s="390" t="s">
        <v>13683</v>
      </c>
      <c r="E446" s="336" t="s">
        <v>2036</v>
      </c>
      <c r="F446" s="577" t="s">
        <v>13651</v>
      </c>
      <c r="G446" s="312" t="s">
        <v>8549</v>
      </c>
    </row>
    <row r="447" spans="1:7" s="306" customFormat="1" ht="21" customHeight="1" x14ac:dyDescent="0.2">
      <c r="A447" s="310">
        <v>440</v>
      </c>
      <c r="B447" s="310" t="s">
        <v>5859</v>
      </c>
      <c r="C447" s="323" t="s">
        <v>1182</v>
      </c>
      <c r="D447" s="390" t="s">
        <v>13683</v>
      </c>
      <c r="E447" s="336" t="s">
        <v>1857</v>
      </c>
      <c r="F447" s="577" t="s">
        <v>13651</v>
      </c>
      <c r="G447" s="312" t="s">
        <v>8549</v>
      </c>
    </row>
    <row r="448" spans="1:7" s="306" customFormat="1" ht="21" customHeight="1" x14ac:dyDescent="0.2">
      <c r="A448" s="310">
        <v>441</v>
      </c>
      <c r="B448" s="310" t="s">
        <v>6113</v>
      </c>
      <c r="C448" s="323" t="s">
        <v>9499</v>
      </c>
      <c r="D448" s="390" t="s">
        <v>13683</v>
      </c>
      <c r="E448" s="336" t="s">
        <v>9500</v>
      </c>
      <c r="F448" s="577" t="s">
        <v>13651</v>
      </c>
      <c r="G448" s="312" t="s">
        <v>8549</v>
      </c>
    </row>
    <row r="449" spans="1:7" ht="21" customHeight="1" x14ac:dyDescent="0.2">
      <c r="A449" s="310">
        <v>442</v>
      </c>
      <c r="B449" s="308" t="s">
        <v>6114</v>
      </c>
      <c r="C449" s="322" t="s">
        <v>3824</v>
      </c>
      <c r="D449" s="390" t="s">
        <v>13683</v>
      </c>
      <c r="E449" s="328" t="s">
        <v>13332</v>
      </c>
      <c r="F449" s="577" t="s">
        <v>13651</v>
      </c>
      <c r="G449" s="329" t="s">
        <v>8549</v>
      </c>
    </row>
    <row r="450" spans="1:7" s="306" customFormat="1" ht="21" customHeight="1" x14ac:dyDescent="0.2">
      <c r="A450" s="310">
        <v>443</v>
      </c>
      <c r="B450" s="310" t="s">
        <v>6115</v>
      </c>
      <c r="C450" s="323" t="s">
        <v>100</v>
      </c>
      <c r="D450" s="390" t="s">
        <v>13683</v>
      </c>
      <c r="E450" s="336" t="s">
        <v>7208</v>
      </c>
      <c r="F450" s="577" t="s">
        <v>13651</v>
      </c>
      <c r="G450" s="312" t="s">
        <v>8549</v>
      </c>
    </row>
    <row r="451" spans="1:7" s="306" customFormat="1" ht="21" customHeight="1" x14ac:dyDescent="0.2">
      <c r="A451" s="310">
        <v>444</v>
      </c>
      <c r="B451" s="310" t="s">
        <v>10458</v>
      </c>
      <c r="C451" s="323" t="s">
        <v>3208</v>
      </c>
      <c r="D451" s="390" t="s">
        <v>13683</v>
      </c>
      <c r="E451" s="336" t="s">
        <v>3209</v>
      </c>
      <c r="F451" s="577" t="s">
        <v>13651</v>
      </c>
      <c r="G451" s="312" t="s">
        <v>8549</v>
      </c>
    </row>
    <row r="452" spans="1:7" s="306" customFormat="1" ht="16.5" customHeight="1" x14ac:dyDescent="0.2">
      <c r="A452" s="310">
        <v>445</v>
      </c>
      <c r="B452" s="310" t="s">
        <v>9107</v>
      </c>
      <c r="C452" s="323" t="s">
        <v>2666</v>
      </c>
      <c r="D452" s="390" t="s">
        <v>13683</v>
      </c>
      <c r="E452" s="336" t="s">
        <v>9113</v>
      </c>
      <c r="F452" s="577" t="s">
        <v>13651</v>
      </c>
      <c r="G452" s="312" t="s">
        <v>8549</v>
      </c>
    </row>
    <row r="453" spans="1:7" s="306" customFormat="1" ht="21" customHeight="1" x14ac:dyDescent="0.2">
      <c r="A453" s="310">
        <v>446</v>
      </c>
      <c r="B453" s="310" t="s">
        <v>9108</v>
      </c>
      <c r="C453" s="323" t="s">
        <v>1180</v>
      </c>
      <c r="D453" s="390" t="s">
        <v>13683</v>
      </c>
      <c r="E453" s="336" t="s">
        <v>5808</v>
      </c>
      <c r="F453" s="577" t="s">
        <v>13651</v>
      </c>
      <c r="G453" s="312" t="s">
        <v>8549</v>
      </c>
    </row>
    <row r="454" spans="1:7" s="306" customFormat="1" ht="21" customHeight="1" x14ac:dyDescent="0.2">
      <c r="A454" s="310">
        <v>447</v>
      </c>
      <c r="B454" s="310" t="s">
        <v>9109</v>
      </c>
      <c r="C454" s="323" t="s">
        <v>98</v>
      </c>
      <c r="D454" s="390" t="s">
        <v>13683</v>
      </c>
      <c r="E454" s="336" t="s">
        <v>99</v>
      </c>
      <c r="F454" s="577" t="s">
        <v>13651</v>
      </c>
      <c r="G454" s="312" t="s">
        <v>8549</v>
      </c>
    </row>
    <row r="455" spans="1:7" s="306" customFormat="1" ht="21" customHeight="1" x14ac:dyDescent="0.2">
      <c r="A455" s="310">
        <v>448</v>
      </c>
      <c r="B455" s="310" t="s">
        <v>9110</v>
      </c>
      <c r="C455" s="323" t="s">
        <v>4523</v>
      </c>
      <c r="D455" s="390" t="s">
        <v>13683</v>
      </c>
      <c r="E455" s="336" t="s">
        <v>4524</v>
      </c>
      <c r="F455" s="577" t="s">
        <v>13651</v>
      </c>
      <c r="G455" s="312" t="s">
        <v>8549</v>
      </c>
    </row>
    <row r="456" spans="1:7" s="306" customFormat="1" ht="21" customHeight="1" x14ac:dyDescent="0.2">
      <c r="A456" s="310">
        <v>449</v>
      </c>
      <c r="B456" s="310" t="s">
        <v>9111</v>
      </c>
      <c r="C456" s="323" t="s">
        <v>6500</v>
      </c>
      <c r="D456" s="322" t="s">
        <v>13668</v>
      </c>
      <c r="E456" s="336" t="s">
        <v>826</v>
      </c>
      <c r="F456" s="577" t="s">
        <v>13645</v>
      </c>
      <c r="G456" s="312" t="s">
        <v>8549</v>
      </c>
    </row>
    <row r="457" spans="1:7" s="306" customFormat="1" ht="21" customHeight="1" x14ac:dyDescent="0.2">
      <c r="A457" s="310">
        <v>450</v>
      </c>
      <c r="B457" s="310" t="s">
        <v>9112</v>
      </c>
      <c r="C457" s="323" t="s">
        <v>3824</v>
      </c>
      <c r="D457" s="322" t="s">
        <v>13668</v>
      </c>
      <c r="E457" s="328" t="s">
        <v>13332</v>
      </c>
      <c r="F457" s="577" t="s">
        <v>13645</v>
      </c>
      <c r="G457" s="312" t="s">
        <v>8549</v>
      </c>
    </row>
    <row r="458" spans="1:7" s="306" customFormat="1" ht="21" customHeight="1" x14ac:dyDescent="0.2">
      <c r="A458" s="310">
        <v>451</v>
      </c>
      <c r="B458" s="310" t="s">
        <v>5810</v>
      </c>
      <c r="C458" s="323" t="s">
        <v>4038</v>
      </c>
      <c r="D458" s="322" t="s">
        <v>13668</v>
      </c>
      <c r="E458" s="336" t="s">
        <v>800</v>
      </c>
      <c r="F458" s="577" t="s">
        <v>13645</v>
      </c>
      <c r="G458" s="312" t="s">
        <v>8549</v>
      </c>
    </row>
    <row r="459" spans="1:7" s="306" customFormat="1" ht="21" customHeight="1" x14ac:dyDescent="0.2">
      <c r="A459" s="310">
        <v>452</v>
      </c>
      <c r="B459" s="310" t="s">
        <v>1227</v>
      </c>
      <c r="C459" s="323" t="s">
        <v>11389</v>
      </c>
      <c r="D459" s="322" t="s">
        <v>13668</v>
      </c>
      <c r="E459" s="336" t="s">
        <v>9576</v>
      </c>
      <c r="F459" s="577" t="s">
        <v>13645</v>
      </c>
      <c r="G459" s="312" t="s">
        <v>8549</v>
      </c>
    </row>
    <row r="460" spans="1:7" s="306" customFormat="1" ht="21" customHeight="1" x14ac:dyDescent="0.2">
      <c r="A460" s="310">
        <v>453</v>
      </c>
      <c r="B460" s="310" t="s">
        <v>2818</v>
      </c>
      <c r="C460" s="323" t="s">
        <v>9394</v>
      </c>
      <c r="D460" s="322" t="s">
        <v>13668</v>
      </c>
      <c r="E460" s="336" t="s">
        <v>8278</v>
      </c>
      <c r="F460" s="577" t="s">
        <v>13645</v>
      </c>
      <c r="G460" s="312" t="s">
        <v>8549</v>
      </c>
    </row>
    <row r="461" spans="1:7" s="306" customFormat="1" ht="21" customHeight="1" x14ac:dyDescent="0.2">
      <c r="A461" s="310">
        <v>454</v>
      </c>
      <c r="B461" s="310" t="s">
        <v>4339</v>
      </c>
      <c r="C461" s="323" t="s">
        <v>9397</v>
      </c>
      <c r="D461" s="322" t="s">
        <v>13668</v>
      </c>
      <c r="E461" s="306" t="s">
        <v>9180</v>
      </c>
      <c r="F461" s="577" t="s">
        <v>13645</v>
      </c>
      <c r="G461" s="312" t="s">
        <v>8549</v>
      </c>
    </row>
    <row r="462" spans="1:7" s="306" customFormat="1" ht="21" customHeight="1" x14ac:dyDescent="0.2">
      <c r="A462" s="310">
        <v>455</v>
      </c>
      <c r="B462" s="310" t="s">
        <v>4341</v>
      </c>
      <c r="C462" s="323" t="s">
        <v>7207</v>
      </c>
      <c r="D462" s="322" t="s">
        <v>13668</v>
      </c>
      <c r="E462" s="336" t="s">
        <v>9179</v>
      </c>
      <c r="F462" s="577" t="s">
        <v>13645</v>
      </c>
      <c r="G462" s="312" t="s">
        <v>8549</v>
      </c>
    </row>
    <row r="463" spans="1:7" s="306" customFormat="1" ht="42" customHeight="1" x14ac:dyDescent="0.2">
      <c r="A463" s="310">
        <v>456</v>
      </c>
      <c r="B463" s="310" t="s">
        <v>4342</v>
      </c>
      <c r="C463" s="323" t="s">
        <v>8462</v>
      </c>
      <c r="D463" s="314" t="s">
        <v>13641</v>
      </c>
      <c r="E463" s="336" t="s">
        <v>4552</v>
      </c>
      <c r="F463" s="630" t="s">
        <v>13678</v>
      </c>
      <c r="G463" s="312" t="s">
        <v>8549</v>
      </c>
    </row>
    <row r="464" spans="1:7" s="306" customFormat="1" ht="42" customHeight="1" x14ac:dyDescent="0.2">
      <c r="A464" s="310">
        <v>457</v>
      </c>
      <c r="B464" s="310" t="s">
        <v>4343</v>
      </c>
      <c r="C464" s="323" t="s">
        <v>2447</v>
      </c>
      <c r="D464" s="314" t="s">
        <v>13641</v>
      </c>
      <c r="E464" s="336" t="s">
        <v>4063</v>
      </c>
      <c r="F464" s="630" t="s">
        <v>13678</v>
      </c>
      <c r="G464" s="312" t="s">
        <v>8549</v>
      </c>
    </row>
    <row r="465" spans="1:7" s="306" customFormat="1" ht="42" customHeight="1" x14ac:dyDescent="0.2">
      <c r="A465" s="310">
        <v>458</v>
      </c>
      <c r="B465" s="310" t="s">
        <v>4344</v>
      </c>
      <c r="C465" s="323" t="s">
        <v>7893</v>
      </c>
      <c r="D465" s="314" t="s">
        <v>13641</v>
      </c>
      <c r="E465" s="336" t="s">
        <v>9654</v>
      </c>
      <c r="F465" s="630" t="s">
        <v>13678</v>
      </c>
      <c r="G465" s="312" t="s">
        <v>8549</v>
      </c>
    </row>
    <row r="466" spans="1:7" s="306" customFormat="1" ht="42" customHeight="1" x14ac:dyDescent="0.2">
      <c r="A466" s="310">
        <v>459</v>
      </c>
      <c r="B466" s="310" t="s">
        <v>4345</v>
      </c>
      <c r="C466" s="323" t="s">
        <v>10224</v>
      </c>
      <c r="D466" s="314" t="s">
        <v>13641</v>
      </c>
      <c r="E466" s="336" t="s">
        <v>8835</v>
      </c>
      <c r="F466" s="630" t="s">
        <v>13678</v>
      </c>
      <c r="G466" s="312" t="s">
        <v>8549</v>
      </c>
    </row>
    <row r="467" spans="1:7" s="306" customFormat="1" ht="42" customHeight="1" x14ac:dyDescent="0.2">
      <c r="A467" s="310">
        <v>460</v>
      </c>
      <c r="B467" s="310" t="s">
        <v>4346</v>
      </c>
      <c r="C467" s="323" t="s">
        <v>759</v>
      </c>
      <c r="D467" s="314" t="s">
        <v>13641</v>
      </c>
      <c r="E467" s="336" t="s">
        <v>10225</v>
      </c>
      <c r="F467" s="630" t="s">
        <v>13678</v>
      </c>
      <c r="G467" s="312" t="s">
        <v>8549</v>
      </c>
    </row>
    <row r="468" spans="1:7" s="306" customFormat="1" ht="49.5" customHeight="1" x14ac:dyDescent="0.2">
      <c r="A468" s="310">
        <v>461</v>
      </c>
      <c r="B468" s="310" t="s">
        <v>4347</v>
      </c>
      <c r="C468" s="323" t="s">
        <v>162</v>
      </c>
      <c r="D468" s="314" t="s">
        <v>13641</v>
      </c>
      <c r="E468" s="336" t="s">
        <v>7486</v>
      </c>
      <c r="F468" s="630" t="s">
        <v>13678</v>
      </c>
      <c r="G468" s="312" t="s">
        <v>8549</v>
      </c>
    </row>
    <row r="469" spans="1:7" s="306" customFormat="1" ht="42" customHeight="1" x14ac:dyDescent="0.2">
      <c r="A469" s="310">
        <v>462</v>
      </c>
      <c r="B469" s="310" t="s">
        <v>4348</v>
      </c>
      <c r="C469" s="323" t="s">
        <v>1532</v>
      </c>
      <c r="D469" s="314" t="s">
        <v>13641</v>
      </c>
      <c r="E469" s="336" t="s">
        <v>5737</v>
      </c>
      <c r="F469" s="630" t="s">
        <v>13678</v>
      </c>
      <c r="G469" s="312" t="s">
        <v>8549</v>
      </c>
    </row>
    <row r="470" spans="1:7" s="306" customFormat="1" ht="42" customHeight="1" x14ac:dyDescent="0.2">
      <c r="A470" s="310">
        <v>463</v>
      </c>
      <c r="B470" s="310" t="s">
        <v>4349</v>
      </c>
      <c r="C470" s="323" t="s">
        <v>5736</v>
      </c>
      <c r="D470" s="314" t="s">
        <v>13641</v>
      </c>
      <c r="E470" s="336" t="s">
        <v>5738</v>
      </c>
      <c r="F470" s="630" t="s">
        <v>13678</v>
      </c>
      <c r="G470" s="312" t="s">
        <v>8549</v>
      </c>
    </row>
    <row r="471" spans="1:7" s="306" customFormat="1" ht="42" customHeight="1" x14ac:dyDescent="0.2">
      <c r="A471" s="310">
        <v>464</v>
      </c>
      <c r="B471" s="310" t="s">
        <v>4350</v>
      </c>
      <c r="C471" s="323" t="s">
        <v>6381</v>
      </c>
      <c r="D471" s="314" t="s">
        <v>13641</v>
      </c>
      <c r="E471" s="336" t="s">
        <v>2077</v>
      </c>
      <c r="F471" s="630" t="s">
        <v>13678</v>
      </c>
      <c r="G471" s="312" t="s">
        <v>8549</v>
      </c>
    </row>
    <row r="472" spans="1:7" s="306" customFormat="1" ht="42" customHeight="1" x14ac:dyDescent="0.2">
      <c r="A472" s="310">
        <v>465</v>
      </c>
      <c r="B472" s="310" t="s">
        <v>4491</v>
      </c>
      <c r="C472" s="323" t="s">
        <v>9392</v>
      </c>
      <c r="D472" s="314" t="s">
        <v>13641</v>
      </c>
      <c r="E472" s="336" t="s">
        <v>10053</v>
      </c>
      <c r="F472" s="630" t="s">
        <v>13678</v>
      </c>
      <c r="G472" s="312" t="s">
        <v>8549</v>
      </c>
    </row>
    <row r="473" spans="1:7" s="306" customFormat="1" ht="42" customHeight="1" x14ac:dyDescent="0.2">
      <c r="A473" s="310">
        <v>466</v>
      </c>
      <c r="B473" s="310" t="s">
        <v>4492</v>
      </c>
      <c r="C473" s="323" t="s">
        <v>1775</v>
      </c>
      <c r="D473" s="314" t="s">
        <v>13641</v>
      </c>
      <c r="E473" s="336" t="s">
        <v>1776</v>
      </c>
      <c r="F473" s="630" t="s">
        <v>13678</v>
      </c>
      <c r="G473" s="312" t="s">
        <v>8549</v>
      </c>
    </row>
    <row r="474" spans="1:7" s="306" customFormat="1" ht="42" customHeight="1" x14ac:dyDescent="0.2">
      <c r="A474" s="310">
        <v>467</v>
      </c>
      <c r="B474" s="310" t="s">
        <v>4493</v>
      </c>
      <c r="C474" s="323" t="s">
        <v>6997</v>
      </c>
      <c r="D474" s="314" t="s">
        <v>13641</v>
      </c>
      <c r="E474" s="336"/>
      <c r="F474" s="630" t="s">
        <v>13678</v>
      </c>
      <c r="G474" s="312" t="s">
        <v>8549</v>
      </c>
    </row>
    <row r="475" spans="1:7" ht="42" customHeight="1" x14ac:dyDescent="0.2">
      <c r="A475" s="310">
        <v>468</v>
      </c>
      <c r="B475" s="308" t="s">
        <v>4494</v>
      </c>
      <c r="C475" s="322" t="s">
        <v>4499</v>
      </c>
      <c r="D475" s="314" t="s">
        <v>13641</v>
      </c>
      <c r="E475" s="328"/>
      <c r="F475" s="630" t="s">
        <v>13678</v>
      </c>
      <c r="G475" s="329" t="s">
        <v>8549</v>
      </c>
    </row>
    <row r="476" spans="1:7" s="306" customFormat="1" ht="21" customHeight="1" x14ac:dyDescent="0.2">
      <c r="A476" s="310">
        <v>469</v>
      </c>
      <c r="B476" s="310" t="s">
        <v>4495</v>
      </c>
      <c r="C476" s="323" t="s">
        <v>6206</v>
      </c>
      <c r="D476" s="323" t="s">
        <v>13673</v>
      </c>
      <c r="E476" s="336" t="s">
        <v>7507</v>
      </c>
      <c r="F476" s="630" t="s">
        <v>13651</v>
      </c>
      <c r="G476" s="312" t="s">
        <v>8549</v>
      </c>
    </row>
    <row r="477" spans="1:7" s="306" customFormat="1" ht="21" customHeight="1" x14ac:dyDescent="0.2">
      <c r="A477" s="310">
        <v>470</v>
      </c>
      <c r="B477" s="310" t="s">
        <v>4496</v>
      </c>
      <c r="C477" s="323" t="s">
        <v>6206</v>
      </c>
      <c r="D477" s="323" t="s">
        <v>13673</v>
      </c>
      <c r="E477" s="336" t="s">
        <v>7370</v>
      </c>
      <c r="F477" s="630" t="s">
        <v>13651</v>
      </c>
      <c r="G477" s="312" t="s">
        <v>8549</v>
      </c>
    </row>
    <row r="478" spans="1:7" s="306" customFormat="1" ht="21" customHeight="1" x14ac:dyDescent="0.2">
      <c r="A478" s="310">
        <v>471</v>
      </c>
      <c r="B478" s="310" t="s">
        <v>4497</v>
      </c>
      <c r="C478" s="323" t="s">
        <v>5227</v>
      </c>
      <c r="D478" s="323" t="s">
        <v>13673</v>
      </c>
      <c r="E478" s="336" t="s">
        <v>7731</v>
      </c>
      <c r="F478" s="630" t="s">
        <v>13651</v>
      </c>
      <c r="G478" s="312" t="s">
        <v>8549</v>
      </c>
    </row>
    <row r="479" spans="1:7" s="306" customFormat="1" ht="21" customHeight="1" x14ac:dyDescent="0.2">
      <c r="A479" s="310">
        <v>472</v>
      </c>
      <c r="B479" s="310" t="s">
        <v>4498</v>
      </c>
      <c r="C479" s="323" t="s">
        <v>1608</v>
      </c>
      <c r="D479" s="323" t="s">
        <v>13673</v>
      </c>
      <c r="E479" s="336" t="s">
        <v>9006</v>
      </c>
      <c r="F479" s="630" t="s">
        <v>13651</v>
      </c>
      <c r="G479" s="312" t="s">
        <v>8549</v>
      </c>
    </row>
    <row r="480" spans="1:7" s="306" customFormat="1" ht="21" customHeight="1" x14ac:dyDescent="0.2">
      <c r="A480" s="310">
        <v>473</v>
      </c>
      <c r="B480" s="310" t="s">
        <v>2322</v>
      </c>
      <c r="C480" s="323" t="s">
        <v>10253</v>
      </c>
      <c r="D480" s="323" t="s">
        <v>13673</v>
      </c>
      <c r="E480" s="336" t="s">
        <v>9007</v>
      </c>
      <c r="F480" s="630" t="s">
        <v>13651</v>
      </c>
      <c r="G480" s="312" t="s">
        <v>8549</v>
      </c>
    </row>
    <row r="481" spans="1:7" s="306" customFormat="1" ht="21" customHeight="1" x14ac:dyDescent="0.2">
      <c r="A481" s="310">
        <v>474</v>
      </c>
      <c r="B481" s="310" t="s">
        <v>2323</v>
      </c>
      <c r="C481" s="323" t="s">
        <v>9008</v>
      </c>
      <c r="D481" s="323" t="s">
        <v>13673</v>
      </c>
      <c r="E481" s="336" t="s">
        <v>2164</v>
      </c>
      <c r="F481" s="630" t="s">
        <v>13651</v>
      </c>
      <c r="G481" s="312" t="s">
        <v>8549</v>
      </c>
    </row>
    <row r="482" spans="1:7" s="306" customFormat="1" ht="21" customHeight="1" x14ac:dyDescent="0.2">
      <c r="A482" s="310">
        <v>475</v>
      </c>
      <c r="B482" s="310" t="s">
        <v>2324</v>
      </c>
      <c r="C482" s="323" t="s">
        <v>4406</v>
      </c>
      <c r="D482" s="323" t="s">
        <v>13673</v>
      </c>
      <c r="E482" s="336" t="s">
        <v>1818</v>
      </c>
      <c r="F482" s="630" t="s">
        <v>13651</v>
      </c>
      <c r="G482" s="312" t="s">
        <v>8549</v>
      </c>
    </row>
    <row r="483" spans="1:7" s="306" customFormat="1" ht="21" customHeight="1" x14ac:dyDescent="0.2">
      <c r="A483" s="310">
        <v>476</v>
      </c>
      <c r="B483" s="310" t="s">
        <v>2325</v>
      </c>
      <c r="C483" s="323" t="s">
        <v>2709</v>
      </c>
      <c r="D483" s="323" t="s">
        <v>13673</v>
      </c>
      <c r="E483" s="336" t="s">
        <v>4999</v>
      </c>
      <c r="F483" s="630" t="s">
        <v>13651</v>
      </c>
      <c r="G483" s="312" t="s">
        <v>8549</v>
      </c>
    </row>
    <row r="484" spans="1:7" s="306" customFormat="1" ht="21" customHeight="1" x14ac:dyDescent="0.2">
      <c r="A484" s="310">
        <v>477</v>
      </c>
      <c r="B484" s="310" t="s">
        <v>2326</v>
      </c>
      <c r="C484" s="323" t="s">
        <v>8174</v>
      </c>
      <c r="D484" s="323" t="s">
        <v>13673</v>
      </c>
      <c r="E484" s="336" t="s">
        <v>2655</v>
      </c>
      <c r="F484" s="630" t="s">
        <v>13651</v>
      </c>
      <c r="G484" s="312" t="s">
        <v>8549</v>
      </c>
    </row>
    <row r="485" spans="1:7" s="306" customFormat="1" ht="21" customHeight="1" x14ac:dyDescent="0.2">
      <c r="A485" s="310">
        <v>478</v>
      </c>
      <c r="B485" s="310" t="s">
        <v>2327</v>
      </c>
      <c r="C485" s="323" t="s">
        <v>3112</v>
      </c>
      <c r="D485" s="323" t="s">
        <v>13673</v>
      </c>
      <c r="E485" s="336" t="s">
        <v>6261</v>
      </c>
      <c r="F485" s="630" t="s">
        <v>13651</v>
      </c>
      <c r="G485" s="312" t="s">
        <v>8549</v>
      </c>
    </row>
    <row r="486" spans="1:7" s="306" customFormat="1" ht="21" customHeight="1" x14ac:dyDescent="0.2">
      <c r="A486" s="310">
        <v>479</v>
      </c>
      <c r="B486" s="310" t="s">
        <v>2328</v>
      </c>
      <c r="C486" s="323" t="s">
        <v>1582</v>
      </c>
      <c r="D486" s="323" t="s">
        <v>13673</v>
      </c>
      <c r="E486" s="336" t="s">
        <v>3274</v>
      </c>
      <c r="F486" s="630" t="s">
        <v>13651</v>
      </c>
      <c r="G486" s="312" t="s">
        <v>8549</v>
      </c>
    </row>
    <row r="487" spans="1:7" s="306" customFormat="1" ht="21" customHeight="1" x14ac:dyDescent="0.2">
      <c r="A487" s="310">
        <v>480</v>
      </c>
      <c r="B487" s="310" t="s">
        <v>2329</v>
      </c>
      <c r="C487" s="323" t="s">
        <v>6262</v>
      </c>
      <c r="D487" s="323" t="s">
        <v>13673</v>
      </c>
      <c r="E487" s="336" t="s">
        <v>4788</v>
      </c>
      <c r="F487" s="630" t="s">
        <v>13651</v>
      </c>
      <c r="G487" s="312" t="s">
        <v>8549</v>
      </c>
    </row>
    <row r="488" spans="1:7" s="306" customFormat="1" ht="21" customHeight="1" x14ac:dyDescent="0.2">
      <c r="A488" s="310">
        <v>481</v>
      </c>
      <c r="B488" s="310" t="s">
        <v>2330</v>
      </c>
      <c r="C488" s="323" t="s">
        <v>4129</v>
      </c>
      <c r="D488" s="323" t="s">
        <v>13673</v>
      </c>
      <c r="E488" s="336" t="s">
        <v>6785</v>
      </c>
      <c r="F488" s="630" t="s">
        <v>13651</v>
      </c>
      <c r="G488" s="312" t="s">
        <v>8549</v>
      </c>
    </row>
    <row r="489" spans="1:7" s="306" customFormat="1" ht="21" customHeight="1" x14ac:dyDescent="0.2">
      <c r="A489" s="310">
        <v>482</v>
      </c>
      <c r="B489" s="310" t="s">
        <v>2331</v>
      </c>
      <c r="C489" s="323" t="s">
        <v>4075</v>
      </c>
      <c r="D489" s="323" t="s">
        <v>13673</v>
      </c>
      <c r="E489" s="336" t="s">
        <v>153</v>
      </c>
      <c r="F489" s="630" t="s">
        <v>13651</v>
      </c>
      <c r="G489" s="312" t="s">
        <v>8549</v>
      </c>
    </row>
    <row r="490" spans="1:7" s="306" customFormat="1" ht="21" customHeight="1" x14ac:dyDescent="0.2">
      <c r="A490" s="310">
        <v>483</v>
      </c>
      <c r="B490" s="310" t="s">
        <v>2332</v>
      </c>
      <c r="C490" s="323" t="s">
        <v>10535</v>
      </c>
      <c r="D490" s="323" t="s">
        <v>13673</v>
      </c>
      <c r="E490" s="336" t="s">
        <v>154</v>
      </c>
      <c r="F490" s="630" t="s">
        <v>13651</v>
      </c>
      <c r="G490" s="312" t="s">
        <v>8549</v>
      </c>
    </row>
    <row r="491" spans="1:7" s="306" customFormat="1" ht="21" customHeight="1" x14ac:dyDescent="0.2">
      <c r="A491" s="310">
        <v>484</v>
      </c>
      <c r="B491" s="310" t="s">
        <v>2333</v>
      </c>
      <c r="C491" s="323" t="s">
        <v>155</v>
      </c>
      <c r="D491" s="323" t="s">
        <v>13673</v>
      </c>
      <c r="E491" s="336" t="s">
        <v>2741</v>
      </c>
      <c r="F491" s="630" t="s">
        <v>13651</v>
      </c>
      <c r="G491" s="312" t="s">
        <v>8549</v>
      </c>
    </row>
    <row r="492" spans="1:7" s="306" customFormat="1" ht="21" customHeight="1" x14ac:dyDescent="0.2">
      <c r="A492" s="310">
        <v>485</v>
      </c>
      <c r="B492" s="369" t="s">
        <v>2334</v>
      </c>
      <c r="C492" s="376" t="s">
        <v>2742</v>
      </c>
      <c r="D492" s="323" t="s">
        <v>13673</v>
      </c>
      <c r="E492" s="377" t="s">
        <v>3912</v>
      </c>
      <c r="F492" s="630" t="s">
        <v>13651</v>
      </c>
      <c r="G492" s="368" t="s">
        <v>8549</v>
      </c>
    </row>
    <row r="493" spans="1:7" s="306" customFormat="1" ht="21" customHeight="1" x14ac:dyDescent="0.2">
      <c r="A493" s="310">
        <v>486</v>
      </c>
      <c r="B493" s="369" t="s">
        <v>2335</v>
      </c>
      <c r="C493" s="323" t="s">
        <v>7703</v>
      </c>
      <c r="D493" s="323" t="s">
        <v>13673</v>
      </c>
      <c r="E493" s="336" t="s">
        <v>3913</v>
      </c>
      <c r="F493" s="630" t="s">
        <v>13651</v>
      </c>
      <c r="G493" s="368" t="s">
        <v>8549</v>
      </c>
    </row>
    <row r="494" spans="1:7" s="306" customFormat="1" ht="21" customHeight="1" x14ac:dyDescent="0.2">
      <c r="A494" s="310">
        <v>487</v>
      </c>
      <c r="B494" s="369" t="s">
        <v>2336</v>
      </c>
      <c r="C494" s="323" t="s">
        <v>1601</v>
      </c>
      <c r="D494" s="323" t="s">
        <v>13673</v>
      </c>
      <c r="E494" s="336" t="s">
        <v>3111</v>
      </c>
      <c r="F494" s="630" t="s">
        <v>13651</v>
      </c>
      <c r="G494" s="368" t="s">
        <v>8549</v>
      </c>
    </row>
    <row r="495" spans="1:7" s="306" customFormat="1" ht="21" customHeight="1" x14ac:dyDescent="0.2">
      <c r="A495" s="310">
        <v>488</v>
      </c>
      <c r="B495" s="369" t="s">
        <v>2337</v>
      </c>
      <c r="C495" s="323" t="s">
        <v>1602</v>
      </c>
      <c r="D495" s="323" t="s">
        <v>13673</v>
      </c>
      <c r="E495" s="336" t="s">
        <v>10497</v>
      </c>
      <c r="F495" s="630" t="s">
        <v>13651</v>
      </c>
      <c r="G495" s="368" t="s">
        <v>8549</v>
      </c>
    </row>
    <row r="496" spans="1:7" s="306" customFormat="1" ht="21" customHeight="1" x14ac:dyDescent="0.2">
      <c r="A496" s="310">
        <v>489</v>
      </c>
      <c r="B496" s="369" t="s">
        <v>2338</v>
      </c>
      <c r="C496" s="323" t="s">
        <v>2656</v>
      </c>
      <c r="D496" s="323" t="s">
        <v>13673</v>
      </c>
      <c r="E496" s="336" t="s">
        <v>10498</v>
      </c>
      <c r="F496" s="630" t="s">
        <v>13651</v>
      </c>
      <c r="G496" s="368" t="s">
        <v>8549</v>
      </c>
    </row>
    <row r="497" spans="1:7" s="306" customFormat="1" ht="21" customHeight="1" x14ac:dyDescent="0.2">
      <c r="A497" s="310">
        <v>490</v>
      </c>
      <c r="B497" s="369" t="s">
        <v>2339</v>
      </c>
      <c r="C497" s="323" t="s">
        <v>10499</v>
      </c>
      <c r="D497" s="323" t="s">
        <v>13673</v>
      </c>
      <c r="E497" s="336" t="s">
        <v>6925</v>
      </c>
      <c r="F497" s="630" t="s">
        <v>13651</v>
      </c>
      <c r="G497" s="368" t="s">
        <v>8549</v>
      </c>
    </row>
    <row r="498" spans="1:7" s="306" customFormat="1" ht="21" customHeight="1" x14ac:dyDescent="0.2">
      <c r="A498" s="310">
        <v>491</v>
      </c>
      <c r="B498" s="369" t="s">
        <v>2340</v>
      </c>
      <c r="C498" s="323" t="s">
        <v>6926</v>
      </c>
      <c r="D498" s="323" t="s">
        <v>13673</v>
      </c>
      <c r="E498" s="336" t="s">
        <v>5184</v>
      </c>
      <c r="F498" s="630" t="s">
        <v>13651</v>
      </c>
      <c r="G498" s="368" t="s">
        <v>8549</v>
      </c>
    </row>
    <row r="499" spans="1:7" s="306" customFormat="1" ht="21" customHeight="1" x14ac:dyDescent="0.2">
      <c r="A499" s="310">
        <v>492</v>
      </c>
      <c r="B499" s="369" t="s">
        <v>2341</v>
      </c>
      <c r="C499" s="323" t="s">
        <v>5185</v>
      </c>
      <c r="D499" s="323" t="s">
        <v>13673</v>
      </c>
      <c r="E499" s="336" t="s">
        <v>5186</v>
      </c>
      <c r="F499" s="630" t="s">
        <v>13651</v>
      </c>
      <c r="G499" s="368" t="s">
        <v>8549</v>
      </c>
    </row>
    <row r="500" spans="1:7" s="306" customFormat="1" ht="21" customHeight="1" x14ac:dyDescent="0.2">
      <c r="A500" s="310">
        <v>493</v>
      </c>
      <c r="B500" s="369" t="s">
        <v>2342</v>
      </c>
      <c r="C500" s="323" t="s">
        <v>10487</v>
      </c>
      <c r="D500" s="323" t="s">
        <v>13673</v>
      </c>
      <c r="E500" s="336" t="s">
        <v>10488</v>
      </c>
      <c r="F500" s="630" t="s">
        <v>13651</v>
      </c>
      <c r="G500" s="368" t="s">
        <v>8549</v>
      </c>
    </row>
    <row r="501" spans="1:7" s="306" customFormat="1" ht="21" customHeight="1" x14ac:dyDescent="0.2">
      <c r="A501" s="310">
        <v>494</v>
      </c>
      <c r="B501" s="369" t="s">
        <v>2343</v>
      </c>
      <c r="C501" s="323" t="s">
        <v>7452</v>
      </c>
      <c r="D501" s="323" t="s">
        <v>13673</v>
      </c>
      <c r="E501" s="336" t="s">
        <v>846</v>
      </c>
      <c r="F501" s="630" t="s">
        <v>13651</v>
      </c>
      <c r="G501" s="368" t="s">
        <v>8549</v>
      </c>
    </row>
    <row r="502" spans="1:7" ht="21" customHeight="1" x14ac:dyDescent="0.2">
      <c r="A502" s="310">
        <v>495</v>
      </c>
      <c r="B502" s="363" t="s">
        <v>2344</v>
      </c>
      <c r="C502" s="322" t="s">
        <v>3824</v>
      </c>
      <c r="D502" s="323" t="s">
        <v>13673</v>
      </c>
      <c r="E502" s="328" t="s">
        <v>13332</v>
      </c>
      <c r="F502" s="630" t="s">
        <v>13651</v>
      </c>
      <c r="G502" s="392" t="s">
        <v>8549</v>
      </c>
    </row>
    <row r="503" spans="1:7" s="306" customFormat="1" ht="21" customHeight="1" x14ac:dyDescent="0.2">
      <c r="A503" s="310">
        <v>496</v>
      </c>
      <c r="B503" s="369" t="s">
        <v>2345</v>
      </c>
      <c r="C503" s="323" t="s">
        <v>4417</v>
      </c>
      <c r="D503" s="323" t="s">
        <v>13673</v>
      </c>
      <c r="E503" s="336" t="s">
        <v>8497</v>
      </c>
      <c r="F503" s="630" t="s">
        <v>13651</v>
      </c>
      <c r="G503" s="368" t="s">
        <v>8549</v>
      </c>
    </row>
    <row r="504" spans="1:7" s="306" customFormat="1" ht="21" customHeight="1" x14ac:dyDescent="0.2">
      <c r="A504" s="310">
        <v>497</v>
      </c>
      <c r="B504" s="369" t="s">
        <v>2346</v>
      </c>
      <c r="C504" s="323" t="s">
        <v>6415</v>
      </c>
      <c r="D504" s="323" t="s">
        <v>13673</v>
      </c>
      <c r="E504" s="336" t="s">
        <v>6416</v>
      </c>
      <c r="F504" s="630" t="s">
        <v>13651</v>
      </c>
      <c r="G504" s="368" t="s">
        <v>8549</v>
      </c>
    </row>
    <row r="505" spans="1:7" s="306" customFormat="1" ht="21" customHeight="1" x14ac:dyDescent="0.2">
      <c r="A505" s="310">
        <v>498</v>
      </c>
      <c r="B505" s="369" t="s">
        <v>2347</v>
      </c>
      <c r="C505" s="323" t="s">
        <v>2484</v>
      </c>
      <c r="D505" s="323" t="s">
        <v>13673</v>
      </c>
      <c r="E505" s="336" t="s">
        <v>6200</v>
      </c>
      <c r="F505" s="630" t="s">
        <v>13651</v>
      </c>
      <c r="G505" s="368" t="s">
        <v>8549</v>
      </c>
    </row>
    <row r="506" spans="1:7" s="306" customFormat="1" ht="21" customHeight="1" x14ac:dyDescent="0.2">
      <c r="A506" s="310">
        <v>499</v>
      </c>
      <c r="B506" s="369" t="s">
        <v>2348</v>
      </c>
      <c r="C506" s="323" t="s">
        <v>10533</v>
      </c>
      <c r="D506" s="323" t="s">
        <v>13673</v>
      </c>
      <c r="E506" s="336" t="s">
        <v>2757</v>
      </c>
      <c r="F506" s="630" t="s">
        <v>13651</v>
      </c>
      <c r="G506" s="368" t="s">
        <v>8549</v>
      </c>
    </row>
    <row r="507" spans="1:7" s="306" customFormat="1" ht="21" customHeight="1" x14ac:dyDescent="0.2">
      <c r="A507" s="310">
        <v>500</v>
      </c>
      <c r="B507" s="369" t="s">
        <v>2349</v>
      </c>
      <c r="C507" s="323" t="s">
        <v>2758</v>
      </c>
      <c r="D507" s="323" t="s">
        <v>13673</v>
      </c>
      <c r="E507" s="336" t="s">
        <v>3185</v>
      </c>
      <c r="F507" s="630" t="s">
        <v>13651</v>
      </c>
      <c r="G507" s="368" t="s">
        <v>8549</v>
      </c>
    </row>
    <row r="508" spans="1:7" s="306" customFormat="1" ht="21" customHeight="1" x14ac:dyDescent="0.2">
      <c r="A508" s="310">
        <v>501</v>
      </c>
      <c r="B508" s="369" t="s">
        <v>1204</v>
      </c>
      <c r="C508" s="323" t="s">
        <v>3186</v>
      </c>
      <c r="D508" s="323" t="s">
        <v>13673</v>
      </c>
      <c r="E508" s="336" t="s">
        <v>3187</v>
      </c>
      <c r="F508" s="630" t="s">
        <v>13651</v>
      </c>
      <c r="G508" s="368" t="s">
        <v>8549</v>
      </c>
    </row>
    <row r="509" spans="1:7" s="306" customFormat="1" ht="21" customHeight="1" x14ac:dyDescent="0.2">
      <c r="A509" s="310">
        <v>502</v>
      </c>
      <c r="B509" s="369" t="s">
        <v>1205</v>
      </c>
      <c r="C509" s="323" t="s">
        <v>3829</v>
      </c>
      <c r="D509" s="323" t="s">
        <v>13673</v>
      </c>
      <c r="E509" s="336" t="s">
        <v>1387</v>
      </c>
      <c r="F509" s="630" t="s">
        <v>13651</v>
      </c>
      <c r="G509" s="368" t="s">
        <v>8549</v>
      </c>
    </row>
    <row r="510" spans="1:7" s="306" customFormat="1" ht="21" customHeight="1" x14ac:dyDescent="0.2">
      <c r="A510" s="310">
        <v>503</v>
      </c>
      <c r="B510" s="369" t="s">
        <v>1206</v>
      </c>
      <c r="C510" s="323" t="s">
        <v>8389</v>
      </c>
      <c r="D510" s="323" t="s">
        <v>13673</v>
      </c>
      <c r="E510" s="336" t="s">
        <v>4103</v>
      </c>
      <c r="F510" s="630" t="s">
        <v>13651</v>
      </c>
      <c r="G510" s="368" t="s">
        <v>8549</v>
      </c>
    </row>
    <row r="511" spans="1:7" s="306" customFormat="1" ht="21" customHeight="1" x14ac:dyDescent="0.2">
      <c r="A511" s="310">
        <v>504</v>
      </c>
      <c r="B511" s="369" t="s">
        <v>1207</v>
      </c>
      <c r="C511" s="323" t="s">
        <v>8771</v>
      </c>
      <c r="D511" s="323" t="s">
        <v>13673</v>
      </c>
      <c r="E511" s="336" t="s">
        <v>3150</v>
      </c>
      <c r="F511" s="630" t="s">
        <v>13651</v>
      </c>
      <c r="G511" s="368" t="s">
        <v>8549</v>
      </c>
    </row>
    <row r="512" spans="1:7" s="306" customFormat="1" ht="21" customHeight="1" x14ac:dyDescent="0.2">
      <c r="A512" s="310">
        <v>505</v>
      </c>
      <c r="B512" s="369" t="s">
        <v>1208</v>
      </c>
      <c r="C512" s="323" t="s">
        <v>4565</v>
      </c>
      <c r="D512" s="323" t="s">
        <v>13673</v>
      </c>
      <c r="E512" s="336" t="s">
        <v>1358</v>
      </c>
      <c r="F512" s="630" t="s">
        <v>13651</v>
      </c>
      <c r="G512" s="368" t="s">
        <v>8549</v>
      </c>
    </row>
    <row r="513" spans="1:7" s="306" customFormat="1" ht="42" customHeight="1" x14ac:dyDescent="0.2">
      <c r="A513" s="310">
        <v>506</v>
      </c>
      <c r="B513" s="369" t="s">
        <v>1209</v>
      </c>
      <c r="C513" s="323" t="s">
        <v>7372</v>
      </c>
      <c r="D513" s="323" t="s">
        <v>13673</v>
      </c>
      <c r="E513" s="336" t="s">
        <v>10534</v>
      </c>
      <c r="F513" s="630" t="s">
        <v>13651</v>
      </c>
      <c r="G513" s="368" t="s">
        <v>8549</v>
      </c>
    </row>
    <row r="514" spans="1:7" s="306" customFormat="1" ht="21" customHeight="1" x14ac:dyDescent="0.2">
      <c r="A514" s="310">
        <v>507</v>
      </c>
      <c r="B514" s="369" t="s">
        <v>1210</v>
      </c>
      <c r="C514" s="323" t="s">
        <v>419</v>
      </c>
      <c r="D514" s="323" t="s">
        <v>13673</v>
      </c>
      <c r="E514" s="336" t="s">
        <v>73</v>
      </c>
      <c r="F514" s="630" t="s">
        <v>13651</v>
      </c>
      <c r="G514" s="368" t="s">
        <v>8549</v>
      </c>
    </row>
    <row r="515" spans="1:7" s="306" customFormat="1" ht="21" customHeight="1" x14ac:dyDescent="0.2">
      <c r="A515" s="310">
        <v>508</v>
      </c>
      <c r="B515" s="369" t="s">
        <v>1211</v>
      </c>
      <c r="C515" s="323" t="s">
        <v>1773</v>
      </c>
      <c r="D515" s="323" t="s">
        <v>13673</v>
      </c>
      <c r="E515" s="336" t="s">
        <v>1774</v>
      </c>
      <c r="F515" s="630" t="s">
        <v>13651</v>
      </c>
      <c r="G515" s="368" t="s">
        <v>8549</v>
      </c>
    </row>
    <row r="516" spans="1:7" s="306" customFormat="1" ht="21" customHeight="1" x14ac:dyDescent="0.2">
      <c r="A516" s="310">
        <v>509</v>
      </c>
      <c r="B516" s="369" t="s">
        <v>1212</v>
      </c>
      <c r="C516" s="323" t="s">
        <v>9011</v>
      </c>
      <c r="D516" s="323" t="s">
        <v>13673</v>
      </c>
      <c r="E516" s="336" t="s">
        <v>2023</v>
      </c>
      <c r="F516" s="630" t="s">
        <v>13651</v>
      </c>
      <c r="G516" s="368" t="s">
        <v>8549</v>
      </c>
    </row>
    <row r="517" spans="1:7" s="306" customFormat="1" ht="21" customHeight="1" x14ac:dyDescent="0.2">
      <c r="A517" s="310">
        <v>510</v>
      </c>
      <c r="B517" s="369" t="s">
        <v>1213</v>
      </c>
      <c r="C517" s="323" t="s">
        <v>8282</v>
      </c>
      <c r="D517" s="323" t="s">
        <v>13673</v>
      </c>
      <c r="E517" s="336" t="s">
        <v>8283</v>
      </c>
      <c r="F517" s="630" t="s">
        <v>13651</v>
      </c>
      <c r="G517" s="368" t="s">
        <v>8549</v>
      </c>
    </row>
    <row r="518" spans="1:7" s="306" customFormat="1" ht="21" customHeight="1" x14ac:dyDescent="0.2">
      <c r="A518" s="310">
        <v>511</v>
      </c>
      <c r="B518" s="369" t="s">
        <v>1214</v>
      </c>
      <c r="C518" s="323" t="s">
        <v>9502</v>
      </c>
      <c r="D518" s="323" t="s">
        <v>13673</v>
      </c>
      <c r="E518" s="336" t="s">
        <v>4105</v>
      </c>
      <c r="F518" s="630" t="s">
        <v>13651</v>
      </c>
      <c r="G518" s="368" t="s">
        <v>8549</v>
      </c>
    </row>
    <row r="519" spans="1:7" s="306" customFormat="1" ht="21" customHeight="1" x14ac:dyDescent="0.2">
      <c r="A519" s="310">
        <v>512</v>
      </c>
      <c r="B519" s="369" t="s">
        <v>1215</v>
      </c>
      <c r="C519" s="323" t="s">
        <v>7255</v>
      </c>
      <c r="D519" s="323" t="s">
        <v>13681</v>
      </c>
      <c r="E519" s="336" t="s">
        <v>2847</v>
      </c>
      <c r="F519" s="630" t="s">
        <v>13651</v>
      </c>
      <c r="G519" s="368" t="s">
        <v>8549</v>
      </c>
    </row>
    <row r="520" spans="1:7" s="306" customFormat="1" ht="21" customHeight="1" x14ac:dyDescent="0.2">
      <c r="A520" s="310">
        <v>513</v>
      </c>
      <c r="B520" s="369" t="s">
        <v>1216</v>
      </c>
      <c r="C520" s="323" t="s">
        <v>9053</v>
      </c>
      <c r="D520" s="323" t="s">
        <v>13681</v>
      </c>
      <c r="E520" s="336" t="s">
        <v>1337</v>
      </c>
      <c r="F520" s="630" t="s">
        <v>13651</v>
      </c>
      <c r="G520" s="368" t="s">
        <v>8549</v>
      </c>
    </row>
    <row r="521" spans="1:7" s="306" customFormat="1" ht="21" customHeight="1" x14ac:dyDescent="0.2">
      <c r="A521" s="310">
        <v>514</v>
      </c>
      <c r="B521" s="310" t="s">
        <v>1217</v>
      </c>
      <c r="C521" s="323" t="s">
        <v>4406</v>
      </c>
      <c r="D521" s="323" t="s">
        <v>13681</v>
      </c>
      <c r="E521" s="336" t="s">
        <v>2848</v>
      </c>
      <c r="F521" s="630" t="s">
        <v>13651</v>
      </c>
      <c r="G521" s="312" t="s">
        <v>8549</v>
      </c>
    </row>
    <row r="522" spans="1:7" ht="21" customHeight="1" x14ac:dyDescent="0.2">
      <c r="A522" s="310">
        <v>515</v>
      </c>
      <c r="B522" s="363" t="s">
        <v>13636</v>
      </c>
      <c r="C522" s="322" t="s">
        <v>3366</v>
      </c>
      <c r="D522" s="323" t="s">
        <v>13681</v>
      </c>
      <c r="E522" s="328" t="s">
        <v>296</v>
      </c>
      <c r="F522" s="630" t="s">
        <v>13651</v>
      </c>
      <c r="G522" s="566" t="s">
        <v>8549</v>
      </c>
    </row>
    <row r="523" spans="1:7" ht="21" customHeight="1" x14ac:dyDescent="0.2">
      <c r="A523" s="310">
        <v>516</v>
      </c>
      <c r="B523" s="363" t="s">
        <v>1555</v>
      </c>
      <c r="C523" s="322" t="s">
        <v>8135</v>
      </c>
      <c r="D523" s="323" t="s">
        <v>13681</v>
      </c>
      <c r="E523" s="328" t="s">
        <v>12615</v>
      </c>
      <c r="F523" s="630" t="s">
        <v>13651</v>
      </c>
      <c r="G523" s="329" t="s">
        <v>8549</v>
      </c>
    </row>
    <row r="524" spans="1:7" ht="21" customHeight="1" x14ac:dyDescent="0.2">
      <c r="A524" s="310">
        <v>517</v>
      </c>
      <c r="B524" s="363" t="s">
        <v>1555</v>
      </c>
      <c r="C524" s="322" t="s">
        <v>8135</v>
      </c>
      <c r="D524" s="334" t="s">
        <v>13672</v>
      </c>
      <c r="E524" s="328" t="s">
        <v>12614</v>
      </c>
      <c r="F524" s="577" t="s">
        <v>13645</v>
      </c>
      <c r="G524" s="527" t="s">
        <v>8549</v>
      </c>
    </row>
    <row r="525" spans="1:7" s="306" customFormat="1" ht="21" customHeight="1" x14ac:dyDescent="0.2">
      <c r="A525" s="310">
        <v>518</v>
      </c>
      <c r="B525" s="369" t="s">
        <v>1556</v>
      </c>
      <c r="C525" s="323" t="s">
        <v>8136</v>
      </c>
      <c r="D525" s="323" t="s">
        <v>13681</v>
      </c>
      <c r="E525" s="336" t="s">
        <v>7572</v>
      </c>
      <c r="F525" s="630" t="s">
        <v>13651</v>
      </c>
      <c r="G525" s="312" t="s">
        <v>8549</v>
      </c>
    </row>
    <row r="526" spans="1:7" s="306" customFormat="1" ht="21" customHeight="1" x14ac:dyDescent="0.2">
      <c r="A526" s="310">
        <v>519</v>
      </c>
      <c r="B526" s="369" t="s">
        <v>10194</v>
      </c>
      <c r="C526" s="323" t="s">
        <v>7316</v>
      </c>
      <c r="D526" s="323" t="s">
        <v>13681</v>
      </c>
      <c r="E526" s="336" t="s">
        <v>11154</v>
      </c>
      <c r="F526" s="630" t="s">
        <v>13651</v>
      </c>
      <c r="G526" s="312" t="s">
        <v>8549</v>
      </c>
    </row>
    <row r="527" spans="1:7" s="306" customFormat="1" ht="21" customHeight="1" x14ac:dyDescent="0.2">
      <c r="A527" s="310">
        <v>520</v>
      </c>
      <c r="B527" s="369" t="s">
        <v>10195</v>
      </c>
      <c r="C527" s="323" t="s">
        <v>2725</v>
      </c>
      <c r="D527" s="323" t="s">
        <v>13681</v>
      </c>
      <c r="E527" s="336" t="s">
        <v>5495</v>
      </c>
      <c r="F527" s="630" t="s">
        <v>13651</v>
      </c>
      <c r="G527" s="312" t="s">
        <v>8549</v>
      </c>
    </row>
    <row r="528" spans="1:7" s="306" customFormat="1" ht="21" customHeight="1" x14ac:dyDescent="0.2">
      <c r="A528" s="310">
        <v>521</v>
      </c>
      <c r="B528" s="369" t="s">
        <v>10196</v>
      </c>
      <c r="C528" s="323" t="s">
        <v>3004</v>
      </c>
      <c r="D528" s="323" t="s">
        <v>13681</v>
      </c>
      <c r="E528" s="336" t="s">
        <v>2257</v>
      </c>
      <c r="F528" s="630" t="s">
        <v>13651</v>
      </c>
      <c r="G528" s="312" t="s">
        <v>8549</v>
      </c>
    </row>
    <row r="529" spans="1:7" s="306" customFormat="1" ht="42" customHeight="1" x14ac:dyDescent="0.2">
      <c r="A529" s="310">
        <v>522</v>
      </c>
      <c r="B529" s="369" t="s">
        <v>3293</v>
      </c>
      <c r="C529" s="323" t="s">
        <v>3004</v>
      </c>
      <c r="D529" s="323" t="s">
        <v>13681</v>
      </c>
      <c r="E529" s="336" t="s">
        <v>10532</v>
      </c>
      <c r="F529" s="630" t="s">
        <v>13651</v>
      </c>
      <c r="G529" s="312" t="s">
        <v>8549</v>
      </c>
    </row>
    <row r="530" spans="1:7" s="306" customFormat="1" ht="21" customHeight="1" x14ac:dyDescent="0.2">
      <c r="A530" s="310">
        <v>523</v>
      </c>
      <c r="B530" s="369" t="s">
        <v>3294</v>
      </c>
      <c r="C530" s="323" t="s">
        <v>3004</v>
      </c>
      <c r="D530" s="323" t="s">
        <v>13681</v>
      </c>
      <c r="E530" s="336" t="s">
        <v>3351</v>
      </c>
      <c r="F530" s="630" t="s">
        <v>13651</v>
      </c>
      <c r="G530" s="312" t="s">
        <v>8549</v>
      </c>
    </row>
    <row r="531" spans="1:7" s="306" customFormat="1" ht="31.5" customHeight="1" x14ac:dyDescent="0.2">
      <c r="A531" s="310">
        <v>524</v>
      </c>
      <c r="B531" s="369" t="s">
        <v>3295</v>
      </c>
      <c r="C531" s="323" t="s">
        <v>9502</v>
      </c>
      <c r="D531" s="323" t="s">
        <v>13681</v>
      </c>
      <c r="E531" s="336" t="s">
        <v>2613</v>
      </c>
      <c r="F531" s="630" t="s">
        <v>13651</v>
      </c>
      <c r="G531" s="312" t="s">
        <v>8549</v>
      </c>
    </row>
    <row r="532" spans="1:7" s="306" customFormat="1" ht="21" customHeight="1" x14ac:dyDescent="0.2">
      <c r="A532" s="310">
        <v>525</v>
      </c>
      <c r="B532" s="369" t="s">
        <v>3296</v>
      </c>
      <c r="C532" s="323" t="s">
        <v>3004</v>
      </c>
      <c r="D532" s="323" t="s">
        <v>13681</v>
      </c>
      <c r="E532" s="336" t="s">
        <v>6318</v>
      </c>
      <c r="F532" s="630" t="s">
        <v>13651</v>
      </c>
      <c r="G532" s="312" t="s">
        <v>8549</v>
      </c>
    </row>
    <row r="533" spans="1:7" s="306" customFormat="1" ht="21" customHeight="1" x14ac:dyDescent="0.2">
      <c r="A533" s="310">
        <v>526</v>
      </c>
      <c r="B533" s="369" t="s">
        <v>3297</v>
      </c>
      <c r="C533" s="323" t="s">
        <v>3004</v>
      </c>
      <c r="D533" s="323" t="s">
        <v>13681</v>
      </c>
      <c r="E533" s="336" t="s">
        <v>6319</v>
      </c>
      <c r="F533" s="630" t="s">
        <v>13651</v>
      </c>
      <c r="G533" s="312" t="s">
        <v>8549</v>
      </c>
    </row>
    <row r="534" spans="1:7" s="306" customFormat="1" ht="21" customHeight="1" x14ac:dyDescent="0.2">
      <c r="A534" s="310">
        <v>527</v>
      </c>
      <c r="B534" s="369" t="s">
        <v>3298</v>
      </c>
      <c r="C534" s="323" t="s">
        <v>3824</v>
      </c>
      <c r="D534" s="323" t="s">
        <v>13681</v>
      </c>
      <c r="E534" s="328" t="s">
        <v>13332</v>
      </c>
      <c r="F534" s="630" t="s">
        <v>13651</v>
      </c>
      <c r="G534" s="312" t="s">
        <v>8549</v>
      </c>
    </row>
    <row r="535" spans="1:7" s="306" customFormat="1" ht="33.75" customHeight="1" x14ac:dyDescent="0.2">
      <c r="A535" s="310">
        <v>528</v>
      </c>
      <c r="B535" s="310" t="s">
        <v>3299</v>
      </c>
      <c r="C535" s="323" t="s">
        <v>1793</v>
      </c>
      <c r="D535" s="322" t="s">
        <v>13665</v>
      </c>
      <c r="E535" s="323"/>
      <c r="F535" s="577" t="s">
        <v>13645</v>
      </c>
      <c r="G535" s="312" t="s">
        <v>8549</v>
      </c>
    </row>
    <row r="536" spans="1:7" s="306" customFormat="1" ht="33.75" customHeight="1" x14ac:dyDescent="0.2">
      <c r="A536" s="310">
        <v>529</v>
      </c>
      <c r="B536" s="310" t="s">
        <v>3299</v>
      </c>
      <c r="C536" s="323" t="s">
        <v>1793</v>
      </c>
      <c r="D536" s="334" t="s">
        <v>13670</v>
      </c>
      <c r="E536" s="358"/>
      <c r="F536" s="577" t="s">
        <v>13645</v>
      </c>
      <c r="G536" s="312" t="s">
        <v>8549</v>
      </c>
    </row>
    <row r="537" spans="1:7" s="306" customFormat="1" ht="33.75" customHeight="1" x14ac:dyDescent="0.2">
      <c r="A537" s="310">
        <v>530</v>
      </c>
      <c r="B537" s="310" t="s">
        <v>3299</v>
      </c>
      <c r="C537" s="323" t="s">
        <v>1793</v>
      </c>
      <c r="D537" s="322" t="s">
        <v>13666</v>
      </c>
      <c r="E537" s="358"/>
      <c r="F537" s="577" t="s">
        <v>13645</v>
      </c>
      <c r="G537" s="312" t="s">
        <v>8549</v>
      </c>
    </row>
    <row r="538" spans="1:7" s="306" customFormat="1" ht="21" customHeight="1" x14ac:dyDescent="0.2">
      <c r="A538" s="310">
        <v>531</v>
      </c>
      <c r="B538" s="369" t="s">
        <v>3300</v>
      </c>
      <c r="C538" s="357" t="s">
        <v>9393</v>
      </c>
      <c r="D538" s="322" t="s">
        <v>13665</v>
      </c>
      <c r="E538" s="374" t="s">
        <v>9245</v>
      </c>
      <c r="F538" s="577" t="s">
        <v>13645</v>
      </c>
      <c r="G538" s="312" t="s">
        <v>8549</v>
      </c>
    </row>
    <row r="539" spans="1:7" s="306" customFormat="1" ht="21" customHeight="1" x14ac:dyDescent="0.2">
      <c r="A539" s="310">
        <v>532</v>
      </c>
      <c r="B539" s="369" t="s">
        <v>3301</v>
      </c>
      <c r="C539" s="323" t="s">
        <v>2801</v>
      </c>
      <c r="D539" s="322" t="s">
        <v>13665</v>
      </c>
      <c r="E539" s="336" t="s">
        <v>297</v>
      </c>
      <c r="F539" s="577" t="s">
        <v>13645</v>
      </c>
      <c r="G539" s="312" t="s">
        <v>8549</v>
      </c>
    </row>
    <row r="540" spans="1:7" s="306" customFormat="1" ht="21" customHeight="1" x14ac:dyDescent="0.2">
      <c r="A540" s="310">
        <v>533</v>
      </c>
      <c r="B540" s="369" t="s">
        <v>1235</v>
      </c>
      <c r="C540" s="323" t="s">
        <v>3334</v>
      </c>
      <c r="D540" s="322" t="s">
        <v>13665</v>
      </c>
      <c r="E540" s="336" t="s">
        <v>5320</v>
      </c>
      <c r="F540" s="577" t="s">
        <v>13645</v>
      </c>
      <c r="G540" s="312" t="s">
        <v>8549</v>
      </c>
    </row>
    <row r="541" spans="1:7" s="306" customFormat="1" ht="21" customHeight="1" x14ac:dyDescent="0.2">
      <c r="A541" s="310">
        <v>534</v>
      </c>
      <c r="B541" s="369" t="s">
        <v>1236</v>
      </c>
      <c r="C541" s="323" t="s">
        <v>3334</v>
      </c>
      <c r="D541" s="322" t="s">
        <v>13665</v>
      </c>
      <c r="E541" s="336" t="s">
        <v>5321</v>
      </c>
      <c r="F541" s="577" t="s">
        <v>13645</v>
      </c>
      <c r="G541" s="312" t="s">
        <v>8549</v>
      </c>
    </row>
    <row r="542" spans="1:7" s="306" customFormat="1" ht="21" customHeight="1" x14ac:dyDescent="0.2">
      <c r="A542" s="310">
        <v>535</v>
      </c>
      <c r="B542" s="369" t="s">
        <v>1237</v>
      </c>
      <c r="C542" s="323" t="s">
        <v>7820</v>
      </c>
      <c r="D542" s="322" t="s">
        <v>13665</v>
      </c>
      <c r="E542" s="336" t="s">
        <v>5322</v>
      </c>
      <c r="F542" s="577" t="s">
        <v>13645</v>
      </c>
      <c r="G542" s="312" t="s">
        <v>8549</v>
      </c>
    </row>
    <row r="543" spans="1:7" s="306" customFormat="1" ht="21" customHeight="1" x14ac:dyDescent="0.2">
      <c r="A543" s="310">
        <v>536</v>
      </c>
      <c r="B543" s="369" t="s">
        <v>1238</v>
      </c>
      <c r="C543" s="323" t="s">
        <v>1491</v>
      </c>
      <c r="D543" s="322" t="s">
        <v>13665</v>
      </c>
      <c r="E543" s="336" t="s">
        <v>5323</v>
      </c>
      <c r="F543" s="577" t="s">
        <v>13645</v>
      </c>
      <c r="G543" s="312" t="s">
        <v>8549</v>
      </c>
    </row>
    <row r="544" spans="1:7" s="306" customFormat="1" ht="21" customHeight="1" x14ac:dyDescent="0.2">
      <c r="A544" s="310">
        <v>537</v>
      </c>
      <c r="B544" s="369" t="s">
        <v>7252</v>
      </c>
      <c r="C544" s="323" t="s">
        <v>7246</v>
      </c>
      <c r="D544" s="322" t="s">
        <v>13665</v>
      </c>
      <c r="E544" s="336" t="s">
        <v>11353</v>
      </c>
      <c r="F544" s="577" t="s">
        <v>13645</v>
      </c>
      <c r="G544" s="312" t="s">
        <v>8549</v>
      </c>
    </row>
    <row r="545" spans="1:7" s="306" customFormat="1" ht="21" customHeight="1" x14ac:dyDescent="0.2">
      <c r="A545" s="310">
        <v>538</v>
      </c>
      <c r="B545" s="369" t="s">
        <v>7253</v>
      </c>
      <c r="C545" s="323" t="s">
        <v>3250</v>
      </c>
      <c r="D545" s="322" t="s">
        <v>13665</v>
      </c>
      <c r="E545" s="336" t="s">
        <v>3251</v>
      </c>
      <c r="F545" s="577" t="s">
        <v>13645</v>
      </c>
      <c r="G545" s="312" t="s">
        <v>8549</v>
      </c>
    </row>
    <row r="546" spans="1:7" s="306" customFormat="1" ht="21" customHeight="1" x14ac:dyDescent="0.2">
      <c r="A546" s="310">
        <v>539</v>
      </c>
      <c r="B546" s="310" t="s">
        <v>7254</v>
      </c>
      <c r="C546" s="323" t="s">
        <v>4844</v>
      </c>
      <c r="D546" s="322" t="s">
        <v>13665</v>
      </c>
      <c r="E546" s="336" t="s">
        <v>6315</v>
      </c>
      <c r="F546" s="577" t="s">
        <v>13645</v>
      </c>
      <c r="G546" s="312" t="s">
        <v>8549</v>
      </c>
    </row>
    <row r="547" spans="1:7" s="306" customFormat="1" ht="21" customHeight="1" x14ac:dyDescent="0.2">
      <c r="A547" s="310">
        <v>540</v>
      </c>
      <c r="B547" s="310" t="s">
        <v>5966</v>
      </c>
      <c r="C547" s="323" t="s">
        <v>292</v>
      </c>
      <c r="D547" s="322" t="s">
        <v>13665</v>
      </c>
      <c r="E547" s="336" t="s">
        <v>403</v>
      </c>
      <c r="F547" s="577" t="s">
        <v>13645</v>
      </c>
      <c r="G547" s="312" t="s">
        <v>8549</v>
      </c>
    </row>
    <row r="548" spans="1:7" s="306" customFormat="1" ht="21" customHeight="1" x14ac:dyDescent="0.2">
      <c r="A548" s="310">
        <v>541</v>
      </c>
      <c r="B548" s="310" t="s">
        <v>5967</v>
      </c>
      <c r="C548" s="323" t="s">
        <v>8919</v>
      </c>
      <c r="D548" s="322" t="s">
        <v>13665</v>
      </c>
      <c r="E548" s="336" t="s">
        <v>5324</v>
      </c>
      <c r="F548" s="577" t="s">
        <v>13645</v>
      </c>
      <c r="G548" s="312" t="s">
        <v>8549</v>
      </c>
    </row>
    <row r="549" spans="1:7" s="306" customFormat="1" ht="21" customHeight="1" x14ac:dyDescent="0.2">
      <c r="A549" s="310">
        <v>542</v>
      </c>
      <c r="B549" s="310" t="s">
        <v>5968</v>
      </c>
      <c r="C549" s="323" t="s">
        <v>4628</v>
      </c>
      <c r="D549" s="322" t="s">
        <v>13665</v>
      </c>
      <c r="E549" s="336" t="s">
        <v>60</v>
      </c>
      <c r="F549" s="577" t="s">
        <v>13645</v>
      </c>
      <c r="G549" s="312" t="s">
        <v>8549</v>
      </c>
    </row>
    <row r="550" spans="1:7" s="306" customFormat="1" ht="21" customHeight="1" x14ac:dyDescent="0.2">
      <c r="A550" s="310">
        <v>543</v>
      </c>
      <c r="B550" s="310" t="s">
        <v>5969</v>
      </c>
      <c r="C550" s="323" t="s">
        <v>6968</v>
      </c>
      <c r="D550" s="322" t="s">
        <v>13665</v>
      </c>
      <c r="E550" s="336" t="s">
        <v>11354</v>
      </c>
      <c r="F550" s="577" t="s">
        <v>13645</v>
      </c>
      <c r="G550" s="312" t="s">
        <v>8549</v>
      </c>
    </row>
    <row r="551" spans="1:7" s="306" customFormat="1" ht="21" customHeight="1" x14ac:dyDescent="0.2">
      <c r="A551" s="310">
        <v>544</v>
      </c>
      <c r="B551" s="310" t="s">
        <v>5970</v>
      </c>
      <c r="C551" s="323" t="s">
        <v>9105</v>
      </c>
      <c r="D551" s="322" t="s">
        <v>13665</v>
      </c>
      <c r="E551" s="336" t="s">
        <v>5325</v>
      </c>
      <c r="F551" s="577" t="s">
        <v>13645</v>
      </c>
      <c r="G551" s="312" t="s">
        <v>8549</v>
      </c>
    </row>
    <row r="552" spans="1:7" s="306" customFormat="1" ht="21" customHeight="1" x14ac:dyDescent="0.2">
      <c r="A552" s="310">
        <v>545</v>
      </c>
      <c r="B552" s="310" t="s">
        <v>5971</v>
      </c>
      <c r="C552" s="323" t="s">
        <v>1538</v>
      </c>
      <c r="D552" s="322" t="s">
        <v>13665</v>
      </c>
      <c r="E552" s="336" t="s">
        <v>7533</v>
      </c>
      <c r="F552" s="577" t="s">
        <v>13645</v>
      </c>
      <c r="G552" s="312" t="s">
        <v>8549</v>
      </c>
    </row>
    <row r="553" spans="1:7" s="306" customFormat="1" ht="21" customHeight="1" x14ac:dyDescent="0.2">
      <c r="A553" s="310">
        <v>546</v>
      </c>
      <c r="B553" s="310" t="s">
        <v>5972</v>
      </c>
      <c r="C553" s="323" t="s">
        <v>7540</v>
      </c>
      <c r="D553" s="322" t="s">
        <v>13665</v>
      </c>
      <c r="E553" s="336" t="s">
        <v>7053</v>
      </c>
      <c r="F553" s="577" t="s">
        <v>13645</v>
      </c>
      <c r="G553" s="312" t="s">
        <v>8549</v>
      </c>
    </row>
    <row r="554" spans="1:7" s="306" customFormat="1" ht="21" customHeight="1" x14ac:dyDescent="0.2">
      <c r="A554" s="310">
        <v>547</v>
      </c>
      <c r="B554" s="310" t="s">
        <v>5973</v>
      </c>
      <c r="C554" s="323" t="s">
        <v>4951</v>
      </c>
      <c r="D554" s="322" t="s">
        <v>13665</v>
      </c>
      <c r="E554" s="336" t="s">
        <v>2675</v>
      </c>
      <c r="F554" s="577" t="s">
        <v>13645</v>
      </c>
      <c r="G554" s="312" t="s">
        <v>8549</v>
      </c>
    </row>
    <row r="555" spans="1:7" s="306" customFormat="1" ht="42" customHeight="1" x14ac:dyDescent="0.2">
      <c r="A555" s="310">
        <v>548</v>
      </c>
      <c r="B555" s="310" t="s">
        <v>5974</v>
      </c>
      <c r="C555" s="323" t="s">
        <v>76</v>
      </c>
      <c r="D555" s="322" t="s">
        <v>13665</v>
      </c>
      <c r="E555" s="336" t="s">
        <v>11355</v>
      </c>
      <c r="F555" s="577" t="s">
        <v>13645</v>
      </c>
      <c r="G555" s="312" t="s">
        <v>8549</v>
      </c>
    </row>
    <row r="556" spans="1:7" s="306" customFormat="1" ht="21" customHeight="1" x14ac:dyDescent="0.2">
      <c r="A556" s="310">
        <v>549</v>
      </c>
      <c r="B556" s="310" t="s">
        <v>7896</v>
      </c>
      <c r="C556" s="323" t="s">
        <v>5015</v>
      </c>
      <c r="D556" s="322" t="s">
        <v>13665</v>
      </c>
      <c r="E556" s="336" t="s">
        <v>7049</v>
      </c>
      <c r="F556" s="577" t="s">
        <v>13645</v>
      </c>
      <c r="G556" s="312" t="s">
        <v>8549</v>
      </c>
    </row>
    <row r="557" spans="1:7" s="306" customFormat="1" ht="21" customHeight="1" x14ac:dyDescent="0.2">
      <c r="A557" s="310">
        <v>550</v>
      </c>
      <c r="B557" s="310" t="s">
        <v>7897</v>
      </c>
      <c r="C557" s="323" t="s">
        <v>5517</v>
      </c>
      <c r="D557" s="322" t="s">
        <v>13665</v>
      </c>
      <c r="E557" s="336" t="s">
        <v>6199</v>
      </c>
      <c r="F557" s="577" t="s">
        <v>13645</v>
      </c>
      <c r="G557" s="312" t="s">
        <v>8549</v>
      </c>
    </row>
    <row r="558" spans="1:7" s="306" customFormat="1" ht="21" customHeight="1" x14ac:dyDescent="0.2">
      <c r="A558" s="310">
        <v>551</v>
      </c>
      <c r="B558" s="310" t="s">
        <v>7898</v>
      </c>
      <c r="C558" s="323" t="s">
        <v>9496</v>
      </c>
      <c r="D558" s="322" t="s">
        <v>13665</v>
      </c>
      <c r="E558" s="336" t="s">
        <v>7050</v>
      </c>
      <c r="F558" s="577" t="s">
        <v>13645</v>
      </c>
      <c r="G558" s="312" t="s">
        <v>8549</v>
      </c>
    </row>
    <row r="559" spans="1:7" s="306" customFormat="1" ht="21" customHeight="1" x14ac:dyDescent="0.2">
      <c r="A559" s="310">
        <v>552</v>
      </c>
      <c r="B559" s="310" t="s">
        <v>7899</v>
      </c>
      <c r="C559" s="323" t="s">
        <v>9494</v>
      </c>
      <c r="D559" s="322" t="s">
        <v>13665</v>
      </c>
      <c r="E559" s="336" t="s">
        <v>7051</v>
      </c>
      <c r="F559" s="577" t="s">
        <v>13645</v>
      </c>
      <c r="G559" s="312" t="s">
        <v>8549</v>
      </c>
    </row>
    <row r="560" spans="1:7" s="306" customFormat="1" ht="21" customHeight="1" x14ac:dyDescent="0.2">
      <c r="A560" s="310">
        <v>553</v>
      </c>
      <c r="B560" s="310" t="s">
        <v>7900</v>
      </c>
      <c r="C560" s="323" t="s">
        <v>1430</v>
      </c>
      <c r="D560" s="322" t="s">
        <v>13665</v>
      </c>
      <c r="E560" s="336" t="s">
        <v>5291</v>
      </c>
      <c r="F560" s="577" t="s">
        <v>13645</v>
      </c>
      <c r="G560" s="312" t="s">
        <v>8549</v>
      </c>
    </row>
    <row r="561" spans="1:7" s="306" customFormat="1" ht="21" customHeight="1" x14ac:dyDescent="0.2">
      <c r="A561" s="310">
        <v>554</v>
      </c>
      <c r="B561" s="310" t="s">
        <v>1740</v>
      </c>
      <c r="C561" s="323" t="s">
        <v>6124</v>
      </c>
      <c r="D561" s="322" t="s">
        <v>13665</v>
      </c>
      <c r="E561" s="336" t="s">
        <v>7052</v>
      </c>
      <c r="F561" s="577" t="s">
        <v>13645</v>
      </c>
      <c r="G561" s="312" t="s">
        <v>8549</v>
      </c>
    </row>
    <row r="562" spans="1:7" s="306" customFormat="1" ht="21" customHeight="1" x14ac:dyDescent="0.2">
      <c r="A562" s="310">
        <v>555</v>
      </c>
      <c r="B562" s="310" t="s">
        <v>5718</v>
      </c>
      <c r="C562" s="323" t="s">
        <v>10547</v>
      </c>
      <c r="D562" s="322" t="s">
        <v>13665</v>
      </c>
      <c r="E562" s="336" t="s">
        <v>8825</v>
      </c>
      <c r="F562" s="577" t="s">
        <v>13645</v>
      </c>
      <c r="G562" s="312" t="s">
        <v>8549</v>
      </c>
    </row>
    <row r="563" spans="1:7" s="306" customFormat="1" ht="21" customHeight="1" x14ac:dyDescent="0.2">
      <c r="A563" s="310">
        <v>556</v>
      </c>
      <c r="B563" s="310" t="s">
        <v>5719</v>
      </c>
      <c r="C563" s="323" t="s">
        <v>8267</v>
      </c>
      <c r="D563" s="322" t="s">
        <v>13665</v>
      </c>
      <c r="E563" s="336" t="s">
        <v>7054</v>
      </c>
      <c r="F563" s="577" t="s">
        <v>13645</v>
      </c>
      <c r="G563" s="312" t="s">
        <v>8549</v>
      </c>
    </row>
    <row r="564" spans="1:7" s="306" customFormat="1" ht="21" customHeight="1" x14ac:dyDescent="0.2">
      <c r="A564" s="310">
        <v>557</v>
      </c>
      <c r="B564" s="310" t="s">
        <v>5720</v>
      </c>
      <c r="C564" s="323" t="s">
        <v>2742</v>
      </c>
      <c r="D564" s="322" t="s">
        <v>13665</v>
      </c>
      <c r="E564" s="336" t="s">
        <v>5530</v>
      </c>
      <c r="F564" s="577" t="s">
        <v>13645</v>
      </c>
      <c r="G564" s="312" t="s">
        <v>8549</v>
      </c>
    </row>
    <row r="565" spans="1:7" s="306" customFormat="1" ht="21" customHeight="1" x14ac:dyDescent="0.2">
      <c r="A565" s="310">
        <v>558</v>
      </c>
      <c r="B565" s="310" t="s">
        <v>5721</v>
      </c>
      <c r="C565" s="323" t="s">
        <v>419</v>
      </c>
      <c r="D565" s="322" t="s">
        <v>13665</v>
      </c>
      <c r="E565" s="336" t="s">
        <v>5292</v>
      </c>
      <c r="F565" s="577" t="s">
        <v>13645</v>
      </c>
      <c r="G565" s="312" t="s">
        <v>8549</v>
      </c>
    </row>
    <row r="566" spans="1:7" s="306" customFormat="1" ht="21" customHeight="1" x14ac:dyDescent="0.2">
      <c r="A566" s="310">
        <v>559</v>
      </c>
      <c r="B566" s="310" t="s">
        <v>5722</v>
      </c>
      <c r="C566" s="323" t="s">
        <v>4406</v>
      </c>
      <c r="D566" s="322" t="s">
        <v>13665</v>
      </c>
      <c r="E566" s="336" t="s">
        <v>4407</v>
      </c>
      <c r="F566" s="577" t="s">
        <v>13645</v>
      </c>
      <c r="G566" s="312" t="s">
        <v>8549</v>
      </c>
    </row>
    <row r="567" spans="1:7" s="306" customFormat="1" ht="21" customHeight="1" x14ac:dyDescent="0.2">
      <c r="A567" s="310">
        <v>560</v>
      </c>
      <c r="B567" s="310" t="s">
        <v>5723</v>
      </c>
      <c r="C567" s="323" t="s">
        <v>4645</v>
      </c>
      <c r="D567" s="322" t="s">
        <v>13665</v>
      </c>
      <c r="E567" s="336" t="s">
        <v>7055</v>
      </c>
      <c r="F567" s="577" t="s">
        <v>13645</v>
      </c>
      <c r="G567" s="312" t="s">
        <v>8549</v>
      </c>
    </row>
    <row r="568" spans="1:7" s="306" customFormat="1" ht="94.5" customHeight="1" x14ac:dyDescent="0.2">
      <c r="A568" s="310">
        <v>561</v>
      </c>
      <c r="B568" s="310" t="s">
        <v>5724</v>
      </c>
      <c r="C568" s="323" t="s">
        <v>4646</v>
      </c>
      <c r="D568" s="322" t="s">
        <v>13665</v>
      </c>
      <c r="E568" s="323" t="s">
        <v>11356</v>
      </c>
      <c r="F568" s="577" t="s">
        <v>13645</v>
      </c>
      <c r="G568" s="312" t="s">
        <v>8549</v>
      </c>
    </row>
    <row r="569" spans="1:7" s="306" customFormat="1" ht="21" customHeight="1" x14ac:dyDescent="0.2">
      <c r="A569" s="310">
        <v>562</v>
      </c>
      <c r="B569" s="310" t="s">
        <v>5725</v>
      </c>
      <c r="C569" s="323" t="s">
        <v>5575</v>
      </c>
      <c r="D569" s="322" t="s">
        <v>13665</v>
      </c>
      <c r="E569" s="336" t="s">
        <v>1115</v>
      </c>
      <c r="F569" s="577" t="s">
        <v>13645</v>
      </c>
      <c r="G569" s="312" t="s">
        <v>8549</v>
      </c>
    </row>
    <row r="570" spans="1:7" s="306" customFormat="1" ht="21" customHeight="1" x14ac:dyDescent="0.2">
      <c r="A570" s="310">
        <v>563</v>
      </c>
      <c r="B570" s="310" t="s">
        <v>5092</v>
      </c>
      <c r="C570" s="323" t="s">
        <v>5576</v>
      </c>
      <c r="D570" s="322" t="s">
        <v>13665</v>
      </c>
      <c r="E570" s="336" t="s">
        <v>10131</v>
      </c>
      <c r="F570" s="577" t="s">
        <v>13645</v>
      </c>
      <c r="G570" s="312" t="s">
        <v>8549</v>
      </c>
    </row>
    <row r="571" spans="1:7" s="306" customFormat="1" ht="21" customHeight="1" x14ac:dyDescent="0.2">
      <c r="A571" s="310">
        <v>564</v>
      </c>
      <c r="B571" s="310" t="s">
        <v>5093</v>
      </c>
      <c r="C571" s="323" t="s">
        <v>4990</v>
      </c>
      <c r="D571" s="322" t="s">
        <v>13665</v>
      </c>
      <c r="E571" s="336" t="s">
        <v>10132</v>
      </c>
      <c r="F571" s="577" t="s">
        <v>13645</v>
      </c>
      <c r="G571" s="312" t="s">
        <v>8549</v>
      </c>
    </row>
    <row r="572" spans="1:7" s="306" customFormat="1" ht="21" customHeight="1" x14ac:dyDescent="0.2">
      <c r="A572" s="310">
        <v>565</v>
      </c>
      <c r="B572" s="310" t="s">
        <v>5094</v>
      </c>
      <c r="C572" s="323" t="s">
        <v>4991</v>
      </c>
      <c r="D572" s="322" t="s">
        <v>13665</v>
      </c>
      <c r="E572" s="336" t="s">
        <v>10133</v>
      </c>
      <c r="F572" s="577" t="s">
        <v>13645</v>
      </c>
      <c r="G572" s="312" t="s">
        <v>8549</v>
      </c>
    </row>
    <row r="573" spans="1:7" s="306" customFormat="1" ht="21" customHeight="1" x14ac:dyDescent="0.2">
      <c r="A573" s="310">
        <v>566</v>
      </c>
      <c r="B573" s="310" t="s">
        <v>5095</v>
      </c>
      <c r="C573" s="323" t="s">
        <v>6498</v>
      </c>
      <c r="D573" s="322" t="s">
        <v>13665</v>
      </c>
      <c r="E573" s="336" t="s">
        <v>11357</v>
      </c>
      <c r="F573" s="577" t="s">
        <v>13645</v>
      </c>
      <c r="G573" s="312" t="s">
        <v>8549</v>
      </c>
    </row>
    <row r="574" spans="1:7" s="306" customFormat="1" ht="21" customHeight="1" x14ac:dyDescent="0.2">
      <c r="A574" s="310">
        <v>567</v>
      </c>
      <c r="B574" s="310" t="s">
        <v>5096</v>
      </c>
      <c r="C574" s="323" t="s">
        <v>5978</v>
      </c>
      <c r="D574" s="322" t="s">
        <v>13665</v>
      </c>
      <c r="E574" s="336" t="s">
        <v>5979</v>
      </c>
      <c r="F574" s="577" t="s">
        <v>13645</v>
      </c>
      <c r="G574" s="312" t="s">
        <v>8549</v>
      </c>
    </row>
    <row r="575" spans="1:7" s="306" customFormat="1" ht="21" customHeight="1" x14ac:dyDescent="0.2">
      <c r="A575" s="310">
        <v>568</v>
      </c>
      <c r="B575" s="310" t="s">
        <v>5097</v>
      </c>
      <c r="C575" s="323" t="s">
        <v>2890</v>
      </c>
      <c r="D575" s="322" t="s">
        <v>13665</v>
      </c>
      <c r="E575" s="336" t="s">
        <v>3074</v>
      </c>
      <c r="F575" s="577" t="s">
        <v>13645</v>
      </c>
      <c r="G575" s="312" t="s">
        <v>8549</v>
      </c>
    </row>
    <row r="576" spans="1:7" s="306" customFormat="1" ht="31.5" customHeight="1" x14ac:dyDescent="0.2">
      <c r="A576" s="310">
        <v>569</v>
      </c>
      <c r="B576" s="310" t="s">
        <v>5098</v>
      </c>
      <c r="C576" s="323" t="s">
        <v>5667</v>
      </c>
      <c r="D576" s="322" t="s">
        <v>13665</v>
      </c>
      <c r="E576" s="336" t="s">
        <v>7056</v>
      </c>
      <c r="F576" s="577" t="s">
        <v>13645</v>
      </c>
      <c r="G576" s="312" t="s">
        <v>8549</v>
      </c>
    </row>
    <row r="577" spans="1:7" s="306" customFormat="1" ht="21" customHeight="1" x14ac:dyDescent="0.2">
      <c r="A577" s="310">
        <v>570</v>
      </c>
      <c r="B577" s="310" t="s">
        <v>5099</v>
      </c>
      <c r="C577" s="323" t="s">
        <v>3874</v>
      </c>
      <c r="D577" s="322" t="s">
        <v>13665</v>
      </c>
      <c r="E577" s="336" t="s">
        <v>2868</v>
      </c>
      <c r="F577" s="577" t="s">
        <v>13645</v>
      </c>
      <c r="G577" s="312" t="s">
        <v>8549</v>
      </c>
    </row>
    <row r="578" spans="1:7" s="306" customFormat="1" ht="31.5" customHeight="1" x14ac:dyDescent="0.2">
      <c r="A578" s="310">
        <v>571</v>
      </c>
      <c r="B578" s="310" t="s">
        <v>5100</v>
      </c>
      <c r="C578" s="323" t="s">
        <v>6357</v>
      </c>
      <c r="D578" s="322" t="s">
        <v>13665</v>
      </c>
      <c r="E578" s="336" t="s">
        <v>11358</v>
      </c>
      <c r="F578" s="577" t="s">
        <v>13645</v>
      </c>
      <c r="G578" s="312" t="s">
        <v>8549</v>
      </c>
    </row>
    <row r="579" spans="1:7" s="306" customFormat="1" ht="21" customHeight="1" x14ac:dyDescent="0.2">
      <c r="A579" s="310">
        <v>572</v>
      </c>
      <c r="B579" s="310" t="s">
        <v>5101</v>
      </c>
      <c r="C579" s="323" t="s">
        <v>2889</v>
      </c>
      <c r="D579" s="322" t="s">
        <v>13665</v>
      </c>
      <c r="E579" s="336" t="s">
        <v>2596</v>
      </c>
      <c r="F579" s="577" t="s">
        <v>13645</v>
      </c>
      <c r="G579" s="312" t="s">
        <v>8549</v>
      </c>
    </row>
    <row r="580" spans="1:7" s="306" customFormat="1" ht="21" customHeight="1" x14ac:dyDescent="0.2">
      <c r="A580" s="310">
        <v>573</v>
      </c>
      <c r="B580" s="310" t="s">
        <v>5102</v>
      </c>
      <c r="C580" s="323" t="s">
        <v>6290</v>
      </c>
      <c r="D580" s="322" t="s">
        <v>13665</v>
      </c>
      <c r="E580" s="336" t="s">
        <v>4526</v>
      </c>
      <c r="F580" s="577" t="s">
        <v>13645</v>
      </c>
      <c r="G580" s="312" t="s">
        <v>8549</v>
      </c>
    </row>
    <row r="581" spans="1:7" s="306" customFormat="1" ht="21" customHeight="1" x14ac:dyDescent="0.2">
      <c r="A581" s="310">
        <v>574</v>
      </c>
      <c r="B581" s="310" t="s">
        <v>5103</v>
      </c>
      <c r="C581" s="323" t="s">
        <v>9532</v>
      </c>
      <c r="D581" s="322" t="s">
        <v>13665</v>
      </c>
      <c r="E581" s="336" t="s">
        <v>772</v>
      </c>
      <c r="F581" s="577" t="s">
        <v>13645</v>
      </c>
      <c r="G581" s="312" t="s">
        <v>8549</v>
      </c>
    </row>
    <row r="582" spans="1:7" s="306" customFormat="1" ht="21" customHeight="1" x14ac:dyDescent="0.2">
      <c r="A582" s="310">
        <v>575</v>
      </c>
      <c r="B582" s="310" t="s">
        <v>5104</v>
      </c>
      <c r="C582" s="323" t="s">
        <v>9942</v>
      </c>
      <c r="D582" s="322" t="s">
        <v>13665</v>
      </c>
      <c r="E582" s="336" t="s">
        <v>773</v>
      </c>
      <c r="F582" s="577" t="s">
        <v>13645</v>
      </c>
      <c r="G582" s="312" t="s">
        <v>8549</v>
      </c>
    </row>
    <row r="583" spans="1:7" s="306" customFormat="1" ht="21" customHeight="1" x14ac:dyDescent="0.2">
      <c r="A583" s="310">
        <v>576</v>
      </c>
      <c r="B583" s="310" t="s">
        <v>5105</v>
      </c>
      <c r="C583" s="323" t="s">
        <v>10222</v>
      </c>
      <c r="D583" s="322" t="s">
        <v>13665</v>
      </c>
      <c r="E583" s="336" t="s">
        <v>774</v>
      </c>
      <c r="F583" s="577" t="s">
        <v>13645</v>
      </c>
      <c r="G583" s="312" t="s">
        <v>8549</v>
      </c>
    </row>
    <row r="584" spans="1:7" s="306" customFormat="1" ht="21" customHeight="1" x14ac:dyDescent="0.2">
      <c r="A584" s="310">
        <v>577</v>
      </c>
      <c r="B584" s="310" t="s">
        <v>5106</v>
      </c>
      <c r="C584" s="323" t="s">
        <v>1018</v>
      </c>
      <c r="D584" s="322" t="s">
        <v>13665</v>
      </c>
      <c r="E584" s="336" t="s">
        <v>7840</v>
      </c>
      <c r="F584" s="577" t="s">
        <v>13645</v>
      </c>
      <c r="G584" s="312" t="s">
        <v>8549</v>
      </c>
    </row>
    <row r="585" spans="1:7" s="306" customFormat="1" ht="21" customHeight="1" x14ac:dyDescent="0.2">
      <c r="A585" s="310">
        <v>578</v>
      </c>
      <c r="B585" s="310" t="s">
        <v>5107</v>
      </c>
      <c r="C585" s="323" t="s">
        <v>7839</v>
      </c>
      <c r="D585" s="322" t="s">
        <v>13665</v>
      </c>
      <c r="E585" s="336" t="s">
        <v>3538</v>
      </c>
      <c r="F585" s="577" t="s">
        <v>13645</v>
      </c>
      <c r="G585" s="312" t="s">
        <v>8549</v>
      </c>
    </row>
    <row r="586" spans="1:7" s="306" customFormat="1" ht="21" customHeight="1" x14ac:dyDescent="0.2">
      <c r="A586" s="310">
        <v>579</v>
      </c>
      <c r="B586" s="310" t="s">
        <v>5108</v>
      </c>
      <c r="C586" s="323" t="s">
        <v>6325</v>
      </c>
      <c r="D586" s="322" t="s">
        <v>13665</v>
      </c>
      <c r="E586" s="336" t="s">
        <v>4030</v>
      </c>
      <c r="F586" s="577" t="s">
        <v>13645</v>
      </c>
      <c r="G586" s="312" t="s">
        <v>8549</v>
      </c>
    </row>
    <row r="587" spans="1:7" s="306" customFormat="1" ht="21" customHeight="1" x14ac:dyDescent="0.2">
      <c r="A587" s="310">
        <v>580</v>
      </c>
      <c r="B587" s="310" t="s">
        <v>5109</v>
      </c>
      <c r="C587" s="323" t="s">
        <v>6501</v>
      </c>
      <c r="D587" s="322" t="s">
        <v>13665</v>
      </c>
      <c r="E587" s="336" t="s">
        <v>4031</v>
      </c>
      <c r="F587" s="577" t="s">
        <v>13645</v>
      </c>
      <c r="G587" s="312" t="s">
        <v>8549</v>
      </c>
    </row>
    <row r="588" spans="1:7" s="306" customFormat="1" ht="21" customHeight="1" x14ac:dyDescent="0.2">
      <c r="A588" s="310">
        <v>581</v>
      </c>
      <c r="B588" s="310" t="s">
        <v>5110</v>
      </c>
      <c r="C588" s="323" t="s">
        <v>4416</v>
      </c>
      <c r="D588" s="322" t="s">
        <v>13665</v>
      </c>
      <c r="E588" s="336" t="s">
        <v>7674</v>
      </c>
      <c r="F588" s="577" t="s">
        <v>13645</v>
      </c>
      <c r="G588" s="312" t="s">
        <v>8549</v>
      </c>
    </row>
    <row r="589" spans="1:7" s="306" customFormat="1" ht="21" customHeight="1" x14ac:dyDescent="0.2">
      <c r="A589" s="310">
        <v>582</v>
      </c>
      <c r="B589" s="310" t="s">
        <v>5111</v>
      </c>
      <c r="C589" s="323" t="s">
        <v>10138</v>
      </c>
      <c r="D589" s="322" t="s">
        <v>13665</v>
      </c>
      <c r="E589" s="336" t="s">
        <v>1270</v>
      </c>
      <c r="F589" s="577" t="s">
        <v>13645</v>
      </c>
      <c r="G589" s="312" t="s">
        <v>8549</v>
      </c>
    </row>
    <row r="590" spans="1:7" s="306" customFormat="1" ht="31.5" customHeight="1" x14ac:dyDescent="0.2">
      <c r="A590" s="310">
        <v>583</v>
      </c>
      <c r="B590" s="310" t="s">
        <v>9964</v>
      </c>
      <c r="C590" s="323" t="s">
        <v>3202</v>
      </c>
      <c r="D590" s="322" t="s">
        <v>13665</v>
      </c>
      <c r="E590" s="336" t="s">
        <v>11359</v>
      </c>
      <c r="F590" s="577" t="s">
        <v>13645</v>
      </c>
      <c r="G590" s="312" t="s">
        <v>8549</v>
      </c>
    </row>
    <row r="591" spans="1:7" s="306" customFormat="1" ht="21" customHeight="1" x14ac:dyDescent="0.2">
      <c r="A591" s="310">
        <v>584</v>
      </c>
      <c r="B591" s="310" t="s">
        <v>9965</v>
      </c>
      <c r="C591" s="323" t="s">
        <v>6498</v>
      </c>
      <c r="D591" s="322" t="s">
        <v>13665</v>
      </c>
      <c r="E591" s="336" t="s">
        <v>7675</v>
      </c>
      <c r="F591" s="577" t="s">
        <v>13645</v>
      </c>
      <c r="G591" s="312" t="s">
        <v>8549</v>
      </c>
    </row>
    <row r="592" spans="1:7" s="306" customFormat="1" ht="21" customHeight="1" x14ac:dyDescent="0.2">
      <c r="A592" s="310">
        <v>585</v>
      </c>
      <c r="B592" s="310" t="s">
        <v>9183</v>
      </c>
      <c r="C592" s="323" t="s">
        <v>6215</v>
      </c>
      <c r="D592" s="322" t="s">
        <v>13665</v>
      </c>
      <c r="E592" s="336" t="s">
        <v>10227</v>
      </c>
      <c r="F592" s="577" t="s">
        <v>13645</v>
      </c>
      <c r="G592" s="312" t="s">
        <v>8549</v>
      </c>
    </row>
    <row r="593" spans="1:7" s="306" customFormat="1" ht="21" customHeight="1" x14ac:dyDescent="0.2">
      <c r="A593" s="310">
        <v>586</v>
      </c>
      <c r="B593" s="310" t="s">
        <v>9184</v>
      </c>
      <c r="C593" s="323" t="s">
        <v>8019</v>
      </c>
      <c r="D593" s="322" t="s">
        <v>13665</v>
      </c>
      <c r="E593" s="336" t="s">
        <v>8480</v>
      </c>
      <c r="F593" s="577" t="s">
        <v>13645</v>
      </c>
      <c r="G593" s="312" t="s">
        <v>8549</v>
      </c>
    </row>
    <row r="594" spans="1:7" s="306" customFormat="1" ht="31.5" customHeight="1" x14ac:dyDescent="0.2">
      <c r="A594" s="310">
        <v>587</v>
      </c>
      <c r="B594" s="310" t="s">
        <v>9185</v>
      </c>
      <c r="C594" s="323" t="s">
        <v>1487</v>
      </c>
      <c r="D594" s="322" t="s">
        <v>13665</v>
      </c>
      <c r="E594" s="336" t="s">
        <v>8481</v>
      </c>
      <c r="F594" s="577" t="s">
        <v>13645</v>
      </c>
      <c r="G594" s="312" t="s">
        <v>8549</v>
      </c>
    </row>
    <row r="595" spans="1:7" s="306" customFormat="1" ht="21" customHeight="1" x14ac:dyDescent="0.2">
      <c r="A595" s="310">
        <v>588</v>
      </c>
      <c r="B595" s="310" t="s">
        <v>9186</v>
      </c>
      <c r="C595" s="323" t="s">
        <v>1488</v>
      </c>
      <c r="D595" s="322" t="s">
        <v>13665</v>
      </c>
      <c r="E595" s="336" t="s">
        <v>8482</v>
      </c>
      <c r="F595" s="577" t="s">
        <v>13645</v>
      </c>
      <c r="G595" s="312" t="s">
        <v>8549</v>
      </c>
    </row>
    <row r="596" spans="1:7" s="306" customFormat="1" ht="21" customHeight="1" x14ac:dyDescent="0.2">
      <c r="A596" s="310">
        <v>589</v>
      </c>
      <c r="B596" s="310" t="s">
        <v>9187</v>
      </c>
      <c r="C596" s="323" t="s">
        <v>2076</v>
      </c>
      <c r="D596" s="322" t="s">
        <v>13665</v>
      </c>
      <c r="E596" s="336" t="s">
        <v>2077</v>
      </c>
      <c r="F596" s="577" t="s">
        <v>13645</v>
      </c>
      <c r="G596" s="312" t="s">
        <v>8549</v>
      </c>
    </row>
    <row r="597" spans="1:7" s="306" customFormat="1" ht="21" customHeight="1" x14ac:dyDescent="0.2">
      <c r="A597" s="310">
        <v>590</v>
      </c>
      <c r="B597" s="310" t="s">
        <v>9188</v>
      </c>
      <c r="C597" s="323" t="s">
        <v>8714</v>
      </c>
      <c r="D597" s="390" t="s">
        <v>13683</v>
      </c>
      <c r="E597" s="336" t="s">
        <v>4122</v>
      </c>
      <c r="F597" s="577" t="s">
        <v>13651</v>
      </c>
      <c r="G597" s="312" t="s">
        <v>8549</v>
      </c>
    </row>
    <row r="598" spans="1:7" s="306" customFormat="1" ht="21" customHeight="1" x14ac:dyDescent="0.2">
      <c r="A598" s="310">
        <v>591</v>
      </c>
      <c r="B598" s="310" t="s">
        <v>9189</v>
      </c>
      <c r="C598" s="323" t="s">
        <v>3552</v>
      </c>
      <c r="D598" s="322" t="s">
        <v>13665</v>
      </c>
      <c r="E598" s="336" t="s">
        <v>3553</v>
      </c>
      <c r="F598" s="577" t="s">
        <v>13645</v>
      </c>
      <c r="G598" s="312" t="s">
        <v>8549</v>
      </c>
    </row>
    <row r="599" spans="1:7" s="306" customFormat="1" ht="21" customHeight="1" x14ac:dyDescent="0.2">
      <c r="A599" s="310">
        <v>592</v>
      </c>
      <c r="B599" s="310" t="s">
        <v>9190</v>
      </c>
      <c r="C599" s="323" t="s">
        <v>7751</v>
      </c>
      <c r="D599" s="322" t="s">
        <v>13665</v>
      </c>
      <c r="E599" s="336" t="s">
        <v>1417</v>
      </c>
      <c r="F599" s="577" t="s">
        <v>13645</v>
      </c>
      <c r="G599" s="312" t="s">
        <v>8549</v>
      </c>
    </row>
    <row r="600" spans="1:7" s="306" customFormat="1" ht="21" customHeight="1" x14ac:dyDescent="0.2">
      <c r="A600" s="310">
        <v>593</v>
      </c>
      <c r="B600" s="310" t="s">
        <v>7676</v>
      </c>
      <c r="C600" s="323" t="s">
        <v>7751</v>
      </c>
      <c r="D600" s="322" t="s">
        <v>13665</v>
      </c>
      <c r="E600" s="336" t="s">
        <v>9731</v>
      </c>
      <c r="F600" s="577" t="s">
        <v>13645</v>
      </c>
      <c r="G600" s="312" t="s">
        <v>8549</v>
      </c>
    </row>
    <row r="601" spans="1:7" s="306" customFormat="1" ht="21" customHeight="1" x14ac:dyDescent="0.2">
      <c r="A601" s="310">
        <v>594</v>
      </c>
      <c r="B601" s="310" t="s">
        <v>7677</v>
      </c>
      <c r="C601" s="323" t="s">
        <v>4522</v>
      </c>
      <c r="D601" s="322" t="s">
        <v>13665</v>
      </c>
      <c r="E601" s="336" t="s">
        <v>3554</v>
      </c>
      <c r="F601" s="577" t="s">
        <v>13645</v>
      </c>
      <c r="G601" s="312" t="s">
        <v>8549</v>
      </c>
    </row>
    <row r="602" spans="1:7" ht="108.75" customHeight="1" x14ac:dyDescent="0.2">
      <c r="A602" s="310">
        <v>595</v>
      </c>
      <c r="B602" s="308" t="s">
        <v>2195</v>
      </c>
      <c r="C602" s="322" t="s">
        <v>3824</v>
      </c>
      <c r="D602" s="322" t="s">
        <v>13665</v>
      </c>
      <c r="E602" s="328"/>
      <c r="F602" s="577" t="s">
        <v>13645</v>
      </c>
      <c r="G602" s="556" t="s">
        <v>8549</v>
      </c>
    </row>
    <row r="603" spans="1:7" s="306" customFormat="1" ht="42" customHeight="1" x14ac:dyDescent="0.2">
      <c r="A603" s="310">
        <v>596</v>
      </c>
      <c r="B603" s="369" t="s">
        <v>2196</v>
      </c>
      <c r="C603" s="326" t="s">
        <v>476</v>
      </c>
      <c r="D603" s="322" t="s">
        <v>13665</v>
      </c>
      <c r="E603" s="377" t="s">
        <v>7028</v>
      </c>
      <c r="F603" s="577" t="s">
        <v>13645</v>
      </c>
      <c r="G603" s="368" t="s">
        <v>8549</v>
      </c>
    </row>
    <row r="604" spans="1:7" s="306" customFormat="1" ht="21" customHeight="1" x14ac:dyDescent="0.2">
      <c r="A604" s="310">
        <v>597</v>
      </c>
      <c r="B604" s="369" t="s">
        <v>6345</v>
      </c>
      <c r="C604" s="323" t="s">
        <v>3334</v>
      </c>
      <c r="D604" s="334" t="s">
        <v>13670</v>
      </c>
      <c r="E604" s="336" t="s">
        <v>638</v>
      </c>
      <c r="F604" s="577" t="s">
        <v>13645</v>
      </c>
      <c r="G604" s="368" t="s">
        <v>8549</v>
      </c>
    </row>
    <row r="605" spans="1:7" s="306" customFormat="1" ht="21" customHeight="1" x14ac:dyDescent="0.2">
      <c r="A605" s="310">
        <v>598</v>
      </c>
      <c r="B605" s="369" t="s">
        <v>6346</v>
      </c>
      <c r="C605" s="323" t="s">
        <v>2197</v>
      </c>
      <c r="D605" s="334" t="s">
        <v>13670</v>
      </c>
      <c r="E605" s="336" t="s">
        <v>9062</v>
      </c>
      <c r="F605" s="577" t="s">
        <v>13645</v>
      </c>
      <c r="G605" s="368" t="s">
        <v>8549</v>
      </c>
    </row>
    <row r="606" spans="1:7" s="306" customFormat="1" ht="21" customHeight="1" x14ac:dyDescent="0.2">
      <c r="A606" s="310">
        <v>599</v>
      </c>
      <c r="B606" s="369" t="s">
        <v>6347</v>
      </c>
      <c r="C606" s="323" t="s">
        <v>2198</v>
      </c>
      <c r="D606" s="334" t="s">
        <v>13670</v>
      </c>
      <c r="E606" s="336" t="s">
        <v>2199</v>
      </c>
      <c r="F606" s="577" t="s">
        <v>13645</v>
      </c>
      <c r="G606" s="368" t="s">
        <v>8549</v>
      </c>
    </row>
    <row r="607" spans="1:7" s="306" customFormat="1" ht="21" customHeight="1" x14ac:dyDescent="0.2">
      <c r="A607" s="310">
        <v>600</v>
      </c>
      <c r="B607" s="369" t="s">
        <v>3999</v>
      </c>
      <c r="C607" s="323" t="s">
        <v>1616</v>
      </c>
      <c r="D607" s="334" t="s">
        <v>13670</v>
      </c>
      <c r="E607" s="336" t="s">
        <v>1617</v>
      </c>
      <c r="F607" s="577" t="s">
        <v>13645</v>
      </c>
      <c r="G607" s="368" t="s">
        <v>8549</v>
      </c>
    </row>
    <row r="608" spans="1:7" s="306" customFormat="1" ht="21" customHeight="1" x14ac:dyDescent="0.2">
      <c r="A608" s="310">
        <v>601</v>
      </c>
      <c r="B608" s="369" t="s">
        <v>4000</v>
      </c>
      <c r="C608" s="323" t="s">
        <v>10062</v>
      </c>
      <c r="D608" s="334" t="s">
        <v>13670</v>
      </c>
      <c r="E608" s="336" t="s">
        <v>11129</v>
      </c>
      <c r="F608" s="577" t="s">
        <v>13645</v>
      </c>
      <c r="G608" s="368" t="s">
        <v>8549</v>
      </c>
    </row>
    <row r="609" spans="1:7" s="306" customFormat="1" ht="21" customHeight="1" x14ac:dyDescent="0.2">
      <c r="A609" s="310">
        <v>602</v>
      </c>
      <c r="B609" s="369" t="s">
        <v>7231</v>
      </c>
      <c r="C609" s="323" t="s">
        <v>7571</v>
      </c>
      <c r="D609" s="334" t="s">
        <v>13670</v>
      </c>
      <c r="E609" s="336" t="s">
        <v>11130</v>
      </c>
      <c r="F609" s="577" t="s">
        <v>13645</v>
      </c>
      <c r="G609" s="368" t="s">
        <v>8549</v>
      </c>
    </row>
    <row r="610" spans="1:7" s="306" customFormat="1" ht="21" customHeight="1" x14ac:dyDescent="0.2">
      <c r="A610" s="310">
        <v>603</v>
      </c>
      <c r="B610" s="369" t="s">
        <v>7232</v>
      </c>
      <c r="C610" s="323" t="s">
        <v>3250</v>
      </c>
      <c r="D610" s="334" t="s">
        <v>13670</v>
      </c>
      <c r="E610" s="336" t="s">
        <v>10064</v>
      </c>
      <c r="F610" s="577" t="s">
        <v>13645</v>
      </c>
      <c r="G610" s="368" t="s">
        <v>8549</v>
      </c>
    </row>
    <row r="611" spans="1:7" s="306" customFormat="1" ht="21" customHeight="1" x14ac:dyDescent="0.2">
      <c r="A611" s="310">
        <v>604</v>
      </c>
      <c r="B611" s="369" t="s">
        <v>7233</v>
      </c>
      <c r="C611" s="323" t="s">
        <v>11131</v>
      </c>
      <c r="D611" s="334" t="s">
        <v>13670</v>
      </c>
      <c r="E611" s="336" t="s">
        <v>637</v>
      </c>
      <c r="F611" s="577" t="s">
        <v>13645</v>
      </c>
      <c r="G611" s="368" t="s">
        <v>8549</v>
      </c>
    </row>
    <row r="612" spans="1:7" s="306" customFormat="1" ht="21" customHeight="1" x14ac:dyDescent="0.2">
      <c r="A612" s="310">
        <v>605</v>
      </c>
      <c r="B612" s="369" t="s">
        <v>7234</v>
      </c>
      <c r="C612" s="323" t="s">
        <v>1637</v>
      </c>
      <c r="D612" s="334" t="s">
        <v>13670</v>
      </c>
      <c r="E612" s="336" t="s">
        <v>9336</v>
      </c>
      <c r="F612" s="577" t="s">
        <v>13645</v>
      </c>
      <c r="G612" s="368" t="s">
        <v>8549</v>
      </c>
    </row>
    <row r="613" spans="1:7" s="306" customFormat="1" ht="21" customHeight="1" x14ac:dyDescent="0.2">
      <c r="A613" s="310">
        <v>606</v>
      </c>
      <c r="B613" s="369" t="s">
        <v>7235</v>
      </c>
      <c r="C613" s="323" t="s">
        <v>1538</v>
      </c>
      <c r="D613" s="334" t="s">
        <v>13670</v>
      </c>
      <c r="E613" s="336" t="s">
        <v>4940</v>
      </c>
      <c r="F613" s="577" t="s">
        <v>13645</v>
      </c>
      <c r="G613" s="368" t="s">
        <v>8549</v>
      </c>
    </row>
    <row r="614" spans="1:7" s="306" customFormat="1" ht="21" customHeight="1" x14ac:dyDescent="0.2">
      <c r="A614" s="310">
        <v>607</v>
      </c>
      <c r="B614" s="369" t="s">
        <v>7236</v>
      </c>
      <c r="C614" s="323" t="s">
        <v>6215</v>
      </c>
      <c r="D614" s="334" t="s">
        <v>13670</v>
      </c>
      <c r="E614" s="336" t="s">
        <v>4535</v>
      </c>
      <c r="F614" s="577" t="s">
        <v>13645</v>
      </c>
      <c r="G614" s="368" t="s">
        <v>8549</v>
      </c>
    </row>
    <row r="615" spans="1:7" s="306" customFormat="1" ht="21" customHeight="1" x14ac:dyDescent="0.2">
      <c r="A615" s="310">
        <v>608</v>
      </c>
      <c r="B615" s="369" t="s">
        <v>7237</v>
      </c>
      <c r="C615" s="323" t="s">
        <v>76</v>
      </c>
      <c r="D615" s="334" t="s">
        <v>13670</v>
      </c>
      <c r="E615" s="336" t="s">
        <v>8381</v>
      </c>
      <c r="F615" s="577" t="s">
        <v>13645</v>
      </c>
      <c r="G615" s="368" t="s">
        <v>8549</v>
      </c>
    </row>
    <row r="616" spans="1:7" s="306" customFormat="1" ht="21" customHeight="1" x14ac:dyDescent="0.2">
      <c r="A616" s="310">
        <v>609</v>
      </c>
      <c r="B616" s="369" t="s">
        <v>7238</v>
      </c>
      <c r="C616" s="323" t="s">
        <v>10485</v>
      </c>
      <c r="D616" s="334" t="s">
        <v>13670</v>
      </c>
      <c r="E616" s="336" t="s">
        <v>8382</v>
      </c>
      <c r="F616" s="577" t="s">
        <v>13645</v>
      </c>
      <c r="G616" s="368" t="s">
        <v>8549</v>
      </c>
    </row>
    <row r="617" spans="1:7" s="306" customFormat="1" ht="21" customHeight="1" x14ac:dyDescent="0.2">
      <c r="A617" s="310">
        <v>610</v>
      </c>
      <c r="B617" s="369" t="s">
        <v>7239</v>
      </c>
      <c r="C617" s="323" t="s">
        <v>6480</v>
      </c>
      <c r="D617" s="334" t="s">
        <v>13670</v>
      </c>
      <c r="E617" s="336" t="s">
        <v>8383</v>
      </c>
      <c r="F617" s="577" t="s">
        <v>13645</v>
      </c>
      <c r="G617" s="368" t="s">
        <v>8549</v>
      </c>
    </row>
    <row r="618" spans="1:7" s="306" customFormat="1" ht="21" customHeight="1" x14ac:dyDescent="0.2">
      <c r="A618" s="310">
        <v>611</v>
      </c>
      <c r="B618" s="369" t="s">
        <v>1708</v>
      </c>
      <c r="C618" s="323" t="s">
        <v>1430</v>
      </c>
      <c r="D618" s="334" t="s">
        <v>13670</v>
      </c>
      <c r="E618" s="336" t="s">
        <v>8505</v>
      </c>
      <c r="F618" s="577" t="s">
        <v>13645</v>
      </c>
      <c r="G618" s="368" t="s">
        <v>8549</v>
      </c>
    </row>
    <row r="619" spans="1:7" s="306" customFormat="1" ht="21" customHeight="1" x14ac:dyDescent="0.2">
      <c r="A619" s="310">
        <v>612</v>
      </c>
      <c r="B619" s="369" t="s">
        <v>1709</v>
      </c>
      <c r="C619" s="323" t="s">
        <v>11132</v>
      </c>
      <c r="D619" s="334" t="s">
        <v>13670</v>
      </c>
      <c r="E619" s="336" t="s">
        <v>11133</v>
      </c>
      <c r="F619" s="577" t="s">
        <v>13645</v>
      </c>
      <c r="G619" s="368" t="s">
        <v>8549</v>
      </c>
    </row>
    <row r="620" spans="1:7" s="306" customFormat="1" ht="21" customHeight="1" x14ac:dyDescent="0.2">
      <c r="A620" s="310">
        <v>613</v>
      </c>
      <c r="B620" s="369" t="s">
        <v>9966</v>
      </c>
      <c r="C620" s="323" t="s">
        <v>6124</v>
      </c>
      <c r="D620" s="334" t="s">
        <v>13670</v>
      </c>
      <c r="E620" s="336" t="s">
        <v>8384</v>
      </c>
      <c r="F620" s="577" t="s">
        <v>13645</v>
      </c>
      <c r="G620" s="368" t="s">
        <v>8549</v>
      </c>
    </row>
    <row r="621" spans="1:7" s="306" customFormat="1" ht="21" customHeight="1" x14ac:dyDescent="0.2">
      <c r="A621" s="310">
        <v>614</v>
      </c>
      <c r="B621" s="369" t="s">
        <v>319</v>
      </c>
      <c r="C621" s="323" t="s">
        <v>129</v>
      </c>
      <c r="D621" s="334" t="s">
        <v>13670</v>
      </c>
      <c r="E621" s="336" t="s">
        <v>10118</v>
      </c>
      <c r="F621" s="577" t="s">
        <v>13645</v>
      </c>
      <c r="G621" s="368" t="s">
        <v>8549</v>
      </c>
    </row>
    <row r="622" spans="1:7" s="306" customFormat="1" ht="21" customHeight="1" x14ac:dyDescent="0.2">
      <c r="A622" s="310">
        <v>615</v>
      </c>
      <c r="B622" s="369" t="s">
        <v>320</v>
      </c>
      <c r="C622" s="323" t="s">
        <v>4132</v>
      </c>
      <c r="D622" s="334" t="s">
        <v>13670</v>
      </c>
      <c r="E622" s="336" t="s">
        <v>8385</v>
      </c>
      <c r="F622" s="577" t="s">
        <v>13645</v>
      </c>
      <c r="G622" s="368" t="s">
        <v>8549</v>
      </c>
    </row>
    <row r="623" spans="1:7" s="306" customFormat="1" ht="21" customHeight="1" x14ac:dyDescent="0.2">
      <c r="A623" s="310">
        <v>616</v>
      </c>
      <c r="B623" s="369" t="s">
        <v>321</v>
      </c>
      <c r="C623" s="323" t="s">
        <v>7343</v>
      </c>
      <c r="D623" s="334" t="s">
        <v>13670</v>
      </c>
      <c r="E623" s="336" t="s">
        <v>9591</v>
      </c>
      <c r="F623" s="577" t="s">
        <v>13645</v>
      </c>
      <c r="G623" s="368" t="s">
        <v>8549</v>
      </c>
    </row>
    <row r="624" spans="1:7" s="306" customFormat="1" ht="21" customHeight="1" x14ac:dyDescent="0.2">
      <c r="A624" s="310">
        <v>617</v>
      </c>
      <c r="B624" s="369" t="s">
        <v>322</v>
      </c>
      <c r="C624" s="323" t="s">
        <v>2824</v>
      </c>
      <c r="D624" s="334" t="s">
        <v>13670</v>
      </c>
      <c r="E624" s="336" t="s">
        <v>635</v>
      </c>
      <c r="F624" s="577" t="s">
        <v>13645</v>
      </c>
      <c r="G624" s="368" t="s">
        <v>8549</v>
      </c>
    </row>
    <row r="625" spans="1:7" s="306" customFormat="1" ht="21" customHeight="1" x14ac:dyDescent="0.2">
      <c r="A625" s="310">
        <v>618</v>
      </c>
      <c r="B625" s="369" t="s">
        <v>323</v>
      </c>
      <c r="C625" s="323" t="s">
        <v>3856</v>
      </c>
      <c r="D625" s="334" t="s">
        <v>13670</v>
      </c>
      <c r="E625" s="336" t="s">
        <v>8185</v>
      </c>
      <c r="F625" s="577" t="s">
        <v>13645</v>
      </c>
      <c r="G625" s="368" t="s">
        <v>8549</v>
      </c>
    </row>
    <row r="626" spans="1:7" s="306" customFormat="1" ht="21" customHeight="1" x14ac:dyDescent="0.2">
      <c r="A626" s="310">
        <v>619</v>
      </c>
      <c r="B626" s="369" t="s">
        <v>324</v>
      </c>
      <c r="C626" s="323" t="s">
        <v>3744</v>
      </c>
      <c r="D626" s="334" t="s">
        <v>13670</v>
      </c>
      <c r="E626" s="336" t="s">
        <v>636</v>
      </c>
      <c r="F626" s="577" t="s">
        <v>13645</v>
      </c>
      <c r="G626" s="368" t="s">
        <v>8549</v>
      </c>
    </row>
    <row r="627" spans="1:7" s="306" customFormat="1" ht="21" customHeight="1" x14ac:dyDescent="0.2">
      <c r="A627" s="310">
        <v>620</v>
      </c>
      <c r="B627" s="369" t="s">
        <v>325</v>
      </c>
      <c r="C627" s="323" t="s">
        <v>8243</v>
      </c>
      <c r="D627" s="334" t="s">
        <v>13670</v>
      </c>
      <c r="E627" s="336" t="s">
        <v>8244</v>
      </c>
      <c r="F627" s="577" t="s">
        <v>13645</v>
      </c>
      <c r="G627" s="368" t="s">
        <v>8549</v>
      </c>
    </row>
    <row r="628" spans="1:7" s="306" customFormat="1" ht="21" customHeight="1" x14ac:dyDescent="0.2">
      <c r="A628" s="310">
        <v>621</v>
      </c>
      <c r="B628" s="369" t="s">
        <v>326</v>
      </c>
      <c r="C628" s="323" t="s">
        <v>7573</v>
      </c>
      <c r="D628" s="334" t="s">
        <v>13670</v>
      </c>
      <c r="E628" s="336" t="s">
        <v>2728</v>
      </c>
      <c r="F628" s="577" t="s">
        <v>13645</v>
      </c>
      <c r="G628" s="368" t="s">
        <v>8549</v>
      </c>
    </row>
    <row r="629" spans="1:7" s="306" customFormat="1" ht="21" customHeight="1" x14ac:dyDescent="0.2">
      <c r="A629" s="310">
        <v>622</v>
      </c>
      <c r="B629" s="369" t="s">
        <v>327</v>
      </c>
      <c r="C629" s="323" t="s">
        <v>7316</v>
      </c>
      <c r="D629" s="334" t="s">
        <v>13670</v>
      </c>
      <c r="E629" s="336" t="s">
        <v>10268</v>
      </c>
      <c r="F629" s="577" t="s">
        <v>13645</v>
      </c>
      <c r="G629" s="368" t="s">
        <v>8549</v>
      </c>
    </row>
    <row r="630" spans="1:7" s="306" customFormat="1" ht="21" customHeight="1" x14ac:dyDescent="0.2">
      <c r="A630" s="310">
        <v>623</v>
      </c>
      <c r="B630" s="369" t="s">
        <v>328</v>
      </c>
      <c r="C630" s="323" t="s">
        <v>4406</v>
      </c>
      <c r="D630" s="334" t="s">
        <v>13670</v>
      </c>
      <c r="E630" s="336" t="s">
        <v>8562</v>
      </c>
      <c r="F630" s="577" t="s">
        <v>13645</v>
      </c>
      <c r="G630" s="368" t="s">
        <v>8549</v>
      </c>
    </row>
    <row r="631" spans="1:7" s="306" customFormat="1" ht="21" customHeight="1" x14ac:dyDescent="0.2">
      <c r="A631" s="310">
        <v>624</v>
      </c>
      <c r="B631" s="369" t="s">
        <v>329</v>
      </c>
      <c r="C631" s="323" t="s">
        <v>11136</v>
      </c>
      <c r="D631" s="334" t="s">
        <v>13670</v>
      </c>
      <c r="E631" s="336" t="s">
        <v>2278</v>
      </c>
      <c r="F631" s="577" t="s">
        <v>13645</v>
      </c>
      <c r="G631" s="368" t="s">
        <v>8549</v>
      </c>
    </row>
    <row r="632" spans="1:7" s="306" customFormat="1" ht="21" customHeight="1" x14ac:dyDescent="0.2">
      <c r="A632" s="310">
        <v>625</v>
      </c>
      <c r="B632" s="369" t="s">
        <v>3424</v>
      </c>
      <c r="C632" s="323" t="s">
        <v>11137</v>
      </c>
      <c r="D632" s="334" t="s">
        <v>13670</v>
      </c>
      <c r="E632" s="336" t="s">
        <v>2726</v>
      </c>
      <c r="F632" s="577" t="s">
        <v>13645</v>
      </c>
      <c r="G632" s="368" t="s">
        <v>8549</v>
      </c>
    </row>
    <row r="633" spans="1:7" s="306" customFormat="1" ht="21" customHeight="1" x14ac:dyDescent="0.2">
      <c r="A633" s="310">
        <v>626</v>
      </c>
      <c r="B633" s="369" t="s">
        <v>3425</v>
      </c>
      <c r="C633" s="323" t="s">
        <v>11135</v>
      </c>
      <c r="D633" s="334" t="s">
        <v>13670</v>
      </c>
      <c r="E633" s="336" t="s">
        <v>420</v>
      </c>
      <c r="F633" s="577" t="s">
        <v>13645</v>
      </c>
      <c r="G633" s="368" t="s">
        <v>8549</v>
      </c>
    </row>
    <row r="634" spans="1:7" s="306" customFormat="1" ht="21" customHeight="1" x14ac:dyDescent="0.2">
      <c r="A634" s="310">
        <v>627</v>
      </c>
      <c r="B634" s="369" t="s">
        <v>1484</v>
      </c>
      <c r="C634" s="323" t="s">
        <v>11134</v>
      </c>
      <c r="D634" s="334" t="s">
        <v>13670</v>
      </c>
      <c r="E634" s="336" t="s">
        <v>1577</v>
      </c>
      <c r="F634" s="577" t="s">
        <v>13645</v>
      </c>
      <c r="G634" s="368" t="s">
        <v>8549</v>
      </c>
    </row>
    <row r="635" spans="1:7" s="306" customFormat="1" ht="21" customHeight="1" x14ac:dyDescent="0.2">
      <c r="A635" s="310">
        <v>628</v>
      </c>
      <c r="B635" s="369" t="s">
        <v>1485</v>
      </c>
      <c r="C635" s="323" t="s">
        <v>7246</v>
      </c>
      <c r="D635" s="334" t="s">
        <v>13670</v>
      </c>
      <c r="E635" s="336" t="s">
        <v>10107</v>
      </c>
      <c r="F635" s="577" t="s">
        <v>13645</v>
      </c>
      <c r="G635" s="368" t="s">
        <v>8549</v>
      </c>
    </row>
    <row r="636" spans="1:7" s="306" customFormat="1" ht="21" customHeight="1" x14ac:dyDescent="0.2">
      <c r="A636" s="310">
        <v>629</v>
      </c>
      <c r="B636" s="369" t="s">
        <v>1486</v>
      </c>
      <c r="C636" s="323" t="s">
        <v>282</v>
      </c>
      <c r="D636" s="334" t="s">
        <v>13670</v>
      </c>
      <c r="E636" s="336" t="s">
        <v>283</v>
      </c>
      <c r="F636" s="577" t="s">
        <v>13645</v>
      </c>
      <c r="G636" s="368" t="s">
        <v>8549</v>
      </c>
    </row>
    <row r="637" spans="1:7" s="306" customFormat="1" ht="21" customHeight="1" x14ac:dyDescent="0.2">
      <c r="A637" s="310">
        <v>630</v>
      </c>
      <c r="B637" s="369" t="s">
        <v>3383</v>
      </c>
      <c r="C637" s="323" t="s">
        <v>2016</v>
      </c>
      <c r="D637" s="334" t="s">
        <v>13670</v>
      </c>
      <c r="E637" s="336" t="s">
        <v>2017</v>
      </c>
      <c r="F637" s="577" t="s">
        <v>13645</v>
      </c>
      <c r="G637" s="368" t="s">
        <v>8549</v>
      </c>
    </row>
    <row r="638" spans="1:7" s="306" customFormat="1" ht="21" customHeight="1" x14ac:dyDescent="0.2">
      <c r="A638" s="310">
        <v>631</v>
      </c>
      <c r="B638" s="369" t="s">
        <v>3384</v>
      </c>
      <c r="C638" s="323" t="s">
        <v>386</v>
      </c>
      <c r="D638" s="314" t="s">
        <v>13664</v>
      </c>
      <c r="E638" s="336" t="s">
        <v>1632</v>
      </c>
      <c r="F638" s="577" t="s">
        <v>13652</v>
      </c>
      <c r="G638" s="368" t="s">
        <v>8549</v>
      </c>
    </row>
    <row r="639" spans="1:7" s="306" customFormat="1" ht="21" customHeight="1" x14ac:dyDescent="0.2">
      <c r="A639" s="310">
        <v>632</v>
      </c>
      <c r="B639" s="369" t="s">
        <v>3385</v>
      </c>
      <c r="C639" s="323" t="s">
        <v>3330</v>
      </c>
      <c r="D639" s="334" t="s">
        <v>13670</v>
      </c>
      <c r="E639" s="336" t="s">
        <v>6227</v>
      </c>
      <c r="F639" s="577" t="s">
        <v>13645</v>
      </c>
      <c r="G639" s="368" t="s">
        <v>8549</v>
      </c>
    </row>
    <row r="640" spans="1:7" s="306" customFormat="1" ht="21" customHeight="1" x14ac:dyDescent="0.2">
      <c r="A640" s="310">
        <v>633</v>
      </c>
      <c r="B640" s="369" t="s">
        <v>3386</v>
      </c>
      <c r="C640" s="323" t="s">
        <v>1018</v>
      </c>
      <c r="D640" s="334" t="s">
        <v>13670</v>
      </c>
      <c r="E640" s="336" t="s">
        <v>7240</v>
      </c>
      <c r="F640" s="577" t="s">
        <v>13645</v>
      </c>
      <c r="G640" s="368" t="s">
        <v>8549</v>
      </c>
    </row>
    <row r="641" spans="1:7" s="306" customFormat="1" ht="21" customHeight="1" x14ac:dyDescent="0.2">
      <c r="A641" s="310">
        <v>634</v>
      </c>
      <c r="B641" s="369" t="s">
        <v>3387</v>
      </c>
      <c r="C641" s="323" t="s">
        <v>5318</v>
      </c>
      <c r="D641" s="334" t="s">
        <v>13670</v>
      </c>
      <c r="E641" s="336" t="s">
        <v>7241</v>
      </c>
      <c r="F641" s="577" t="s">
        <v>13645</v>
      </c>
      <c r="G641" s="368" t="s">
        <v>8549</v>
      </c>
    </row>
    <row r="642" spans="1:7" s="306" customFormat="1" ht="21" customHeight="1" x14ac:dyDescent="0.2">
      <c r="A642" s="310">
        <v>635</v>
      </c>
      <c r="B642" s="369" t="s">
        <v>3388</v>
      </c>
      <c r="C642" s="323" t="s">
        <v>11138</v>
      </c>
      <c r="D642" s="334" t="s">
        <v>13670</v>
      </c>
      <c r="E642" s="336" t="s">
        <v>8433</v>
      </c>
      <c r="F642" s="577" t="s">
        <v>13645</v>
      </c>
      <c r="G642" s="368" t="s">
        <v>8549</v>
      </c>
    </row>
    <row r="643" spans="1:7" s="306" customFormat="1" ht="21" customHeight="1" x14ac:dyDescent="0.2">
      <c r="A643" s="310">
        <v>636</v>
      </c>
      <c r="B643" s="369" t="s">
        <v>3389</v>
      </c>
      <c r="C643" s="323" t="s">
        <v>4028</v>
      </c>
      <c r="D643" s="334" t="s">
        <v>13670</v>
      </c>
      <c r="E643" s="336" t="s">
        <v>670</v>
      </c>
      <c r="F643" s="577" t="s">
        <v>13645</v>
      </c>
      <c r="G643" s="368" t="s">
        <v>8549</v>
      </c>
    </row>
    <row r="644" spans="1:7" s="306" customFormat="1" ht="21" customHeight="1" x14ac:dyDescent="0.2">
      <c r="A644" s="310">
        <v>637</v>
      </c>
      <c r="B644" s="369" t="s">
        <v>3390</v>
      </c>
      <c r="C644" s="323" t="s">
        <v>11139</v>
      </c>
      <c r="D644" s="334" t="s">
        <v>13670</v>
      </c>
      <c r="E644" s="336" t="s">
        <v>800</v>
      </c>
      <c r="F644" s="577" t="s">
        <v>13645</v>
      </c>
      <c r="G644" s="368" t="s">
        <v>8549</v>
      </c>
    </row>
    <row r="645" spans="1:7" s="306" customFormat="1" ht="21" customHeight="1" x14ac:dyDescent="0.2">
      <c r="A645" s="310">
        <v>638</v>
      </c>
      <c r="B645" s="369" t="s">
        <v>3391</v>
      </c>
      <c r="C645" s="323" t="s">
        <v>9397</v>
      </c>
      <c r="D645" s="334" t="s">
        <v>13670</v>
      </c>
      <c r="E645" s="336" t="s">
        <v>7242</v>
      </c>
      <c r="F645" s="577" t="s">
        <v>13645</v>
      </c>
      <c r="G645" s="368" t="s">
        <v>8549</v>
      </c>
    </row>
    <row r="646" spans="1:7" s="306" customFormat="1" ht="52.5" customHeight="1" x14ac:dyDescent="0.2">
      <c r="A646" s="310">
        <v>639</v>
      </c>
      <c r="B646" s="369" t="s">
        <v>3392</v>
      </c>
      <c r="C646" s="323" t="s">
        <v>9095</v>
      </c>
      <c r="D646" s="334" t="s">
        <v>13670</v>
      </c>
      <c r="E646" s="336" t="s">
        <v>11140</v>
      </c>
      <c r="F646" s="577" t="s">
        <v>13645</v>
      </c>
      <c r="G646" s="368" t="s">
        <v>8549</v>
      </c>
    </row>
    <row r="647" spans="1:7" s="306" customFormat="1" ht="21" customHeight="1" x14ac:dyDescent="0.2">
      <c r="A647" s="310">
        <v>640</v>
      </c>
      <c r="B647" s="369" t="s">
        <v>3393</v>
      </c>
      <c r="C647" s="323" t="s">
        <v>9075</v>
      </c>
      <c r="D647" s="334" t="s">
        <v>13670</v>
      </c>
      <c r="E647" s="336" t="s">
        <v>1219</v>
      </c>
      <c r="F647" s="577" t="s">
        <v>13645</v>
      </c>
      <c r="G647" s="368" t="s">
        <v>8549</v>
      </c>
    </row>
    <row r="648" spans="1:7" s="306" customFormat="1" ht="21" customHeight="1" x14ac:dyDescent="0.2">
      <c r="A648" s="310">
        <v>641</v>
      </c>
      <c r="B648" s="369" t="s">
        <v>10517</v>
      </c>
      <c r="C648" s="323" t="s">
        <v>6984</v>
      </c>
      <c r="D648" s="334" t="s">
        <v>13670</v>
      </c>
      <c r="E648" s="336" t="s">
        <v>1281</v>
      </c>
      <c r="F648" s="577" t="s">
        <v>13645</v>
      </c>
      <c r="G648" s="368" t="s">
        <v>8549</v>
      </c>
    </row>
    <row r="649" spans="1:7" s="306" customFormat="1" ht="21" customHeight="1" x14ac:dyDescent="0.2">
      <c r="A649" s="310">
        <v>642</v>
      </c>
      <c r="B649" s="369" t="s">
        <v>10518</v>
      </c>
      <c r="C649" s="323" t="s">
        <v>3826</v>
      </c>
      <c r="D649" s="334" t="s">
        <v>13670</v>
      </c>
      <c r="E649" s="336" t="s">
        <v>1337</v>
      </c>
      <c r="F649" s="577" t="s">
        <v>13645</v>
      </c>
      <c r="G649" s="368" t="s">
        <v>8549</v>
      </c>
    </row>
    <row r="650" spans="1:7" s="306" customFormat="1" ht="21" customHeight="1" x14ac:dyDescent="0.2">
      <c r="A650" s="310">
        <v>643</v>
      </c>
      <c r="B650" s="369" t="s">
        <v>10519</v>
      </c>
      <c r="C650" s="323" t="s">
        <v>8355</v>
      </c>
      <c r="D650" s="334" t="s">
        <v>13670</v>
      </c>
      <c r="E650" s="336" t="s">
        <v>8376</v>
      </c>
      <c r="F650" s="577" t="s">
        <v>13645</v>
      </c>
      <c r="G650" s="368" t="s">
        <v>8549</v>
      </c>
    </row>
    <row r="651" spans="1:7" s="306" customFormat="1" ht="21" customHeight="1" x14ac:dyDescent="0.2">
      <c r="A651" s="310">
        <v>644</v>
      </c>
      <c r="B651" s="369" t="s">
        <v>10520</v>
      </c>
      <c r="C651" s="323" t="s">
        <v>2910</v>
      </c>
      <c r="D651" s="334" t="s">
        <v>13670</v>
      </c>
      <c r="E651" s="336" t="s">
        <v>8082</v>
      </c>
      <c r="F651" s="577" t="s">
        <v>13645</v>
      </c>
      <c r="G651" s="368" t="s">
        <v>8549</v>
      </c>
    </row>
    <row r="652" spans="1:7" s="306" customFormat="1" ht="21" customHeight="1" x14ac:dyDescent="0.2">
      <c r="A652" s="310">
        <v>645</v>
      </c>
      <c r="B652" s="369" t="s">
        <v>10521</v>
      </c>
      <c r="C652" s="323" t="s">
        <v>8083</v>
      </c>
      <c r="D652" s="334" t="s">
        <v>13670</v>
      </c>
      <c r="E652" s="336" t="s">
        <v>8084</v>
      </c>
      <c r="F652" s="577" t="s">
        <v>13645</v>
      </c>
      <c r="G652" s="368" t="s">
        <v>8549</v>
      </c>
    </row>
    <row r="653" spans="1:7" s="306" customFormat="1" ht="21" customHeight="1" x14ac:dyDescent="0.2">
      <c r="A653" s="310">
        <v>646</v>
      </c>
      <c r="B653" s="369" t="s">
        <v>10522</v>
      </c>
      <c r="C653" s="323" t="s">
        <v>4459</v>
      </c>
      <c r="D653" s="334" t="s">
        <v>13670</v>
      </c>
      <c r="E653" s="336" t="s">
        <v>6439</v>
      </c>
      <c r="F653" s="577" t="s">
        <v>13645</v>
      </c>
      <c r="G653" s="368" t="s">
        <v>8549</v>
      </c>
    </row>
    <row r="654" spans="1:7" s="306" customFormat="1" ht="21" customHeight="1" x14ac:dyDescent="0.2">
      <c r="A654" s="310">
        <v>647</v>
      </c>
      <c r="B654" s="369" t="s">
        <v>10523</v>
      </c>
      <c r="C654" s="323" t="s">
        <v>10067</v>
      </c>
      <c r="D654" s="334" t="s">
        <v>13670</v>
      </c>
      <c r="E654" s="336" t="s">
        <v>7057</v>
      </c>
      <c r="F654" s="577" t="s">
        <v>13645</v>
      </c>
      <c r="G654" s="368" t="s">
        <v>8549</v>
      </c>
    </row>
    <row r="655" spans="1:7" s="306" customFormat="1" ht="21" customHeight="1" x14ac:dyDescent="0.2">
      <c r="A655" s="310">
        <v>648</v>
      </c>
      <c r="B655" s="369" t="s">
        <v>10524</v>
      </c>
      <c r="C655" s="323" t="s">
        <v>10182</v>
      </c>
      <c r="D655" s="334" t="s">
        <v>13670</v>
      </c>
      <c r="E655" s="336" t="s">
        <v>4413</v>
      </c>
      <c r="F655" s="577" t="s">
        <v>13645</v>
      </c>
      <c r="G655" s="368" t="s">
        <v>8549</v>
      </c>
    </row>
    <row r="656" spans="1:7" s="306" customFormat="1" ht="21" customHeight="1" x14ac:dyDescent="0.2">
      <c r="A656" s="310">
        <v>649</v>
      </c>
      <c r="B656" s="369" t="s">
        <v>10525</v>
      </c>
      <c r="C656" s="323" t="s">
        <v>2709</v>
      </c>
      <c r="D656" s="334" t="s">
        <v>13670</v>
      </c>
      <c r="E656" s="336" t="s">
        <v>5324</v>
      </c>
      <c r="F656" s="577" t="s">
        <v>13645</v>
      </c>
      <c r="G656" s="368" t="s">
        <v>8549</v>
      </c>
    </row>
    <row r="657" spans="1:7" s="306" customFormat="1" ht="21" customHeight="1" x14ac:dyDescent="0.2">
      <c r="A657" s="310">
        <v>650</v>
      </c>
      <c r="B657" s="369" t="s">
        <v>10526</v>
      </c>
      <c r="C657" s="323" t="s">
        <v>3260</v>
      </c>
      <c r="D657" s="334" t="s">
        <v>13670</v>
      </c>
      <c r="E657" s="336" t="s">
        <v>3261</v>
      </c>
      <c r="F657" s="577" t="s">
        <v>13645</v>
      </c>
      <c r="G657" s="368" t="s">
        <v>8549</v>
      </c>
    </row>
    <row r="658" spans="1:7" s="306" customFormat="1" ht="24" customHeight="1" x14ac:dyDescent="0.2">
      <c r="A658" s="310">
        <v>651</v>
      </c>
      <c r="B658" s="310" t="s">
        <v>8309</v>
      </c>
      <c r="C658" s="323" t="s">
        <v>6316</v>
      </c>
      <c r="D658" s="334" t="s">
        <v>13670</v>
      </c>
      <c r="E658" s="336" t="s">
        <v>6317</v>
      </c>
      <c r="F658" s="577" t="s">
        <v>13645</v>
      </c>
      <c r="G658" s="368" t="s">
        <v>8549</v>
      </c>
    </row>
    <row r="659" spans="1:7" ht="25.5" customHeight="1" x14ac:dyDescent="0.2">
      <c r="A659" s="310">
        <v>652</v>
      </c>
      <c r="B659" s="308" t="s">
        <v>3564</v>
      </c>
      <c r="C659" s="322" t="s">
        <v>3824</v>
      </c>
      <c r="D659" s="334" t="s">
        <v>13670</v>
      </c>
      <c r="E659" s="328" t="s">
        <v>7463</v>
      </c>
      <c r="F659" s="577" t="s">
        <v>13645</v>
      </c>
      <c r="G659" s="392" t="s">
        <v>8549</v>
      </c>
    </row>
    <row r="660" spans="1:7" s="306" customFormat="1" ht="42" customHeight="1" x14ac:dyDescent="0.2">
      <c r="A660" s="310">
        <v>653</v>
      </c>
      <c r="B660" s="310" t="s">
        <v>3565</v>
      </c>
      <c r="C660" s="323" t="s">
        <v>476</v>
      </c>
      <c r="D660" s="334" t="s">
        <v>13670</v>
      </c>
      <c r="E660" s="336" t="s">
        <v>1218</v>
      </c>
      <c r="F660" s="577" t="s">
        <v>13645</v>
      </c>
      <c r="G660" s="368" t="s">
        <v>8549</v>
      </c>
    </row>
    <row r="661" spans="1:7" s="306" customFormat="1" ht="24" customHeight="1" x14ac:dyDescent="0.2">
      <c r="A661" s="310">
        <v>654</v>
      </c>
      <c r="B661" s="310" t="s">
        <v>3566</v>
      </c>
      <c r="C661" s="323" t="s">
        <v>4522</v>
      </c>
      <c r="D661" s="334" t="s">
        <v>13670</v>
      </c>
      <c r="E661" s="336" t="s">
        <v>11141</v>
      </c>
      <c r="F661" s="577" t="s">
        <v>13645</v>
      </c>
      <c r="G661" s="368" t="s">
        <v>8549</v>
      </c>
    </row>
    <row r="662" spans="1:7" s="306" customFormat="1" ht="21" customHeight="1" x14ac:dyDescent="0.2">
      <c r="A662" s="310">
        <v>655</v>
      </c>
      <c r="B662" s="310" t="s">
        <v>3567</v>
      </c>
      <c r="C662" s="323" t="s">
        <v>9212</v>
      </c>
      <c r="D662" s="322" t="s">
        <v>13666</v>
      </c>
      <c r="E662" s="336" t="s">
        <v>7058</v>
      </c>
      <c r="F662" s="577" t="s">
        <v>13645</v>
      </c>
      <c r="G662" s="368" t="s">
        <v>8549</v>
      </c>
    </row>
    <row r="663" spans="1:7" s="306" customFormat="1" ht="21" customHeight="1" x14ac:dyDescent="0.2">
      <c r="A663" s="310">
        <v>656</v>
      </c>
      <c r="B663" s="310" t="s">
        <v>3568</v>
      </c>
      <c r="C663" s="323" t="s">
        <v>3254</v>
      </c>
      <c r="D663" s="322" t="s">
        <v>13666</v>
      </c>
      <c r="E663" s="336" t="s">
        <v>9878</v>
      </c>
      <c r="F663" s="577" t="s">
        <v>13645</v>
      </c>
      <c r="G663" s="368" t="s">
        <v>8549</v>
      </c>
    </row>
    <row r="664" spans="1:7" s="306" customFormat="1" ht="21" customHeight="1" x14ac:dyDescent="0.2">
      <c r="A664" s="310">
        <v>657</v>
      </c>
      <c r="B664" s="310" t="s">
        <v>527</v>
      </c>
      <c r="C664" s="323" t="s">
        <v>3444</v>
      </c>
      <c r="D664" s="322" t="s">
        <v>13666</v>
      </c>
      <c r="E664" s="336" t="s">
        <v>6400</v>
      </c>
      <c r="F664" s="577" t="s">
        <v>13645</v>
      </c>
      <c r="G664" s="368" t="s">
        <v>8549</v>
      </c>
    </row>
    <row r="665" spans="1:7" s="306" customFormat="1" ht="21" customHeight="1" x14ac:dyDescent="0.2">
      <c r="A665" s="310">
        <v>658</v>
      </c>
      <c r="B665" s="310" t="s">
        <v>528</v>
      </c>
      <c r="C665" s="323" t="s">
        <v>9999</v>
      </c>
      <c r="D665" s="322" t="s">
        <v>13666</v>
      </c>
      <c r="E665" s="336" t="s">
        <v>8932</v>
      </c>
      <c r="F665" s="577" t="s">
        <v>13645</v>
      </c>
      <c r="G665" s="368" t="s">
        <v>8549</v>
      </c>
    </row>
    <row r="666" spans="1:7" s="306" customFormat="1" ht="21" customHeight="1" x14ac:dyDescent="0.2">
      <c r="A666" s="310">
        <v>659</v>
      </c>
      <c r="B666" s="310" t="s">
        <v>529</v>
      </c>
      <c r="C666" s="323" t="s">
        <v>7246</v>
      </c>
      <c r="D666" s="322" t="s">
        <v>13666</v>
      </c>
      <c r="E666" s="336" t="s">
        <v>10106</v>
      </c>
      <c r="F666" s="577" t="s">
        <v>13645</v>
      </c>
      <c r="G666" s="368" t="s">
        <v>8549</v>
      </c>
    </row>
    <row r="667" spans="1:7" s="306" customFormat="1" ht="21" customHeight="1" x14ac:dyDescent="0.2">
      <c r="A667" s="310">
        <v>660</v>
      </c>
      <c r="B667" s="310" t="s">
        <v>530</v>
      </c>
      <c r="C667" s="323" t="s">
        <v>3121</v>
      </c>
      <c r="D667" s="322" t="s">
        <v>13666</v>
      </c>
      <c r="E667" s="336" t="s">
        <v>1281</v>
      </c>
      <c r="F667" s="577" t="s">
        <v>13645</v>
      </c>
      <c r="G667" s="368" t="s">
        <v>8549</v>
      </c>
    </row>
    <row r="668" spans="1:7" s="306" customFormat="1" ht="21" customHeight="1" x14ac:dyDescent="0.2">
      <c r="A668" s="310">
        <v>661</v>
      </c>
      <c r="B668" s="310" t="s">
        <v>1193</v>
      </c>
      <c r="C668" s="323" t="s">
        <v>3121</v>
      </c>
      <c r="D668" s="322" t="s">
        <v>13666</v>
      </c>
      <c r="E668" s="336" t="s">
        <v>5901</v>
      </c>
      <c r="F668" s="577" t="s">
        <v>13645</v>
      </c>
      <c r="G668" s="368" t="s">
        <v>8549</v>
      </c>
    </row>
    <row r="669" spans="1:7" s="306" customFormat="1" ht="21" customHeight="1" x14ac:dyDescent="0.2">
      <c r="A669" s="310">
        <v>662</v>
      </c>
      <c r="B669" s="310" t="s">
        <v>1194</v>
      </c>
      <c r="C669" s="323" t="s">
        <v>6215</v>
      </c>
      <c r="D669" s="322" t="s">
        <v>13666</v>
      </c>
      <c r="E669" s="336" t="s">
        <v>5981</v>
      </c>
      <c r="F669" s="577" t="s">
        <v>13645</v>
      </c>
      <c r="G669" s="368" t="s">
        <v>8549</v>
      </c>
    </row>
    <row r="670" spans="1:7" s="306" customFormat="1" ht="21" customHeight="1" x14ac:dyDescent="0.2">
      <c r="A670" s="310">
        <v>663</v>
      </c>
      <c r="B670" s="310" t="s">
        <v>1195</v>
      </c>
      <c r="C670" s="323" t="s">
        <v>6548</v>
      </c>
      <c r="D670" s="322" t="s">
        <v>13666</v>
      </c>
      <c r="E670" s="336" t="s">
        <v>1222</v>
      </c>
      <c r="F670" s="577" t="s">
        <v>13645</v>
      </c>
      <c r="G670" s="368" t="s">
        <v>8549</v>
      </c>
    </row>
    <row r="671" spans="1:7" s="306" customFormat="1" ht="21" customHeight="1" x14ac:dyDescent="0.2">
      <c r="A671" s="310">
        <v>664</v>
      </c>
      <c r="B671" s="310" t="s">
        <v>1196</v>
      </c>
      <c r="C671" s="323" t="s">
        <v>6567</v>
      </c>
      <c r="D671" s="322" t="s">
        <v>13666</v>
      </c>
      <c r="E671" s="336" t="s">
        <v>1223</v>
      </c>
      <c r="F671" s="577" t="s">
        <v>13645</v>
      </c>
      <c r="G671" s="368" t="s">
        <v>8549</v>
      </c>
    </row>
    <row r="672" spans="1:7" s="306" customFormat="1" ht="21" customHeight="1" x14ac:dyDescent="0.2">
      <c r="A672" s="310">
        <v>665</v>
      </c>
      <c r="B672" s="310" t="s">
        <v>1197</v>
      </c>
      <c r="C672" s="323" t="s">
        <v>11248</v>
      </c>
      <c r="D672" s="322" t="s">
        <v>13666</v>
      </c>
      <c r="E672" s="306" t="s">
        <v>11249</v>
      </c>
      <c r="F672" s="577" t="s">
        <v>13645</v>
      </c>
      <c r="G672" s="368" t="s">
        <v>8549</v>
      </c>
    </row>
    <row r="673" spans="1:7" s="306" customFormat="1" ht="21" customHeight="1" x14ac:dyDescent="0.2">
      <c r="A673" s="310">
        <v>666</v>
      </c>
      <c r="B673" s="310" t="s">
        <v>1198</v>
      </c>
      <c r="C673" s="323" t="s">
        <v>5999</v>
      </c>
      <c r="D673" s="322" t="s">
        <v>13666</v>
      </c>
      <c r="E673" s="336" t="s">
        <v>8933</v>
      </c>
      <c r="F673" s="577" t="s">
        <v>13645</v>
      </c>
      <c r="G673" s="368" t="s">
        <v>8549</v>
      </c>
    </row>
    <row r="674" spans="1:7" s="306" customFormat="1" ht="21" customHeight="1" x14ac:dyDescent="0.2">
      <c r="A674" s="310">
        <v>667</v>
      </c>
      <c r="B674" s="310" t="s">
        <v>7271</v>
      </c>
      <c r="C674" s="323" t="s">
        <v>9494</v>
      </c>
      <c r="D674" s="322" t="s">
        <v>13666</v>
      </c>
      <c r="E674" s="336" t="s">
        <v>8934</v>
      </c>
      <c r="F674" s="577" t="s">
        <v>13645</v>
      </c>
      <c r="G674" s="368" t="s">
        <v>8549</v>
      </c>
    </row>
    <row r="675" spans="1:7" s="306" customFormat="1" ht="21" customHeight="1" x14ac:dyDescent="0.2">
      <c r="A675" s="310">
        <v>668</v>
      </c>
      <c r="B675" s="310" t="s">
        <v>7272</v>
      </c>
      <c r="C675" s="323" t="s">
        <v>132</v>
      </c>
      <c r="D675" s="322" t="s">
        <v>13666</v>
      </c>
      <c r="E675" s="336" t="s">
        <v>1337</v>
      </c>
      <c r="F675" s="577" t="s">
        <v>13645</v>
      </c>
      <c r="G675" s="368" t="s">
        <v>8549</v>
      </c>
    </row>
    <row r="676" spans="1:7" s="306" customFormat="1" ht="31.5" customHeight="1" x14ac:dyDescent="0.2">
      <c r="A676" s="310">
        <v>669</v>
      </c>
      <c r="B676" s="310" t="s">
        <v>7273</v>
      </c>
      <c r="C676" s="323" t="s">
        <v>3278</v>
      </c>
      <c r="D676" s="322" t="s">
        <v>13666</v>
      </c>
      <c r="E676" s="336" t="s">
        <v>8935</v>
      </c>
      <c r="F676" s="577" t="s">
        <v>13645</v>
      </c>
      <c r="G676" s="368" t="s">
        <v>8549</v>
      </c>
    </row>
    <row r="677" spans="1:7" s="306" customFormat="1" ht="31.5" customHeight="1" x14ac:dyDescent="0.2">
      <c r="A677" s="310">
        <v>670</v>
      </c>
      <c r="B677" s="310" t="s">
        <v>7274</v>
      </c>
      <c r="C677" s="323" t="s">
        <v>3279</v>
      </c>
      <c r="D677" s="322" t="s">
        <v>13666</v>
      </c>
      <c r="E677" s="336" t="s">
        <v>8936</v>
      </c>
      <c r="F677" s="577" t="s">
        <v>13645</v>
      </c>
      <c r="G677" s="368" t="s">
        <v>8549</v>
      </c>
    </row>
    <row r="678" spans="1:7" s="306" customFormat="1" ht="21" customHeight="1" x14ac:dyDescent="0.2">
      <c r="A678" s="310">
        <v>671</v>
      </c>
      <c r="B678" s="310" t="s">
        <v>7275</v>
      </c>
      <c r="C678" s="323" t="s">
        <v>5811</v>
      </c>
      <c r="D678" s="322" t="s">
        <v>13666</v>
      </c>
      <c r="E678" s="336" t="s">
        <v>2573</v>
      </c>
      <c r="F678" s="577" t="s">
        <v>13645</v>
      </c>
      <c r="G678" s="368" t="s">
        <v>8549</v>
      </c>
    </row>
    <row r="679" spans="1:7" s="306" customFormat="1" ht="21" customHeight="1" x14ac:dyDescent="0.2">
      <c r="A679" s="310">
        <v>672</v>
      </c>
      <c r="B679" s="310" t="s">
        <v>7276</v>
      </c>
      <c r="C679" s="323" t="s">
        <v>189</v>
      </c>
      <c r="D679" s="322" t="s">
        <v>13666</v>
      </c>
      <c r="E679" s="336" t="s">
        <v>2574</v>
      </c>
      <c r="F679" s="577" t="s">
        <v>13645</v>
      </c>
      <c r="G679" s="368" t="s">
        <v>8549</v>
      </c>
    </row>
    <row r="680" spans="1:7" s="306" customFormat="1" ht="21" customHeight="1" x14ac:dyDescent="0.2">
      <c r="A680" s="310">
        <v>673</v>
      </c>
      <c r="B680" s="310" t="s">
        <v>7277</v>
      </c>
      <c r="C680" s="323" t="s">
        <v>190</v>
      </c>
      <c r="D680" s="322" t="s">
        <v>13666</v>
      </c>
      <c r="E680" s="336" t="s">
        <v>2213</v>
      </c>
      <c r="F680" s="577" t="s">
        <v>13645</v>
      </c>
      <c r="G680" s="368" t="s">
        <v>8549</v>
      </c>
    </row>
    <row r="681" spans="1:7" s="306" customFormat="1" ht="21" customHeight="1" x14ac:dyDescent="0.2">
      <c r="A681" s="310">
        <v>674</v>
      </c>
      <c r="B681" s="310" t="s">
        <v>7278</v>
      </c>
      <c r="C681" s="323" t="s">
        <v>6800</v>
      </c>
      <c r="D681" s="322" t="s">
        <v>13666</v>
      </c>
      <c r="E681" s="336" t="s">
        <v>5183</v>
      </c>
      <c r="F681" s="577" t="s">
        <v>13645</v>
      </c>
      <c r="G681" s="368" t="s">
        <v>8549</v>
      </c>
    </row>
    <row r="682" spans="1:7" s="306" customFormat="1" ht="21" customHeight="1" x14ac:dyDescent="0.2">
      <c r="A682" s="310">
        <v>675</v>
      </c>
      <c r="B682" s="310" t="s">
        <v>7279</v>
      </c>
      <c r="C682" s="323" t="s">
        <v>9889</v>
      </c>
      <c r="D682" s="322" t="s">
        <v>13666</v>
      </c>
      <c r="E682" s="336" t="s">
        <v>843</v>
      </c>
      <c r="F682" s="577" t="s">
        <v>13645</v>
      </c>
      <c r="G682" s="368" t="s">
        <v>8549</v>
      </c>
    </row>
    <row r="683" spans="1:7" s="306" customFormat="1" ht="21" customHeight="1" x14ac:dyDescent="0.2">
      <c r="A683" s="310">
        <v>676</v>
      </c>
      <c r="B683" s="310" t="s">
        <v>7280</v>
      </c>
      <c r="C683" s="323" t="s">
        <v>10275</v>
      </c>
      <c r="D683" s="322" t="s">
        <v>13666</v>
      </c>
      <c r="E683" s="336" t="s">
        <v>8559</v>
      </c>
      <c r="F683" s="577" t="s">
        <v>13645</v>
      </c>
      <c r="G683" s="368" t="s">
        <v>8549</v>
      </c>
    </row>
    <row r="684" spans="1:7" s="306" customFormat="1" ht="21" customHeight="1" x14ac:dyDescent="0.2">
      <c r="A684" s="310">
        <v>677</v>
      </c>
      <c r="B684" s="310" t="s">
        <v>7281</v>
      </c>
      <c r="C684" s="323" t="s">
        <v>1969</v>
      </c>
      <c r="D684" s="322" t="s">
        <v>13666</v>
      </c>
      <c r="E684" s="336" t="s">
        <v>6576</v>
      </c>
      <c r="F684" s="577" t="s">
        <v>13645</v>
      </c>
      <c r="G684" s="368" t="s">
        <v>8549</v>
      </c>
    </row>
    <row r="685" spans="1:7" s="306" customFormat="1" ht="21" customHeight="1" x14ac:dyDescent="0.2">
      <c r="A685" s="310">
        <v>678</v>
      </c>
      <c r="B685" s="310" t="s">
        <v>7282</v>
      </c>
      <c r="C685" s="323" t="s">
        <v>4306</v>
      </c>
      <c r="D685" s="322" t="s">
        <v>13666</v>
      </c>
      <c r="E685" s="336" t="s">
        <v>703</v>
      </c>
      <c r="F685" s="577" t="s">
        <v>13645</v>
      </c>
      <c r="G685" s="368" t="s">
        <v>8549</v>
      </c>
    </row>
    <row r="686" spans="1:7" s="306" customFormat="1" ht="21" customHeight="1" x14ac:dyDescent="0.2">
      <c r="A686" s="310">
        <v>679</v>
      </c>
      <c r="B686" s="310" t="s">
        <v>4471</v>
      </c>
      <c r="C686" s="323" t="s">
        <v>7316</v>
      </c>
      <c r="D686" s="322" t="s">
        <v>13666</v>
      </c>
      <c r="E686" s="336" t="s">
        <v>691</v>
      </c>
      <c r="F686" s="577" t="s">
        <v>13645</v>
      </c>
      <c r="G686" s="368" t="s">
        <v>8549</v>
      </c>
    </row>
    <row r="687" spans="1:7" s="306" customFormat="1" ht="21" customHeight="1" x14ac:dyDescent="0.2">
      <c r="A687" s="310">
        <v>680</v>
      </c>
      <c r="B687" s="310" t="s">
        <v>268</v>
      </c>
      <c r="C687" s="323" t="s">
        <v>5953</v>
      </c>
      <c r="D687" s="322" t="s">
        <v>13666</v>
      </c>
      <c r="E687" s="336" t="s">
        <v>1224</v>
      </c>
      <c r="F687" s="577" t="s">
        <v>13645</v>
      </c>
      <c r="G687" s="368" t="s">
        <v>8549</v>
      </c>
    </row>
    <row r="688" spans="1:7" s="306" customFormat="1" ht="21" customHeight="1" x14ac:dyDescent="0.2">
      <c r="A688" s="310">
        <v>681</v>
      </c>
      <c r="B688" s="310" t="s">
        <v>269</v>
      </c>
      <c r="C688" s="323" t="s">
        <v>8709</v>
      </c>
      <c r="D688" s="322" t="s">
        <v>13666</v>
      </c>
      <c r="E688" s="336" t="s">
        <v>4664</v>
      </c>
      <c r="F688" s="577" t="s">
        <v>13645</v>
      </c>
      <c r="G688" s="368" t="s">
        <v>8549</v>
      </c>
    </row>
    <row r="689" spans="1:7" s="306" customFormat="1" ht="21" customHeight="1" x14ac:dyDescent="0.2">
      <c r="A689" s="310">
        <v>682</v>
      </c>
      <c r="B689" s="310" t="s">
        <v>270</v>
      </c>
      <c r="C689" s="323" t="s">
        <v>6357</v>
      </c>
      <c r="D689" s="322" t="s">
        <v>13666</v>
      </c>
      <c r="E689" s="336" t="s">
        <v>1445</v>
      </c>
      <c r="F689" s="577" t="s">
        <v>13645</v>
      </c>
      <c r="G689" s="368" t="s">
        <v>8549</v>
      </c>
    </row>
    <row r="690" spans="1:7" s="306" customFormat="1" ht="21" customHeight="1" x14ac:dyDescent="0.2">
      <c r="A690" s="310">
        <v>683</v>
      </c>
      <c r="B690" s="310" t="s">
        <v>271</v>
      </c>
      <c r="C690" s="323" t="s">
        <v>6856</v>
      </c>
      <c r="D690" s="322" t="s">
        <v>13666</v>
      </c>
      <c r="E690" s="336" t="s">
        <v>8472</v>
      </c>
      <c r="F690" s="577" t="s">
        <v>13645</v>
      </c>
      <c r="G690" s="368" t="s">
        <v>8549</v>
      </c>
    </row>
    <row r="691" spans="1:7" s="306" customFormat="1" ht="21" customHeight="1" x14ac:dyDescent="0.2">
      <c r="A691" s="310">
        <v>684</v>
      </c>
      <c r="B691" s="310" t="s">
        <v>8050</v>
      </c>
      <c r="C691" s="323" t="s">
        <v>9544</v>
      </c>
      <c r="D691" s="322" t="s">
        <v>13666</v>
      </c>
      <c r="E691" s="336" t="s">
        <v>5113</v>
      </c>
      <c r="F691" s="577" t="s">
        <v>13645</v>
      </c>
      <c r="G691" s="368" t="s">
        <v>8549</v>
      </c>
    </row>
    <row r="692" spans="1:7" s="306" customFormat="1" ht="21" customHeight="1" x14ac:dyDescent="0.2">
      <c r="A692" s="310">
        <v>685</v>
      </c>
      <c r="B692" s="310" t="s">
        <v>8051</v>
      </c>
      <c r="C692" s="323" t="s">
        <v>8610</v>
      </c>
      <c r="D692" s="322" t="s">
        <v>13666</v>
      </c>
      <c r="E692" s="336" t="s">
        <v>5726</v>
      </c>
      <c r="F692" s="577" t="s">
        <v>13645</v>
      </c>
      <c r="G692" s="368" t="s">
        <v>8549</v>
      </c>
    </row>
    <row r="693" spans="1:7" s="306" customFormat="1" ht="21" customHeight="1" x14ac:dyDescent="0.2">
      <c r="A693" s="310">
        <v>686</v>
      </c>
      <c r="B693" s="310" t="s">
        <v>8052</v>
      </c>
      <c r="C693" s="323" t="s">
        <v>75</v>
      </c>
      <c r="D693" s="322" t="s">
        <v>13666</v>
      </c>
      <c r="E693" s="336" t="s">
        <v>5114</v>
      </c>
      <c r="F693" s="577" t="s">
        <v>13645</v>
      </c>
      <c r="G693" s="368" t="s">
        <v>8549</v>
      </c>
    </row>
    <row r="694" spans="1:7" s="306" customFormat="1" ht="21" customHeight="1" x14ac:dyDescent="0.2">
      <c r="A694" s="310">
        <v>687</v>
      </c>
      <c r="B694" s="310" t="s">
        <v>8053</v>
      </c>
      <c r="C694" s="323" t="s">
        <v>9050</v>
      </c>
      <c r="D694" s="322" t="s">
        <v>13666</v>
      </c>
      <c r="E694" s="336" t="s">
        <v>2363</v>
      </c>
      <c r="F694" s="577" t="s">
        <v>13645</v>
      </c>
      <c r="G694" s="368" t="s">
        <v>8549</v>
      </c>
    </row>
    <row r="695" spans="1:7" s="306" customFormat="1" ht="21" customHeight="1" x14ac:dyDescent="0.2">
      <c r="A695" s="310">
        <v>688</v>
      </c>
      <c r="B695" s="310" t="s">
        <v>8054</v>
      </c>
      <c r="C695" s="323" t="s">
        <v>8177</v>
      </c>
      <c r="D695" s="322" t="s">
        <v>13666</v>
      </c>
      <c r="E695" s="336" t="s">
        <v>6399</v>
      </c>
      <c r="F695" s="577" t="s">
        <v>13645</v>
      </c>
      <c r="G695" s="368" t="s">
        <v>8549</v>
      </c>
    </row>
    <row r="696" spans="1:7" ht="30" customHeight="1" x14ac:dyDescent="0.2">
      <c r="A696" s="310">
        <v>689</v>
      </c>
      <c r="B696" s="329" t="s">
        <v>8055</v>
      </c>
      <c r="C696" s="322" t="s">
        <v>1178</v>
      </c>
      <c r="D696" s="322" t="s">
        <v>13666</v>
      </c>
      <c r="E696" s="382" t="s">
        <v>13139</v>
      </c>
      <c r="F696" s="577" t="s">
        <v>13645</v>
      </c>
      <c r="G696" s="392" t="s">
        <v>8549</v>
      </c>
    </row>
    <row r="697" spans="1:7" s="306" customFormat="1" ht="21" customHeight="1" x14ac:dyDescent="0.2">
      <c r="A697" s="310">
        <v>690</v>
      </c>
      <c r="B697" s="310" t="s">
        <v>8056</v>
      </c>
      <c r="C697" s="323" t="s">
        <v>7394</v>
      </c>
      <c r="D697" s="322" t="s">
        <v>13666</v>
      </c>
      <c r="E697" s="336" t="s">
        <v>3462</v>
      </c>
      <c r="F697" s="577" t="s">
        <v>13645</v>
      </c>
      <c r="G697" s="368" t="s">
        <v>8549</v>
      </c>
    </row>
    <row r="698" spans="1:7" s="306" customFormat="1" ht="21" customHeight="1" x14ac:dyDescent="0.2">
      <c r="A698" s="310">
        <v>691</v>
      </c>
      <c r="B698" s="310" t="s">
        <v>8057</v>
      </c>
      <c r="C698" s="323" t="s">
        <v>6323</v>
      </c>
      <c r="D698" s="322" t="s">
        <v>13666</v>
      </c>
      <c r="E698" s="336" t="s">
        <v>5335</v>
      </c>
      <c r="F698" s="577" t="s">
        <v>13645</v>
      </c>
      <c r="G698" s="368" t="s">
        <v>8549</v>
      </c>
    </row>
    <row r="699" spans="1:7" s="306" customFormat="1" ht="21" customHeight="1" x14ac:dyDescent="0.2">
      <c r="A699" s="310">
        <v>692</v>
      </c>
      <c r="B699" s="310" t="s">
        <v>8058</v>
      </c>
      <c r="C699" s="323" t="s">
        <v>8453</v>
      </c>
      <c r="D699" s="322" t="s">
        <v>13666</v>
      </c>
      <c r="E699" s="336" t="s">
        <v>8863</v>
      </c>
      <c r="F699" s="577" t="s">
        <v>13645</v>
      </c>
      <c r="G699" s="368" t="s">
        <v>8549</v>
      </c>
    </row>
    <row r="700" spans="1:7" s="306" customFormat="1" ht="21" customHeight="1" x14ac:dyDescent="0.2">
      <c r="A700" s="310">
        <v>693</v>
      </c>
      <c r="B700" s="310" t="s">
        <v>8059</v>
      </c>
      <c r="C700" s="323" t="s">
        <v>5349</v>
      </c>
      <c r="D700" s="322" t="s">
        <v>13666</v>
      </c>
      <c r="E700" s="336" t="s">
        <v>7637</v>
      </c>
      <c r="F700" s="577" t="s">
        <v>13645</v>
      </c>
      <c r="G700" s="368" t="s">
        <v>8549</v>
      </c>
    </row>
    <row r="701" spans="1:7" s="306" customFormat="1" ht="21" customHeight="1" x14ac:dyDescent="0.2">
      <c r="A701" s="310">
        <v>694</v>
      </c>
      <c r="B701" s="310" t="s">
        <v>8060</v>
      </c>
      <c r="C701" s="323" t="s">
        <v>8875</v>
      </c>
      <c r="D701" s="322" t="s">
        <v>13666</v>
      </c>
      <c r="E701" s="336" t="s">
        <v>7638</v>
      </c>
      <c r="F701" s="577" t="s">
        <v>13645</v>
      </c>
      <c r="G701" s="368" t="s">
        <v>8549</v>
      </c>
    </row>
    <row r="702" spans="1:7" s="306" customFormat="1" ht="21" customHeight="1" x14ac:dyDescent="0.2">
      <c r="A702" s="310">
        <v>695</v>
      </c>
      <c r="B702" s="310" t="s">
        <v>8061</v>
      </c>
      <c r="C702" s="323" t="s">
        <v>1735</v>
      </c>
      <c r="D702" s="322" t="s">
        <v>13666</v>
      </c>
      <c r="E702" s="336" t="s">
        <v>7639</v>
      </c>
      <c r="F702" s="577" t="s">
        <v>13645</v>
      </c>
      <c r="G702" s="368" t="s">
        <v>8549</v>
      </c>
    </row>
    <row r="703" spans="1:7" s="306" customFormat="1" ht="21" customHeight="1" x14ac:dyDescent="0.2">
      <c r="A703" s="310">
        <v>696</v>
      </c>
      <c r="B703" s="310" t="s">
        <v>5033</v>
      </c>
      <c r="C703" s="323" t="s">
        <v>9095</v>
      </c>
      <c r="D703" s="322" t="s">
        <v>13666</v>
      </c>
      <c r="E703" s="336" t="s">
        <v>7640</v>
      </c>
      <c r="F703" s="577" t="s">
        <v>13645</v>
      </c>
      <c r="G703" s="368" t="s">
        <v>8549</v>
      </c>
    </row>
    <row r="704" spans="1:7" s="306" customFormat="1" ht="21" customHeight="1" x14ac:dyDescent="0.2">
      <c r="A704" s="310">
        <v>697</v>
      </c>
      <c r="B704" s="310" t="s">
        <v>1394</v>
      </c>
      <c r="C704" s="323" t="s">
        <v>4406</v>
      </c>
      <c r="D704" s="322" t="s">
        <v>13666</v>
      </c>
      <c r="E704" s="336" t="s">
        <v>4791</v>
      </c>
      <c r="F704" s="577" t="s">
        <v>13645</v>
      </c>
      <c r="G704" s="368" t="s">
        <v>8549</v>
      </c>
    </row>
    <row r="705" spans="1:7" s="306" customFormat="1" ht="21" customHeight="1" x14ac:dyDescent="0.2">
      <c r="A705" s="310">
        <v>698</v>
      </c>
      <c r="B705" s="310" t="s">
        <v>1395</v>
      </c>
      <c r="C705" s="323" t="s">
        <v>5134</v>
      </c>
      <c r="D705" s="322" t="s">
        <v>13666</v>
      </c>
      <c r="E705" s="336" t="s">
        <v>7641</v>
      </c>
      <c r="F705" s="577" t="s">
        <v>13645</v>
      </c>
      <c r="G705" s="368" t="s">
        <v>8549</v>
      </c>
    </row>
    <row r="706" spans="1:7" s="306" customFormat="1" ht="21" customHeight="1" x14ac:dyDescent="0.2">
      <c r="A706" s="310">
        <v>699</v>
      </c>
      <c r="B706" s="310" t="s">
        <v>1396</v>
      </c>
      <c r="C706" s="323" t="s">
        <v>5135</v>
      </c>
      <c r="D706" s="322" t="s">
        <v>13666</v>
      </c>
      <c r="E706" s="336" t="s">
        <v>7642</v>
      </c>
      <c r="F706" s="577" t="s">
        <v>13645</v>
      </c>
      <c r="G706" s="368" t="s">
        <v>8549</v>
      </c>
    </row>
    <row r="707" spans="1:7" s="306" customFormat="1" ht="21" customHeight="1" x14ac:dyDescent="0.2">
      <c r="A707" s="310">
        <v>700</v>
      </c>
      <c r="B707" s="310" t="s">
        <v>2400</v>
      </c>
      <c r="C707" s="323" t="s">
        <v>669</v>
      </c>
      <c r="D707" s="322" t="s">
        <v>13666</v>
      </c>
      <c r="E707" s="336" t="s">
        <v>7643</v>
      </c>
      <c r="F707" s="577" t="s">
        <v>13645</v>
      </c>
      <c r="G707" s="368" t="s">
        <v>8549</v>
      </c>
    </row>
    <row r="708" spans="1:7" s="306" customFormat="1" ht="21" customHeight="1" x14ac:dyDescent="0.2">
      <c r="A708" s="310">
        <v>701</v>
      </c>
      <c r="B708" s="310" t="s">
        <v>5802</v>
      </c>
      <c r="C708" s="323" t="s">
        <v>2866</v>
      </c>
      <c r="D708" s="322" t="s">
        <v>13666</v>
      </c>
      <c r="E708" s="336" t="s">
        <v>5568</v>
      </c>
      <c r="F708" s="577" t="s">
        <v>13645</v>
      </c>
      <c r="G708" s="368" t="s">
        <v>8549</v>
      </c>
    </row>
    <row r="709" spans="1:7" s="306" customFormat="1" ht="31.5" customHeight="1" x14ac:dyDescent="0.2">
      <c r="A709" s="310">
        <v>702</v>
      </c>
      <c r="B709" s="310" t="s">
        <v>5803</v>
      </c>
      <c r="C709" s="323" t="s">
        <v>7645</v>
      </c>
      <c r="D709" s="322" t="s">
        <v>13666</v>
      </c>
      <c r="E709" s="336" t="s">
        <v>842</v>
      </c>
      <c r="F709" s="577" t="s">
        <v>13645</v>
      </c>
      <c r="G709" s="368" t="s">
        <v>8549</v>
      </c>
    </row>
    <row r="710" spans="1:7" s="306" customFormat="1" ht="21" customHeight="1" x14ac:dyDescent="0.2">
      <c r="A710" s="310">
        <v>703</v>
      </c>
      <c r="B710" s="310" t="s">
        <v>5804</v>
      </c>
      <c r="C710" s="323" t="s">
        <v>4944</v>
      </c>
      <c r="D710" s="322" t="s">
        <v>13666</v>
      </c>
      <c r="E710" s="336" t="s">
        <v>6241</v>
      </c>
      <c r="F710" s="577" t="s">
        <v>13645</v>
      </c>
      <c r="G710" s="368" t="s">
        <v>8549</v>
      </c>
    </row>
    <row r="711" spans="1:7" s="306" customFormat="1" ht="21" customHeight="1" x14ac:dyDescent="0.2">
      <c r="A711" s="310">
        <v>704</v>
      </c>
      <c r="B711" s="310" t="s">
        <v>5805</v>
      </c>
      <c r="C711" s="323" t="s">
        <v>9095</v>
      </c>
      <c r="D711" s="322" t="s">
        <v>13666</v>
      </c>
      <c r="E711" s="336" t="s">
        <v>6242</v>
      </c>
      <c r="F711" s="577" t="s">
        <v>13645</v>
      </c>
      <c r="G711" s="368" t="s">
        <v>8549</v>
      </c>
    </row>
    <row r="712" spans="1:7" s="306" customFormat="1" ht="21" customHeight="1" x14ac:dyDescent="0.2">
      <c r="A712" s="310">
        <v>705</v>
      </c>
      <c r="B712" s="310" t="s">
        <v>5806</v>
      </c>
      <c r="C712" s="323" t="s">
        <v>6939</v>
      </c>
      <c r="D712" s="322" t="s">
        <v>13666</v>
      </c>
      <c r="E712" s="336" t="s">
        <v>8434</v>
      </c>
      <c r="F712" s="577" t="s">
        <v>13645</v>
      </c>
      <c r="G712" s="368" t="s">
        <v>8549</v>
      </c>
    </row>
    <row r="713" spans="1:7" s="306" customFormat="1" ht="21" customHeight="1" x14ac:dyDescent="0.2">
      <c r="A713" s="310">
        <v>706</v>
      </c>
      <c r="B713" s="310" t="s">
        <v>5807</v>
      </c>
      <c r="C713" s="323" t="s">
        <v>6940</v>
      </c>
      <c r="D713" s="322" t="s">
        <v>13666</v>
      </c>
      <c r="E713" s="336" t="s">
        <v>8435</v>
      </c>
      <c r="F713" s="577" t="s">
        <v>13645</v>
      </c>
      <c r="G713" s="368" t="s">
        <v>8549</v>
      </c>
    </row>
    <row r="714" spans="1:7" s="306" customFormat="1" ht="31.5" customHeight="1" x14ac:dyDescent="0.2">
      <c r="A714" s="310">
        <v>707</v>
      </c>
      <c r="B714" s="310" t="s">
        <v>7648</v>
      </c>
      <c r="C714" s="323" t="s">
        <v>10138</v>
      </c>
      <c r="D714" s="322" t="s">
        <v>13666</v>
      </c>
      <c r="E714" s="336" t="s">
        <v>1805</v>
      </c>
      <c r="F714" s="577" t="s">
        <v>13645</v>
      </c>
      <c r="G714" s="368" t="s">
        <v>8549</v>
      </c>
    </row>
    <row r="715" spans="1:7" s="306" customFormat="1" ht="31.5" customHeight="1" x14ac:dyDescent="0.2">
      <c r="A715" s="310">
        <v>708</v>
      </c>
      <c r="B715" s="310" t="s">
        <v>1933</v>
      </c>
      <c r="C715" s="323" t="s">
        <v>7344</v>
      </c>
      <c r="D715" s="322" t="s">
        <v>13666</v>
      </c>
      <c r="E715" s="336" t="s">
        <v>8436</v>
      </c>
      <c r="F715" s="577" t="s">
        <v>13645</v>
      </c>
      <c r="G715" s="368" t="s">
        <v>8549</v>
      </c>
    </row>
    <row r="716" spans="1:7" s="306" customFormat="1" ht="31.5" customHeight="1" x14ac:dyDescent="0.2">
      <c r="A716" s="310">
        <v>709</v>
      </c>
      <c r="B716" s="310" t="s">
        <v>7791</v>
      </c>
      <c r="C716" s="323" t="s">
        <v>9562</v>
      </c>
      <c r="D716" s="322" t="s">
        <v>13666</v>
      </c>
      <c r="E716" s="336" t="s">
        <v>8181</v>
      </c>
      <c r="F716" s="577" t="s">
        <v>13645</v>
      </c>
      <c r="G716" s="368" t="s">
        <v>8549</v>
      </c>
    </row>
    <row r="717" spans="1:7" s="306" customFormat="1" ht="31.5" customHeight="1" x14ac:dyDescent="0.2">
      <c r="A717" s="310">
        <v>710</v>
      </c>
      <c r="B717" s="310" t="s">
        <v>7792</v>
      </c>
      <c r="C717" s="323" t="s">
        <v>4278</v>
      </c>
      <c r="D717" s="322" t="s">
        <v>13666</v>
      </c>
      <c r="E717" s="336" t="s">
        <v>8182</v>
      </c>
      <c r="F717" s="577" t="s">
        <v>13645</v>
      </c>
      <c r="G717" s="368" t="s">
        <v>8549</v>
      </c>
    </row>
    <row r="718" spans="1:7" s="306" customFormat="1" ht="31.5" customHeight="1" x14ac:dyDescent="0.2">
      <c r="A718" s="310">
        <v>711</v>
      </c>
      <c r="B718" s="310" t="s">
        <v>7793</v>
      </c>
      <c r="C718" s="323" t="s">
        <v>8354</v>
      </c>
      <c r="D718" s="322" t="s">
        <v>13666</v>
      </c>
      <c r="E718" s="336" t="s">
        <v>8183</v>
      </c>
      <c r="F718" s="577" t="s">
        <v>13645</v>
      </c>
      <c r="G718" s="368" t="s">
        <v>8549</v>
      </c>
    </row>
    <row r="719" spans="1:7" ht="31.5" customHeight="1" x14ac:dyDescent="0.2">
      <c r="A719" s="310">
        <v>712</v>
      </c>
      <c r="B719" s="308" t="s">
        <v>7794</v>
      </c>
      <c r="C719" s="322" t="s">
        <v>4274</v>
      </c>
      <c r="D719" s="322" t="s">
        <v>13666</v>
      </c>
      <c r="E719" s="328" t="s">
        <v>13506</v>
      </c>
      <c r="F719" s="577" t="s">
        <v>13645</v>
      </c>
      <c r="G719" s="392" t="s">
        <v>8549</v>
      </c>
    </row>
    <row r="720" spans="1:7" ht="31.5" customHeight="1" x14ac:dyDescent="0.2">
      <c r="A720" s="310">
        <v>713</v>
      </c>
      <c r="B720" s="308" t="s">
        <v>7794</v>
      </c>
      <c r="C720" s="322" t="s">
        <v>4274</v>
      </c>
      <c r="D720" s="322" t="s">
        <v>13665</v>
      </c>
      <c r="E720" s="328" t="s">
        <v>13507</v>
      </c>
      <c r="F720" s="577" t="s">
        <v>13645</v>
      </c>
      <c r="G720" s="392" t="s">
        <v>8549</v>
      </c>
    </row>
    <row r="721" spans="1:7" s="306" customFormat="1" ht="21" customHeight="1" x14ac:dyDescent="0.2">
      <c r="A721" s="310">
        <v>714</v>
      </c>
      <c r="B721" s="310" t="s">
        <v>7795</v>
      </c>
      <c r="C721" s="323" t="s">
        <v>7955</v>
      </c>
      <c r="D721" s="322" t="s">
        <v>13666</v>
      </c>
      <c r="E721" s="336" t="s">
        <v>3403</v>
      </c>
      <c r="F721" s="577" t="s">
        <v>13645</v>
      </c>
      <c r="G721" s="368" t="s">
        <v>8549</v>
      </c>
    </row>
    <row r="722" spans="1:7" s="306" customFormat="1" ht="21" customHeight="1" x14ac:dyDescent="0.2">
      <c r="A722" s="310">
        <v>715</v>
      </c>
      <c r="B722" s="310" t="s">
        <v>2849</v>
      </c>
      <c r="C722" s="323" t="s">
        <v>6240</v>
      </c>
      <c r="D722" s="322" t="s">
        <v>13666</v>
      </c>
      <c r="E722" s="336" t="s">
        <v>4561</v>
      </c>
      <c r="F722" s="577" t="s">
        <v>13645</v>
      </c>
      <c r="G722" s="368" t="s">
        <v>8549</v>
      </c>
    </row>
    <row r="723" spans="1:7" s="306" customFormat="1" ht="21" customHeight="1" x14ac:dyDescent="0.2">
      <c r="A723" s="310">
        <v>716</v>
      </c>
      <c r="B723" s="310" t="s">
        <v>2850</v>
      </c>
      <c r="C723" s="323" t="s">
        <v>4522</v>
      </c>
      <c r="D723" s="322" t="s">
        <v>13666</v>
      </c>
      <c r="E723" s="336" t="s">
        <v>9448</v>
      </c>
      <c r="F723" s="577" t="s">
        <v>13645</v>
      </c>
      <c r="G723" s="368" t="s">
        <v>8549</v>
      </c>
    </row>
    <row r="724" spans="1:7" s="306" customFormat="1" ht="21" customHeight="1" x14ac:dyDescent="0.2">
      <c r="A724" s="310">
        <v>717</v>
      </c>
      <c r="B724" s="310" t="s">
        <v>9081</v>
      </c>
      <c r="C724" s="323" t="s">
        <v>10417</v>
      </c>
      <c r="D724" s="322" t="s">
        <v>13666</v>
      </c>
      <c r="E724" s="336" t="s">
        <v>541</v>
      </c>
      <c r="F724" s="577" t="s">
        <v>13645</v>
      </c>
      <c r="G724" s="368" t="s">
        <v>8549</v>
      </c>
    </row>
    <row r="725" spans="1:7" ht="21" customHeight="1" x14ac:dyDescent="0.2">
      <c r="A725" s="310">
        <v>718</v>
      </c>
      <c r="B725" s="308" t="s">
        <v>9082</v>
      </c>
      <c r="C725" s="322" t="s">
        <v>3824</v>
      </c>
      <c r="D725" s="322" t="s">
        <v>13666</v>
      </c>
      <c r="E725" s="328"/>
      <c r="F725" s="577" t="s">
        <v>13645</v>
      </c>
      <c r="G725" s="392" t="s">
        <v>8549</v>
      </c>
    </row>
    <row r="726" spans="1:7" s="306" customFormat="1" ht="42" customHeight="1" x14ac:dyDescent="0.2">
      <c r="A726" s="310">
        <v>719</v>
      </c>
      <c r="B726" s="310" t="s">
        <v>9083</v>
      </c>
      <c r="C726" s="323" t="s">
        <v>476</v>
      </c>
      <c r="D726" s="322" t="s">
        <v>13666</v>
      </c>
      <c r="E726" s="336" t="s">
        <v>8184</v>
      </c>
      <c r="F726" s="577" t="s">
        <v>13645</v>
      </c>
      <c r="G726" s="368" t="s">
        <v>8549</v>
      </c>
    </row>
    <row r="727" spans="1:7" s="306" customFormat="1" ht="21" customHeight="1" x14ac:dyDescent="0.2">
      <c r="A727" s="310">
        <v>720</v>
      </c>
      <c r="B727" s="310" t="s">
        <v>9084</v>
      </c>
      <c r="C727" s="323" t="s">
        <v>7467</v>
      </c>
      <c r="D727" s="323" t="s">
        <v>13682</v>
      </c>
      <c r="E727" s="336" t="s">
        <v>7468</v>
      </c>
      <c r="F727" s="577" t="s">
        <v>13651</v>
      </c>
      <c r="G727" s="368" t="s">
        <v>8549</v>
      </c>
    </row>
    <row r="728" spans="1:7" s="306" customFormat="1" ht="21" customHeight="1" x14ac:dyDescent="0.2">
      <c r="A728" s="310">
        <v>721</v>
      </c>
      <c r="B728" s="310" t="s">
        <v>9085</v>
      </c>
      <c r="C728" s="323" t="s">
        <v>9348</v>
      </c>
      <c r="D728" s="323" t="s">
        <v>13682</v>
      </c>
      <c r="E728" s="336" t="s">
        <v>6983</v>
      </c>
      <c r="F728" s="577" t="s">
        <v>13651</v>
      </c>
      <c r="G728" s="368" t="s">
        <v>8549</v>
      </c>
    </row>
    <row r="729" spans="1:7" s="306" customFormat="1" ht="21" customHeight="1" x14ac:dyDescent="0.2">
      <c r="A729" s="310">
        <v>722</v>
      </c>
      <c r="B729" s="310" t="s">
        <v>9086</v>
      </c>
      <c r="C729" s="323" t="s">
        <v>7595</v>
      </c>
      <c r="D729" s="323" t="s">
        <v>13682</v>
      </c>
      <c r="E729" s="336" t="s">
        <v>7173</v>
      </c>
      <c r="F729" s="577" t="s">
        <v>13651</v>
      </c>
      <c r="G729" s="368" t="s">
        <v>8549</v>
      </c>
    </row>
    <row r="730" spans="1:7" ht="21" customHeight="1" x14ac:dyDescent="0.2">
      <c r="A730" s="310">
        <v>723</v>
      </c>
      <c r="B730" s="308" t="s">
        <v>9087</v>
      </c>
      <c r="C730" s="322" t="s">
        <v>6856</v>
      </c>
      <c r="D730" s="334" t="s">
        <v>13672</v>
      </c>
      <c r="E730" s="328" t="s">
        <v>10772</v>
      </c>
      <c r="F730" s="577" t="s">
        <v>13645</v>
      </c>
      <c r="G730" s="392" t="s">
        <v>8549</v>
      </c>
    </row>
    <row r="731" spans="1:7" ht="21" customHeight="1" x14ac:dyDescent="0.2">
      <c r="A731" s="310">
        <v>724</v>
      </c>
      <c r="B731" s="308" t="s">
        <v>9088</v>
      </c>
      <c r="C731" s="322" t="s">
        <v>1995</v>
      </c>
      <c r="D731" s="334" t="s">
        <v>13672</v>
      </c>
      <c r="E731" s="328" t="s">
        <v>2522</v>
      </c>
      <c r="F731" s="577" t="s">
        <v>13645</v>
      </c>
      <c r="G731" s="392" t="s">
        <v>8549</v>
      </c>
    </row>
    <row r="732" spans="1:7" ht="21" customHeight="1" x14ac:dyDescent="0.2">
      <c r="A732" s="310">
        <v>725</v>
      </c>
      <c r="B732" s="308" t="s">
        <v>9089</v>
      </c>
      <c r="C732" s="322" t="s">
        <v>5953</v>
      </c>
      <c r="D732" s="334" t="s">
        <v>13672</v>
      </c>
      <c r="E732" s="328" t="s">
        <v>9491</v>
      </c>
      <c r="F732" s="577" t="s">
        <v>13645</v>
      </c>
      <c r="G732" s="392" t="s">
        <v>8549</v>
      </c>
    </row>
    <row r="733" spans="1:7" ht="21" customHeight="1" x14ac:dyDescent="0.2">
      <c r="A733" s="310">
        <v>726</v>
      </c>
      <c r="B733" s="308" t="s">
        <v>9090</v>
      </c>
      <c r="C733" s="322" t="s">
        <v>1996</v>
      </c>
      <c r="D733" s="334" t="s">
        <v>13672</v>
      </c>
      <c r="E733" s="328" t="s">
        <v>542</v>
      </c>
      <c r="F733" s="577" t="s">
        <v>13645</v>
      </c>
      <c r="G733" s="392" t="s">
        <v>8549</v>
      </c>
    </row>
    <row r="734" spans="1:7" ht="21" customHeight="1" x14ac:dyDescent="0.2">
      <c r="A734" s="310">
        <v>727</v>
      </c>
      <c r="B734" s="308" t="s">
        <v>9091</v>
      </c>
      <c r="C734" s="322" t="s">
        <v>2391</v>
      </c>
      <c r="D734" s="334" t="s">
        <v>13672</v>
      </c>
      <c r="E734" s="328" t="s">
        <v>1997</v>
      </c>
      <c r="F734" s="577" t="s">
        <v>13645</v>
      </c>
      <c r="G734" s="392" t="s">
        <v>8549</v>
      </c>
    </row>
    <row r="735" spans="1:7" ht="21" customHeight="1" x14ac:dyDescent="0.2">
      <c r="A735" s="310">
        <v>728</v>
      </c>
      <c r="B735" s="308" t="s">
        <v>1986</v>
      </c>
      <c r="C735" s="322" t="s">
        <v>2392</v>
      </c>
      <c r="D735" s="334" t="s">
        <v>13672</v>
      </c>
      <c r="E735" s="328" t="s">
        <v>1998</v>
      </c>
      <c r="F735" s="577" t="s">
        <v>13645</v>
      </c>
      <c r="G735" s="392" t="s">
        <v>8549</v>
      </c>
    </row>
    <row r="736" spans="1:7" ht="21" customHeight="1" x14ac:dyDescent="0.2">
      <c r="A736" s="310">
        <v>729</v>
      </c>
      <c r="B736" s="308" t="s">
        <v>1987</v>
      </c>
      <c r="C736" s="322" t="s">
        <v>2393</v>
      </c>
      <c r="D736" s="334" t="s">
        <v>13672</v>
      </c>
      <c r="E736" s="328" t="s">
        <v>543</v>
      </c>
      <c r="F736" s="577" t="s">
        <v>13645</v>
      </c>
      <c r="G736" s="392" t="s">
        <v>8549</v>
      </c>
    </row>
    <row r="737" spans="1:7" ht="21" customHeight="1" x14ac:dyDescent="0.2">
      <c r="A737" s="310">
        <v>730</v>
      </c>
      <c r="B737" s="308" t="s">
        <v>1988</v>
      </c>
      <c r="C737" s="322" t="s">
        <v>3963</v>
      </c>
      <c r="D737" s="334" t="s">
        <v>13672</v>
      </c>
      <c r="E737" s="328" t="s">
        <v>10773</v>
      </c>
      <c r="F737" s="577" t="s">
        <v>13645</v>
      </c>
      <c r="G737" s="392" t="s">
        <v>8549</v>
      </c>
    </row>
    <row r="738" spans="1:7" ht="21" customHeight="1" x14ac:dyDescent="0.2">
      <c r="A738" s="310">
        <v>731</v>
      </c>
      <c r="B738" s="308" t="s">
        <v>1989</v>
      </c>
      <c r="C738" s="322" t="s">
        <v>2394</v>
      </c>
      <c r="D738" s="334" t="s">
        <v>13672</v>
      </c>
      <c r="E738" s="328" t="s">
        <v>7295</v>
      </c>
      <c r="F738" s="577" t="s">
        <v>13645</v>
      </c>
      <c r="G738" s="392" t="s">
        <v>8549</v>
      </c>
    </row>
    <row r="739" spans="1:7" ht="21" customHeight="1" x14ac:dyDescent="0.2">
      <c r="A739" s="310">
        <v>732</v>
      </c>
      <c r="B739" s="308" t="s">
        <v>1990</v>
      </c>
      <c r="C739" s="322" t="s">
        <v>2395</v>
      </c>
      <c r="D739" s="334" t="s">
        <v>13672</v>
      </c>
      <c r="E739" s="328" t="s">
        <v>2219</v>
      </c>
      <c r="F739" s="577" t="s">
        <v>13645</v>
      </c>
      <c r="G739" s="392" t="s">
        <v>8549</v>
      </c>
    </row>
    <row r="740" spans="1:7" ht="21" customHeight="1" x14ac:dyDescent="0.2">
      <c r="A740" s="310">
        <v>733</v>
      </c>
      <c r="B740" s="308" t="s">
        <v>1991</v>
      </c>
      <c r="C740" s="322" t="s">
        <v>2396</v>
      </c>
      <c r="D740" s="334" t="s">
        <v>13672</v>
      </c>
      <c r="E740" s="328" t="s">
        <v>2220</v>
      </c>
      <c r="F740" s="577" t="s">
        <v>13645</v>
      </c>
      <c r="G740" s="392" t="s">
        <v>8549</v>
      </c>
    </row>
    <row r="741" spans="1:7" ht="21" customHeight="1" x14ac:dyDescent="0.2">
      <c r="A741" s="310">
        <v>734</v>
      </c>
      <c r="B741" s="308" t="s">
        <v>1992</v>
      </c>
      <c r="C741" s="322" t="s">
        <v>2397</v>
      </c>
      <c r="D741" s="334" t="s">
        <v>13672</v>
      </c>
      <c r="E741" s="328" t="s">
        <v>2221</v>
      </c>
      <c r="F741" s="577" t="s">
        <v>13645</v>
      </c>
      <c r="G741" s="392" t="s">
        <v>8549</v>
      </c>
    </row>
    <row r="742" spans="1:7" ht="27" customHeight="1" x14ac:dyDescent="0.2">
      <c r="A742" s="310">
        <v>735</v>
      </c>
      <c r="B742" s="308" t="s">
        <v>12427</v>
      </c>
      <c r="C742" s="322" t="s">
        <v>2398</v>
      </c>
      <c r="D742" s="334" t="s">
        <v>13672</v>
      </c>
      <c r="E742" s="328" t="s">
        <v>12426</v>
      </c>
      <c r="F742" s="577" t="s">
        <v>13645</v>
      </c>
      <c r="G742" s="392" t="s">
        <v>8549</v>
      </c>
    </row>
    <row r="743" spans="1:7" ht="21" customHeight="1" x14ac:dyDescent="0.2">
      <c r="A743" s="310">
        <v>736</v>
      </c>
      <c r="B743" s="363" t="s">
        <v>1994</v>
      </c>
      <c r="C743" s="390" t="s">
        <v>5801</v>
      </c>
      <c r="D743" s="334" t="s">
        <v>13672</v>
      </c>
      <c r="E743" s="391" t="s">
        <v>4179</v>
      </c>
      <c r="F743" s="577" t="s">
        <v>13645</v>
      </c>
      <c r="G743" s="392" t="s">
        <v>8549</v>
      </c>
    </row>
    <row r="744" spans="1:7" ht="21" customHeight="1" x14ac:dyDescent="0.2">
      <c r="A744" s="310">
        <v>737</v>
      </c>
      <c r="B744" s="363" t="s">
        <v>7025</v>
      </c>
      <c r="C744" s="322" t="s">
        <v>9741</v>
      </c>
      <c r="D744" s="334" t="s">
        <v>13672</v>
      </c>
      <c r="E744" s="328" t="s">
        <v>6885</v>
      </c>
      <c r="F744" s="577" t="s">
        <v>13645</v>
      </c>
      <c r="G744" s="392" t="s">
        <v>8549</v>
      </c>
    </row>
    <row r="745" spans="1:7" ht="21" customHeight="1" x14ac:dyDescent="0.2">
      <c r="A745" s="310">
        <v>738</v>
      </c>
      <c r="B745" s="363" t="s">
        <v>8689</v>
      </c>
      <c r="C745" s="322" t="s">
        <v>9742</v>
      </c>
      <c r="D745" s="334" t="s">
        <v>13672</v>
      </c>
      <c r="E745" s="328" t="s">
        <v>9398</v>
      </c>
      <c r="F745" s="577" t="s">
        <v>13645</v>
      </c>
      <c r="G745" s="392" t="s">
        <v>8549</v>
      </c>
    </row>
    <row r="746" spans="1:7" ht="36.75" customHeight="1" x14ac:dyDescent="0.2">
      <c r="A746" s="310">
        <v>739</v>
      </c>
      <c r="B746" s="363" t="s">
        <v>8690</v>
      </c>
      <c r="C746" s="322" t="s">
        <v>9743</v>
      </c>
      <c r="D746" s="334" t="s">
        <v>13672</v>
      </c>
      <c r="E746" s="328" t="s">
        <v>6447</v>
      </c>
      <c r="F746" s="577" t="s">
        <v>13645</v>
      </c>
      <c r="G746" s="392" t="s">
        <v>8549</v>
      </c>
    </row>
    <row r="747" spans="1:7" ht="21" customHeight="1" x14ac:dyDescent="0.2">
      <c r="A747" s="310">
        <v>740</v>
      </c>
      <c r="B747" s="363" t="s">
        <v>3020</v>
      </c>
      <c r="C747" s="322" t="s">
        <v>4406</v>
      </c>
      <c r="D747" s="334" t="s">
        <v>13672</v>
      </c>
      <c r="E747" s="328" t="s">
        <v>778</v>
      </c>
      <c r="F747" s="577" t="s">
        <v>13645</v>
      </c>
      <c r="G747" s="392" t="s">
        <v>8549</v>
      </c>
    </row>
    <row r="748" spans="1:7" ht="21" customHeight="1" x14ac:dyDescent="0.2">
      <c r="A748" s="310">
        <v>741</v>
      </c>
      <c r="B748" s="363" t="s">
        <v>3021</v>
      </c>
      <c r="C748" s="322" t="s">
        <v>8709</v>
      </c>
      <c r="D748" s="334" t="s">
        <v>13672</v>
      </c>
      <c r="E748" s="328" t="s">
        <v>5565</v>
      </c>
      <c r="F748" s="577" t="s">
        <v>13645</v>
      </c>
      <c r="G748" s="392" t="s">
        <v>8549</v>
      </c>
    </row>
    <row r="749" spans="1:7" ht="21" customHeight="1" x14ac:dyDescent="0.2">
      <c r="A749" s="310">
        <v>742</v>
      </c>
      <c r="B749" s="363" t="s">
        <v>3022</v>
      </c>
      <c r="C749" s="322" t="s">
        <v>9744</v>
      </c>
      <c r="D749" s="334" t="s">
        <v>13672</v>
      </c>
      <c r="E749" s="328" t="s">
        <v>5566</v>
      </c>
      <c r="F749" s="577" t="s">
        <v>13645</v>
      </c>
      <c r="G749" s="392" t="s">
        <v>8549</v>
      </c>
    </row>
    <row r="750" spans="1:7" ht="25.5" customHeight="1" x14ac:dyDescent="0.2">
      <c r="A750" s="310">
        <v>743</v>
      </c>
      <c r="B750" s="363" t="s">
        <v>3023</v>
      </c>
      <c r="C750" s="322" t="s">
        <v>9745</v>
      </c>
      <c r="D750" s="334" t="s">
        <v>13672</v>
      </c>
      <c r="E750" s="328" t="s">
        <v>3409</v>
      </c>
      <c r="F750" s="577" t="s">
        <v>13645</v>
      </c>
      <c r="G750" s="392" t="s">
        <v>8549</v>
      </c>
    </row>
    <row r="751" spans="1:7" ht="21" customHeight="1" x14ac:dyDescent="0.2">
      <c r="A751" s="310">
        <v>744</v>
      </c>
      <c r="B751" s="363" t="s">
        <v>3024</v>
      </c>
      <c r="C751" s="322" t="s">
        <v>9746</v>
      </c>
      <c r="D751" s="334" t="s">
        <v>13672</v>
      </c>
      <c r="E751" s="328" t="s">
        <v>416</v>
      </c>
      <c r="F751" s="577" t="s">
        <v>13645</v>
      </c>
      <c r="G751" s="392" t="s">
        <v>8549</v>
      </c>
    </row>
    <row r="752" spans="1:7" ht="21" customHeight="1" x14ac:dyDescent="0.2">
      <c r="A752" s="310">
        <v>745</v>
      </c>
      <c r="B752" s="363" t="s">
        <v>3025</v>
      </c>
      <c r="C752" s="322" t="s">
        <v>9747</v>
      </c>
      <c r="D752" s="334" t="s">
        <v>13672</v>
      </c>
      <c r="E752" s="328" t="s">
        <v>417</v>
      </c>
      <c r="F752" s="577" t="s">
        <v>13645</v>
      </c>
      <c r="G752" s="392" t="s">
        <v>8549</v>
      </c>
    </row>
    <row r="753" spans="1:7" ht="24.75" customHeight="1" x14ac:dyDescent="0.2">
      <c r="A753" s="310">
        <v>746</v>
      </c>
      <c r="B753" s="363" t="s">
        <v>3026</v>
      </c>
      <c r="C753" s="322" t="s">
        <v>9748</v>
      </c>
      <c r="D753" s="334" t="s">
        <v>13672</v>
      </c>
      <c r="E753" s="328" t="s">
        <v>12436</v>
      </c>
      <c r="F753" s="577" t="s">
        <v>13645</v>
      </c>
      <c r="G753" s="392" t="s">
        <v>8549</v>
      </c>
    </row>
    <row r="754" spans="1:7" ht="21" customHeight="1" x14ac:dyDescent="0.2">
      <c r="A754" s="310">
        <v>747</v>
      </c>
      <c r="B754" s="363" t="s">
        <v>3027</v>
      </c>
      <c r="C754" s="322" t="s">
        <v>9749</v>
      </c>
      <c r="D754" s="334" t="s">
        <v>13672</v>
      </c>
      <c r="E754" s="328" t="s">
        <v>4915</v>
      </c>
      <c r="F754" s="577" t="s">
        <v>13645</v>
      </c>
      <c r="G754" s="392" t="s">
        <v>8549</v>
      </c>
    </row>
    <row r="755" spans="1:7" ht="21" customHeight="1" x14ac:dyDescent="0.2">
      <c r="A755" s="310">
        <v>748</v>
      </c>
      <c r="B755" s="363" t="s">
        <v>3028</v>
      </c>
      <c r="C755" s="322" t="s">
        <v>9750</v>
      </c>
      <c r="D755" s="334" t="s">
        <v>13672</v>
      </c>
      <c r="E755" s="328" t="s">
        <v>6303</v>
      </c>
      <c r="F755" s="577" t="s">
        <v>13645</v>
      </c>
      <c r="G755" s="392" t="s">
        <v>8549</v>
      </c>
    </row>
    <row r="756" spans="1:7" ht="21" customHeight="1" x14ac:dyDescent="0.2">
      <c r="A756" s="310">
        <v>749</v>
      </c>
      <c r="B756" s="363" t="s">
        <v>9593</v>
      </c>
      <c r="C756" s="322" t="s">
        <v>6357</v>
      </c>
      <c r="D756" s="334" t="s">
        <v>13672</v>
      </c>
      <c r="E756" s="328" t="s">
        <v>7501</v>
      </c>
      <c r="F756" s="577" t="s">
        <v>13645</v>
      </c>
      <c r="G756" s="392" t="s">
        <v>8549</v>
      </c>
    </row>
    <row r="757" spans="1:7" ht="21" customHeight="1" x14ac:dyDescent="0.2">
      <c r="A757" s="310">
        <v>750</v>
      </c>
      <c r="B757" s="363" t="s">
        <v>9594</v>
      </c>
      <c r="C757" s="322" t="s">
        <v>1649</v>
      </c>
      <c r="D757" s="334" t="s">
        <v>13672</v>
      </c>
      <c r="E757" s="328" t="s">
        <v>7502</v>
      </c>
      <c r="F757" s="577" t="s">
        <v>13645</v>
      </c>
      <c r="G757" s="392" t="s">
        <v>8549</v>
      </c>
    </row>
    <row r="758" spans="1:7" ht="21" customHeight="1" x14ac:dyDescent="0.2">
      <c r="A758" s="310">
        <v>751</v>
      </c>
      <c r="B758" s="363" t="s">
        <v>9595</v>
      </c>
      <c r="C758" s="322" t="s">
        <v>9751</v>
      </c>
      <c r="D758" s="334" t="s">
        <v>13672</v>
      </c>
      <c r="E758" s="328" t="s">
        <v>7167</v>
      </c>
      <c r="F758" s="577" t="s">
        <v>13645</v>
      </c>
      <c r="G758" s="392" t="s">
        <v>8549</v>
      </c>
    </row>
    <row r="759" spans="1:7" ht="21" customHeight="1" x14ac:dyDescent="0.2">
      <c r="A759" s="310">
        <v>752</v>
      </c>
      <c r="B759" s="363" t="s">
        <v>9596</v>
      </c>
      <c r="C759" s="322" t="s">
        <v>9752</v>
      </c>
      <c r="D759" s="334" t="s">
        <v>13672</v>
      </c>
      <c r="E759" s="328" t="s">
        <v>9324</v>
      </c>
      <c r="F759" s="577" t="s">
        <v>13645</v>
      </c>
      <c r="G759" s="392" t="s">
        <v>8549</v>
      </c>
    </row>
    <row r="760" spans="1:7" ht="21" customHeight="1" x14ac:dyDescent="0.2">
      <c r="A760" s="310">
        <v>753</v>
      </c>
      <c r="B760" s="363" t="s">
        <v>9597</v>
      </c>
      <c r="C760" s="322" t="s">
        <v>9753</v>
      </c>
      <c r="D760" s="334" t="s">
        <v>13672</v>
      </c>
      <c r="E760" s="328" t="s">
        <v>9325</v>
      </c>
      <c r="F760" s="577" t="s">
        <v>13645</v>
      </c>
      <c r="G760" s="392" t="s">
        <v>8549</v>
      </c>
    </row>
    <row r="761" spans="1:7" ht="21" customHeight="1" x14ac:dyDescent="0.2">
      <c r="A761" s="310">
        <v>754</v>
      </c>
      <c r="B761" s="363" t="s">
        <v>9598</v>
      </c>
      <c r="C761" s="322" t="s">
        <v>9754</v>
      </c>
      <c r="D761" s="334" t="s">
        <v>13672</v>
      </c>
      <c r="E761" s="328" t="s">
        <v>6934</v>
      </c>
      <c r="F761" s="577" t="s">
        <v>13645</v>
      </c>
      <c r="G761" s="392" t="s">
        <v>8549</v>
      </c>
    </row>
    <row r="762" spans="1:7" ht="21" customHeight="1" x14ac:dyDescent="0.2">
      <c r="A762" s="310">
        <v>755</v>
      </c>
      <c r="B762" s="363" t="s">
        <v>7845</v>
      </c>
      <c r="C762" s="322" t="s">
        <v>5366</v>
      </c>
      <c r="D762" s="334" t="s">
        <v>13672</v>
      </c>
      <c r="E762" s="328" t="s">
        <v>7670</v>
      </c>
      <c r="F762" s="577" t="s">
        <v>13645</v>
      </c>
      <c r="G762" s="392" t="s">
        <v>8549</v>
      </c>
    </row>
    <row r="763" spans="1:7" ht="21" customHeight="1" x14ac:dyDescent="0.2">
      <c r="A763" s="310">
        <v>756</v>
      </c>
      <c r="B763" s="363" t="s">
        <v>7846</v>
      </c>
      <c r="C763" s="322" t="s">
        <v>5367</v>
      </c>
      <c r="D763" s="334" t="s">
        <v>13672</v>
      </c>
      <c r="E763" s="328" t="s">
        <v>422</v>
      </c>
      <c r="F763" s="577" t="s">
        <v>13645</v>
      </c>
      <c r="G763" s="392" t="s">
        <v>8549</v>
      </c>
    </row>
    <row r="764" spans="1:7" ht="21" customHeight="1" x14ac:dyDescent="0.2">
      <c r="A764" s="310">
        <v>757</v>
      </c>
      <c r="B764" s="363" t="s">
        <v>7621</v>
      </c>
      <c r="C764" s="334" t="s">
        <v>5368</v>
      </c>
      <c r="D764" s="334" t="s">
        <v>13672</v>
      </c>
      <c r="E764" s="328" t="s">
        <v>7384</v>
      </c>
      <c r="F764" s="577" t="s">
        <v>13645</v>
      </c>
      <c r="G764" s="392" t="s">
        <v>8549</v>
      </c>
    </row>
    <row r="765" spans="1:7" ht="21" customHeight="1" x14ac:dyDescent="0.2">
      <c r="A765" s="310">
        <v>758</v>
      </c>
      <c r="B765" s="363" t="s">
        <v>7622</v>
      </c>
      <c r="C765" s="322" t="s">
        <v>5369</v>
      </c>
      <c r="D765" s="334" t="s">
        <v>13672</v>
      </c>
      <c r="E765" s="328" t="s">
        <v>2434</v>
      </c>
      <c r="F765" s="577" t="s">
        <v>13645</v>
      </c>
      <c r="G765" s="392" t="s">
        <v>8549</v>
      </c>
    </row>
    <row r="766" spans="1:7" ht="21" customHeight="1" x14ac:dyDescent="0.2">
      <c r="A766" s="310">
        <v>759</v>
      </c>
      <c r="B766" s="363" t="s">
        <v>7623</v>
      </c>
      <c r="C766" s="322" t="s">
        <v>5370</v>
      </c>
      <c r="D766" s="334" t="s">
        <v>13672</v>
      </c>
      <c r="E766" s="328" t="s">
        <v>9545</v>
      </c>
      <c r="F766" s="577" t="s">
        <v>13645</v>
      </c>
      <c r="G766" s="392" t="s">
        <v>8549</v>
      </c>
    </row>
    <row r="767" spans="1:7" ht="21" customHeight="1" x14ac:dyDescent="0.2">
      <c r="A767" s="310">
        <v>760</v>
      </c>
      <c r="B767" s="363" t="s">
        <v>9735</v>
      </c>
      <c r="C767" s="322" t="s">
        <v>5371</v>
      </c>
      <c r="D767" s="334" t="s">
        <v>13672</v>
      </c>
      <c r="E767" s="328" t="s">
        <v>8598</v>
      </c>
      <c r="F767" s="577" t="s">
        <v>13645</v>
      </c>
      <c r="G767" s="392" t="s">
        <v>8549</v>
      </c>
    </row>
    <row r="768" spans="1:7" ht="21" customHeight="1" x14ac:dyDescent="0.2">
      <c r="A768" s="310">
        <v>761</v>
      </c>
      <c r="B768" s="363" t="s">
        <v>9736</v>
      </c>
      <c r="C768" s="322" t="s">
        <v>6930</v>
      </c>
      <c r="D768" s="334" t="s">
        <v>13672</v>
      </c>
      <c r="E768" s="328" t="s">
        <v>10304</v>
      </c>
      <c r="F768" s="577" t="s">
        <v>13645</v>
      </c>
      <c r="G768" s="392" t="s">
        <v>8549</v>
      </c>
    </row>
    <row r="769" spans="1:7" ht="21" customHeight="1" x14ac:dyDescent="0.2">
      <c r="A769" s="310">
        <v>762</v>
      </c>
      <c r="B769" s="363" t="s">
        <v>9737</v>
      </c>
      <c r="C769" s="322" t="s">
        <v>5372</v>
      </c>
      <c r="D769" s="334" t="s">
        <v>13672</v>
      </c>
      <c r="E769" s="328" t="s">
        <v>4870</v>
      </c>
      <c r="F769" s="577" t="s">
        <v>13645</v>
      </c>
      <c r="G769" s="392" t="s">
        <v>8549</v>
      </c>
    </row>
    <row r="770" spans="1:7" ht="21" customHeight="1" x14ac:dyDescent="0.2">
      <c r="A770" s="310">
        <v>763</v>
      </c>
      <c r="B770" s="363" t="s">
        <v>9738</v>
      </c>
      <c r="C770" s="322" t="s">
        <v>629</v>
      </c>
      <c r="D770" s="334" t="s">
        <v>13672</v>
      </c>
      <c r="E770" s="328" t="s">
        <v>4871</v>
      </c>
      <c r="F770" s="577" t="s">
        <v>13645</v>
      </c>
      <c r="G770" s="392" t="s">
        <v>8549</v>
      </c>
    </row>
    <row r="771" spans="1:7" ht="21" customHeight="1" x14ac:dyDescent="0.2">
      <c r="A771" s="310">
        <v>764</v>
      </c>
      <c r="B771" s="363" t="s">
        <v>9739</v>
      </c>
      <c r="C771" s="322" t="s">
        <v>7500</v>
      </c>
      <c r="D771" s="334" t="s">
        <v>13672</v>
      </c>
      <c r="E771" s="328" t="s">
        <v>5637</v>
      </c>
      <c r="F771" s="577" t="s">
        <v>13645</v>
      </c>
      <c r="G771" s="392" t="s">
        <v>8549</v>
      </c>
    </row>
    <row r="772" spans="1:7" ht="31.5" customHeight="1" x14ac:dyDescent="0.2">
      <c r="A772" s="310">
        <v>765</v>
      </c>
      <c r="B772" s="363" t="s">
        <v>9740</v>
      </c>
      <c r="C772" s="322" t="s">
        <v>3824</v>
      </c>
      <c r="D772" s="334" t="s">
        <v>13672</v>
      </c>
      <c r="E772" s="328" t="s">
        <v>7503</v>
      </c>
      <c r="F772" s="577" t="s">
        <v>13645</v>
      </c>
      <c r="G772" s="392" t="s">
        <v>8549</v>
      </c>
    </row>
    <row r="773" spans="1:7" ht="21" customHeight="1" x14ac:dyDescent="0.2">
      <c r="A773" s="310">
        <v>766</v>
      </c>
      <c r="B773" s="363" t="s">
        <v>10026</v>
      </c>
      <c r="C773" s="322" t="s">
        <v>7517</v>
      </c>
      <c r="D773" s="334" t="s">
        <v>13672</v>
      </c>
      <c r="E773" s="328" t="s">
        <v>7132</v>
      </c>
      <c r="F773" s="577" t="s">
        <v>13645</v>
      </c>
      <c r="G773" s="392" t="s">
        <v>8549</v>
      </c>
    </row>
    <row r="774" spans="1:7" ht="21" customHeight="1" x14ac:dyDescent="0.2">
      <c r="A774" s="310">
        <v>767</v>
      </c>
      <c r="B774" s="363" t="s">
        <v>7510</v>
      </c>
      <c r="C774" s="322" t="s">
        <v>2399</v>
      </c>
      <c r="D774" s="334" t="s">
        <v>13672</v>
      </c>
      <c r="E774" s="328" t="s">
        <v>7133</v>
      </c>
      <c r="F774" s="577" t="s">
        <v>13645</v>
      </c>
      <c r="G774" s="392" t="s">
        <v>8549</v>
      </c>
    </row>
    <row r="775" spans="1:7" ht="21" customHeight="1" x14ac:dyDescent="0.2">
      <c r="A775" s="310">
        <v>768</v>
      </c>
      <c r="B775" s="363" t="s">
        <v>7511</v>
      </c>
      <c r="C775" s="322" t="s">
        <v>8314</v>
      </c>
      <c r="D775" s="334" t="s">
        <v>13672</v>
      </c>
      <c r="E775" s="395" t="s">
        <v>7134</v>
      </c>
      <c r="F775" s="577" t="s">
        <v>13645</v>
      </c>
      <c r="G775" s="392" t="s">
        <v>8549</v>
      </c>
    </row>
    <row r="776" spans="1:7" ht="21" customHeight="1" x14ac:dyDescent="0.2">
      <c r="A776" s="310">
        <v>769</v>
      </c>
      <c r="B776" s="363" t="s">
        <v>7512</v>
      </c>
      <c r="C776" s="322" t="s">
        <v>8315</v>
      </c>
      <c r="D776" s="334" t="s">
        <v>13672</v>
      </c>
      <c r="E776" s="328" t="s">
        <v>7135</v>
      </c>
      <c r="F776" s="577" t="s">
        <v>13645</v>
      </c>
      <c r="G776" s="392" t="s">
        <v>8549</v>
      </c>
    </row>
    <row r="777" spans="1:7" ht="21" customHeight="1" x14ac:dyDescent="0.2">
      <c r="A777" s="310">
        <v>770</v>
      </c>
      <c r="B777" s="363" t="s">
        <v>7513</v>
      </c>
      <c r="C777" s="322" t="s">
        <v>8316</v>
      </c>
      <c r="D777" s="334" t="s">
        <v>13672</v>
      </c>
      <c r="E777" s="328" t="s">
        <v>9512</v>
      </c>
      <c r="F777" s="577" t="s">
        <v>13645</v>
      </c>
      <c r="G777" s="392" t="s">
        <v>8549</v>
      </c>
    </row>
    <row r="778" spans="1:7" ht="21" customHeight="1" x14ac:dyDescent="0.2">
      <c r="A778" s="310">
        <v>771</v>
      </c>
      <c r="B778" s="363" t="s">
        <v>7514</v>
      </c>
      <c r="C778" s="322" t="s">
        <v>10774</v>
      </c>
      <c r="D778" s="334" t="s">
        <v>13672</v>
      </c>
      <c r="E778" s="328" t="s">
        <v>7136</v>
      </c>
      <c r="F778" s="577" t="s">
        <v>13645</v>
      </c>
      <c r="G778" s="392" t="s">
        <v>8549</v>
      </c>
    </row>
    <row r="779" spans="1:7" ht="21" customHeight="1" x14ac:dyDescent="0.2">
      <c r="A779" s="310">
        <v>772</v>
      </c>
      <c r="B779" s="363" t="s">
        <v>7515</v>
      </c>
      <c r="C779" s="322" t="s">
        <v>7130</v>
      </c>
      <c r="D779" s="334" t="s">
        <v>13672</v>
      </c>
      <c r="E779" s="328" t="s">
        <v>7137</v>
      </c>
      <c r="F779" s="577" t="s">
        <v>13645</v>
      </c>
      <c r="G779" s="392" t="s">
        <v>8549</v>
      </c>
    </row>
    <row r="780" spans="1:7" ht="21" customHeight="1" x14ac:dyDescent="0.2">
      <c r="A780" s="310">
        <v>773</v>
      </c>
      <c r="B780" s="363" t="s">
        <v>7433</v>
      </c>
      <c r="C780" s="322" t="s">
        <v>1589</v>
      </c>
      <c r="D780" s="334" t="s">
        <v>13672</v>
      </c>
      <c r="E780" s="328" t="s">
        <v>8882</v>
      </c>
      <c r="F780" s="577" t="s">
        <v>13645</v>
      </c>
      <c r="G780" s="392" t="s">
        <v>8549</v>
      </c>
    </row>
    <row r="781" spans="1:7" ht="21" customHeight="1" x14ac:dyDescent="0.2">
      <c r="A781" s="310">
        <v>774</v>
      </c>
      <c r="B781" s="363" t="s">
        <v>7434</v>
      </c>
      <c r="C781" s="322" t="s">
        <v>1590</v>
      </c>
      <c r="D781" s="334" t="s">
        <v>13672</v>
      </c>
      <c r="E781" s="328" t="s">
        <v>9806</v>
      </c>
      <c r="F781" s="577" t="s">
        <v>13645</v>
      </c>
      <c r="G781" s="392" t="s">
        <v>8549</v>
      </c>
    </row>
    <row r="782" spans="1:7" ht="21" customHeight="1" x14ac:dyDescent="0.2">
      <c r="A782" s="310">
        <v>775</v>
      </c>
      <c r="B782" s="363" t="s">
        <v>7435</v>
      </c>
      <c r="C782" s="322" t="s">
        <v>6177</v>
      </c>
      <c r="D782" s="334" t="s">
        <v>13672</v>
      </c>
      <c r="E782" s="328" t="s">
        <v>9807</v>
      </c>
      <c r="F782" s="577" t="s">
        <v>13645</v>
      </c>
      <c r="G782" s="392" t="s">
        <v>8549</v>
      </c>
    </row>
    <row r="783" spans="1:7" ht="21" customHeight="1" x14ac:dyDescent="0.2">
      <c r="A783" s="310">
        <v>776</v>
      </c>
      <c r="B783" s="363" t="s">
        <v>1586</v>
      </c>
      <c r="C783" s="322" t="s">
        <v>6178</v>
      </c>
      <c r="D783" s="334" t="s">
        <v>13672</v>
      </c>
      <c r="E783" s="328" t="s">
        <v>9808</v>
      </c>
      <c r="F783" s="577" t="s">
        <v>13645</v>
      </c>
      <c r="G783" s="392" t="s">
        <v>8549</v>
      </c>
    </row>
    <row r="784" spans="1:7" ht="21" customHeight="1" x14ac:dyDescent="0.2">
      <c r="A784" s="310">
        <v>777</v>
      </c>
      <c r="B784" s="363" t="s">
        <v>1587</v>
      </c>
      <c r="C784" s="322" t="s">
        <v>6179</v>
      </c>
      <c r="D784" s="334" t="s">
        <v>13672</v>
      </c>
      <c r="E784" s="328" t="s">
        <v>8800</v>
      </c>
      <c r="F784" s="577" t="s">
        <v>13645</v>
      </c>
      <c r="G784" s="392" t="s">
        <v>8549</v>
      </c>
    </row>
    <row r="785" spans="1:7" ht="21" customHeight="1" x14ac:dyDescent="0.2">
      <c r="A785" s="310">
        <v>778</v>
      </c>
      <c r="B785" s="363" t="s">
        <v>1588</v>
      </c>
      <c r="C785" s="322" t="s">
        <v>6180</v>
      </c>
      <c r="D785" s="334" t="s">
        <v>13672</v>
      </c>
      <c r="E785" s="328" t="s">
        <v>536</v>
      </c>
      <c r="F785" s="577" t="s">
        <v>13645</v>
      </c>
      <c r="G785" s="392" t="s">
        <v>8549</v>
      </c>
    </row>
    <row r="786" spans="1:7" ht="21" customHeight="1" x14ac:dyDescent="0.2">
      <c r="A786" s="310">
        <v>779</v>
      </c>
      <c r="B786" s="363" t="s">
        <v>6747</v>
      </c>
      <c r="C786" s="322" t="s">
        <v>2088</v>
      </c>
      <c r="D786" s="334" t="s">
        <v>13672</v>
      </c>
      <c r="E786" s="328" t="s">
        <v>6681</v>
      </c>
      <c r="F786" s="577" t="s">
        <v>13645</v>
      </c>
      <c r="G786" s="392" t="s">
        <v>8549</v>
      </c>
    </row>
    <row r="787" spans="1:7" ht="21" customHeight="1" x14ac:dyDescent="0.2">
      <c r="A787" s="310">
        <v>780</v>
      </c>
      <c r="B787" s="363" t="s">
        <v>6748</v>
      </c>
      <c r="C787" s="322" t="s">
        <v>6183</v>
      </c>
      <c r="D787" s="334" t="s">
        <v>13672</v>
      </c>
      <c r="E787" s="328" t="s">
        <v>9551</v>
      </c>
      <c r="F787" s="577" t="s">
        <v>13645</v>
      </c>
      <c r="G787" s="392" t="s">
        <v>8549</v>
      </c>
    </row>
    <row r="788" spans="1:7" ht="21" customHeight="1" x14ac:dyDescent="0.2">
      <c r="A788" s="310">
        <v>781</v>
      </c>
      <c r="B788" s="363" t="s">
        <v>6749</v>
      </c>
      <c r="C788" s="322" t="s">
        <v>491</v>
      </c>
      <c r="D788" s="334" t="s">
        <v>13672</v>
      </c>
      <c r="E788" s="328" t="s">
        <v>1967</v>
      </c>
      <c r="F788" s="577" t="s">
        <v>13645</v>
      </c>
      <c r="G788" s="392" t="s">
        <v>8549</v>
      </c>
    </row>
    <row r="789" spans="1:7" ht="21" customHeight="1" x14ac:dyDescent="0.2">
      <c r="A789" s="310">
        <v>782</v>
      </c>
      <c r="B789" s="363" t="s">
        <v>6750</v>
      </c>
      <c r="C789" s="322" t="s">
        <v>53</v>
      </c>
      <c r="D789" s="334" t="s">
        <v>13672</v>
      </c>
      <c r="E789" s="328" t="s">
        <v>7463</v>
      </c>
      <c r="F789" s="577" t="s">
        <v>13645</v>
      </c>
      <c r="G789" s="392" t="s">
        <v>8549</v>
      </c>
    </row>
    <row r="790" spans="1:7" ht="21" customHeight="1" x14ac:dyDescent="0.2">
      <c r="A790" s="310">
        <v>783</v>
      </c>
      <c r="B790" s="363" t="s">
        <v>6751</v>
      </c>
      <c r="C790" s="322" t="s">
        <v>6099</v>
      </c>
      <c r="D790" s="334" t="s">
        <v>13672</v>
      </c>
      <c r="E790" s="328" t="s">
        <v>1968</v>
      </c>
      <c r="F790" s="577" t="s">
        <v>13645</v>
      </c>
      <c r="G790" s="392" t="s">
        <v>8549</v>
      </c>
    </row>
    <row r="791" spans="1:7" ht="21" customHeight="1" x14ac:dyDescent="0.2">
      <c r="A791" s="310">
        <v>784</v>
      </c>
      <c r="B791" s="363" t="s">
        <v>6752</v>
      </c>
      <c r="C791" s="322" t="s">
        <v>6746</v>
      </c>
      <c r="D791" s="334" t="s">
        <v>13672</v>
      </c>
      <c r="E791" s="328" t="s">
        <v>4369</v>
      </c>
      <c r="F791" s="577" t="s">
        <v>13645</v>
      </c>
      <c r="G791" s="392" t="s">
        <v>8549</v>
      </c>
    </row>
    <row r="792" spans="1:7" ht="21" customHeight="1" x14ac:dyDescent="0.2">
      <c r="A792" s="310">
        <v>785</v>
      </c>
      <c r="B792" s="363" t="s">
        <v>6754</v>
      </c>
      <c r="C792" s="322" t="s">
        <v>6758</v>
      </c>
      <c r="D792" s="334" t="s">
        <v>13672</v>
      </c>
      <c r="E792" s="328" t="s">
        <v>5014</v>
      </c>
      <c r="F792" s="577" t="s">
        <v>13645</v>
      </c>
      <c r="G792" s="392" t="s">
        <v>8549</v>
      </c>
    </row>
    <row r="793" spans="1:7" ht="21" customHeight="1" x14ac:dyDescent="0.2">
      <c r="A793" s="310">
        <v>786</v>
      </c>
      <c r="B793" s="363" t="s">
        <v>6755</v>
      </c>
      <c r="C793" s="322" t="s">
        <v>6759</v>
      </c>
      <c r="D793" s="334" t="s">
        <v>13672</v>
      </c>
      <c r="E793" s="328" t="s">
        <v>5483</v>
      </c>
      <c r="F793" s="577" t="s">
        <v>13645</v>
      </c>
      <c r="G793" s="392" t="s">
        <v>8549</v>
      </c>
    </row>
    <row r="794" spans="1:7" ht="21" customHeight="1" x14ac:dyDescent="0.2">
      <c r="A794" s="310">
        <v>787</v>
      </c>
      <c r="B794" s="363" t="s">
        <v>6756</v>
      </c>
      <c r="C794" s="390" t="s">
        <v>6760</v>
      </c>
      <c r="D794" s="334" t="s">
        <v>13672</v>
      </c>
      <c r="E794" s="391" t="s">
        <v>5484</v>
      </c>
      <c r="F794" s="577" t="s">
        <v>13645</v>
      </c>
      <c r="G794" s="392" t="s">
        <v>8549</v>
      </c>
    </row>
    <row r="795" spans="1:7" ht="21" customHeight="1" x14ac:dyDescent="0.2">
      <c r="A795" s="310">
        <v>788</v>
      </c>
      <c r="B795" s="363" t="s">
        <v>6757</v>
      </c>
      <c r="C795" s="390" t="s">
        <v>9381</v>
      </c>
      <c r="D795" s="334" t="s">
        <v>13672</v>
      </c>
      <c r="E795" s="391" t="s">
        <v>6761</v>
      </c>
      <c r="F795" s="577" t="s">
        <v>13645</v>
      </c>
      <c r="G795" s="392" t="s">
        <v>8549</v>
      </c>
    </row>
    <row r="796" spans="1:7" s="306" customFormat="1" ht="31.5" customHeight="1" x14ac:dyDescent="0.2">
      <c r="A796" s="310">
        <v>789</v>
      </c>
      <c r="B796" s="369" t="s">
        <v>6762</v>
      </c>
      <c r="C796" s="323" t="s">
        <v>9890</v>
      </c>
      <c r="D796" s="322" t="s">
        <v>13644</v>
      </c>
      <c r="E796" s="336" t="s">
        <v>10</v>
      </c>
      <c r="F796" s="577" t="s">
        <v>13654</v>
      </c>
      <c r="G796" s="368" t="s">
        <v>8549</v>
      </c>
    </row>
    <row r="797" spans="1:7" s="306" customFormat="1" ht="31.5" customHeight="1" x14ac:dyDescent="0.2">
      <c r="A797" s="310">
        <v>790</v>
      </c>
      <c r="B797" s="369" t="s">
        <v>6763</v>
      </c>
      <c r="C797" s="323" t="s">
        <v>4417</v>
      </c>
      <c r="D797" s="322" t="s">
        <v>13644</v>
      </c>
      <c r="E797" s="336" t="s">
        <v>10751</v>
      </c>
      <c r="F797" s="577" t="s">
        <v>13654</v>
      </c>
      <c r="G797" s="368" t="s">
        <v>8549</v>
      </c>
    </row>
    <row r="798" spans="1:7" s="306" customFormat="1" ht="31.5" customHeight="1" x14ac:dyDescent="0.2">
      <c r="A798" s="310">
        <v>791</v>
      </c>
      <c r="B798" s="369" t="s">
        <v>8491</v>
      </c>
      <c r="C798" s="323" t="s">
        <v>5620</v>
      </c>
      <c r="D798" s="322" t="s">
        <v>13644</v>
      </c>
      <c r="E798" s="336" t="s">
        <v>12</v>
      </c>
      <c r="F798" s="577" t="s">
        <v>13654</v>
      </c>
      <c r="G798" s="368" t="s">
        <v>8549</v>
      </c>
    </row>
    <row r="799" spans="1:7" s="306" customFormat="1" ht="31.5" customHeight="1" x14ac:dyDescent="0.2">
      <c r="A799" s="310">
        <v>792</v>
      </c>
      <c r="B799" s="369" t="s">
        <v>8492</v>
      </c>
      <c r="C799" s="323" t="s">
        <v>3823</v>
      </c>
      <c r="D799" s="322" t="s">
        <v>13644</v>
      </c>
      <c r="E799" s="336" t="s">
        <v>13</v>
      </c>
      <c r="F799" s="577" t="s">
        <v>13654</v>
      </c>
      <c r="G799" s="368" t="s">
        <v>8549</v>
      </c>
    </row>
    <row r="800" spans="1:7" s="306" customFormat="1" ht="31.5" customHeight="1" x14ac:dyDescent="0.2">
      <c r="A800" s="310">
        <v>793</v>
      </c>
      <c r="B800" s="369" t="s">
        <v>8493</v>
      </c>
      <c r="C800" s="323" t="s">
        <v>7848</v>
      </c>
      <c r="D800" s="322" t="s">
        <v>13644</v>
      </c>
      <c r="E800" s="336" t="s">
        <v>4460</v>
      </c>
      <c r="F800" s="577" t="s">
        <v>13654</v>
      </c>
      <c r="G800" s="368" t="s">
        <v>8549</v>
      </c>
    </row>
    <row r="801" spans="1:7" s="306" customFormat="1" ht="31.5" customHeight="1" x14ac:dyDescent="0.2">
      <c r="A801" s="310">
        <v>794</v>
      </c>
      <c r="B801" s="369" t="s">
        <v>7</v>
      </c>
      <c r="C801" s="323" t="s">
        <v>8897</v>
      </c>
      <c r="D801" s="322" t="s">
        <v>13644</v>
      </c>
      <c r="E801" s="336" t="s">
        <v>4461</v>
      </c>
      <c r="F801" s="577" t="s">
        <v>13654</v>
      </c>
      <c r="G801" s="368" t="s">
        <v>8549</v>
      </c>
    </row>
    <row r="802" spans="1:7" s="306" customFormat="1" ht="31.5" customHeight="1" x14ac:dyDescent="0.2">
      <c r="A802" s="310">
        <v>795</v>
      </c>
      <c r="B802" s="369" t="s">
        <v>8</v>
      </c>
      <c r="C802" s="323" t="s">
        <v>6735</v>
      </c>
      <c r="D802" s="322" t="s">
        <v>13644</v>
      </c>
      <c r="E802" s="336" t="s">
        <v>7383</v>
      </c>
      <c r="F802" s="577" t="s">
        <v>13654</v>
      </c>
      <c r="G802" s="368" t="s">
        <v>8549</v>
      </c>
    </row>
    <row r="803" spans="1:7" s="306" customFormat="1" ht="31.5" customHeight="1" x14ac:dyDescent="0.2">
      <c r="A803" s="310">
        <v>796</v>
      </c>
      <c r="B803" s="369" t="s">
        <v>9</v>
      </c>
      <c r="C803" s="376" t="s">
        <v>4406</v>
      </c>
      <c r="D803" s="322" t="s">
        <v>13644</v>
      </c>
      <c r="E803" s="377" t="s">
        <v>1355</v>
      </c>
      <c r="F803" s="577" t="s">
        <v>13654</v>
      </c>
      <c r="G803" s="368" t="s">
        <v>8549</v>
      </c>
    </row>
    <row r="804" spans="1:7" s="306" customFormat="1" ht="42" customHeight="1" x14ac:dyDescent="0.2">
      <c r="A804" s="310">
        <v>797</v>
      </c>
      <c r="B804" s="369" t="s">
        <v>3355</v>
      </c>
      <c r="C804" s="323" t="s">
        <v>4819</v>
      </c>
      <c r="D804" s="322" t="s">
        <v>13660</v>
      </c>
      <c r="E804" s="336" t="s">
        <v>11007</v>
      </c>
      <c r="F804" s="577" t="s">
        <v>13654</v>
      </c>
      <c r="G804" s="312" t="s">
        <v>8549</v>
      </c>
    </row>
    <row r="805" spans="1:7" s="306" customFormat="1" ht="21" customHeight="1" x14ac:dyDescent="0.2">
      <c r="A805" s="310">
        <v>798</v>
      </c>
      <c r="B805" s="369" t="s">
        <v>3356</v>
      </c>
      <c r="C805" s="323" t="s">
        <v>4820</v>
      </c>
      <c r="D805" s="322" t="s">
        <v>13660</v>
      </c>
      <c r="E805" s="336" t="s">
        <v>11008</v>
      </c>
      <c r="F805" s="577" t="s">
        <v>13654</v>
      </c>
      <c r="G805" s="312" t="s">
        <v>8549</v>
      </c>
    </row>
    <row r="806" spans="1:7" s="306" customFormat="1" ht="21" customHeight="1" x14ac:dyDescent="0.2">
      <c r="A806" s="310">
        <v>799</v>
      </c>
      <c r="B806" s="369" t="s">
        <v>3357</v>
      </c>
      <c r="C806" s="323" t="s">
        <v>6415</v>
      </c>
      <c r="D806" s="322" t="s">
        <v>13660</v>
      </c>
      <c r="E806" s="336" t="s">
        <v>11009</v>
      </c>
      <c r="F806" s="577" t="s">
        <v>13654</v>
      </c>
      <c r="G806" s="312" t="s">
        <v>8549</v>
      </c>
    </row>
    <row r="807" spans="1:7" s="306" customFormat="1" ht="21" customHeight="1" x14ac:dyDescent="0.2">
      <c r="A807" s="310">
        <v>800</v>
      </c>
      <c r="B807" s="369" t="s">
        <v>428</v>
      </c>
      <c r="C807" s="376" t="s">
        <v>4406</v>
      </c>
      <c r="D807" s="322" t="s">
        <v>13660</v>
      </c>
      <c r="E807" s="377" t="s">
        <v>11010</v>
      </c>
      <c r="F807" s="577" t="s">
        <v>13654</v>
      </c>
      <c r="G807" s="312" t="s">
        <v>8549</v>
      </c>
    </row>
    <row r="808" spans="1:7" s="306" customFormat="1" ht="21" customHeight="1" x14ac:dyDescent="0.2">
      <c r="A808" s="310">
        <v>801</v>
      </c>
      <c r="B808" s="369" t="s">
        <v>429</v>
      </c>
      <c r="C808" s="323" t="s">
        <v>11011</v>
      </c>
      <c r="D808" s="322" t="s">
        <v>13660</v>
      </c>
      <c r="E808" s="336" t="s">
        <v>11012</v>
      </c>
      <c r="F808" s="577" t="s">
        <v>13654</v>
      </c>
      <c r="G808" s="312" t="s">
        <v>8549</v>
      </c>
    </row>
    <row r="809" spans="1:7" s="306" customFormat="1" ht="21" customHeight="1" x14ac:dyDescent="0.2">
      <c r="A809" s="310">
        <v>802</v>
      </c>
      <c r="B809" s="369" t="s">
        <v>430</v>
      </c>
      <c r="C809" s="376" t="s">
        <v>6566</v>
      </c>
      <c r="D809" s="322" t="s">
        <v>13660</v>
      </c>
      <c r="E809" s="377" t="s">
        <v>11013</v>
      </c>
      <c r="F809" s="577" t="s">
        <v>13654</v>
      </c>
      <c r="G809" s="312" t="s">
        <v>8549</v>
      </c>
    </row>
    <row r="810" spans="1:7" s="306" customFormat="1" ht="21" customHeight="1" x14ac:dyDescent="0.2">
      <c r="A810" s="310">
        <v>803</v>
      </c>
      <c r="B810" s="369" t="s">
        <v>431</v>
      </c>
      <c r="C810" s="323" t="s">
        <v>1392</v>
      </c>
      <c r="D810" s="322" t="s">
        <v>13660</v>
      </c>
      <c r="E810" s="377" t="s">
        <v>11014</v>
      </c>
      <c r="F810" s="577" t="s">
        <v>13654</v>
      </c>
      <c r="G810" s="312" t="s">
        <v>8549</v>
      </c>
    </row>
    <row r="811" spans="1:7" s="306" customFormat="1" ht="63" customHeight="1" x14ac:dyDescent="0.2">
      <c r="A811" s="310">
        <v>804</v>
      </c>
      <c r="B811" s="369" t="s">
        <v>432</v>
      </c>
      <c r="C811" s="323" t="s">
        <v>3246</v>
      </c>
      <c r="D811" s="314" t="s">
        <v>13641</v>
      </c>
      <c r="E811" s="336" t="s">
        <v>10795</v>
      </c>
      <c r="F811" s="630" t="s">
        <v>13678</v>
      </c>
      <c r="G811" s="368" t="s">
        <v>8549</v>
      </c>
    </row>
    <row r="812" spans="1:7" s="306" customFormat="1" ht="63" customHeight="1" x14ac:dyDescent="0.2">
      <c r="A812" s="310">
        <v>805</v>
      </c>
      <c r="B812" s="369" t="s">
        <v>433</v>
      </c>
      <c r="C812" s="323" t="s">
        <v>3280</v>
      </c>
      <c r="D812" s="314" t="s">
        <v>13641</v>
      </c>
      <c r="E812" s="336" t="s">
        <v>6149</v>
      </c>
      <c r="F812" s="630" t="s">
        <v>13678</v>
      </c>
      <c r="G812" s="368" t="s">
        <v>8549</v>
      </c>
    </row>
    <row r="813" spans="1:7" s="306" customFormat="1" ht="63" customHeight="1" x14ac:dyDescent="0.2">
      <c r="A813" s="310">
        <v>806</v>
      </c>
      <c r="B813" s="369" t="s">
        <v>434</v>
      </c>
      <c r="C813" s="323" t="s">
        <v>3280</v>
      </c>
      <c r="D813" s="314" t="s">
        <v>13641</v>
      </c>
      <c r="E813" s="336" t="s">
        <v>5905</v>
      </c>
      <c r="F813" s="630" t="s">
        <v>13678</v>
      </c>
      <c r="G813" s="368" t="s">
        <v>8549</v>
      </c>
    </row>
    <row r="814" spans="1:7" s="306" customFormat="1" ht="63" customHeight="1" x14ac:dyDescent="0.2">
      <c r="A814" s="310">
        <v>807</v>
      </c>
      <c r="B814" s="369" t="s">
        <v>3503</v>
      </c>
      <c r="C814" s="323" t="s">
        <v>5708</v>
      </c>
      <c r="D814" s="314" t="s">
        <v>13641</v>
      </c>
      <c r="E814" s="336" t="s">
        <v>5906</v>
      </c>
      <c r="F814" s="630" t="s">
        <v>13678</v>
      </c>
      <c r="G814" s="368" t="s">
        <v>8549</v>
      </c>
    </row>
    <row r="815" spans="1:7" s="306" customFormat="1" ht="63" customHeight="1" x14ac:dyDescent="0.2">
      <c r="A815" s="310">
        <v>808</v>
      </c>
      <c r="B815" s="369" t="s">
        <v>3504</v>
      </c>
      <c r="C815" s="323" t="s">
        <v>6498</v>
      </c>
      <c r="D815" s="314" t="s">
        <v>13641</v>
      </c>
      <c r="E815" s="336" t="s">
        <v>9174</v>
      </c>
      <c r="F815" s="630" t="s">
        <v>13678</v>
      </c>
      <c r="G815" s="368" t="s">
        <v>8549</v>
      </c>
    </row>
    <row r="816" spans="1:7" s="306" customFormat="1" ht="63" customHeight="1" x14ac:dyDescent="0.2">
      <c r="A816" s="310">
        <v>809</v>
      </c>
      <c r="B816" s="369" t="s">
        <v>3505</v>
      </c>
      <c r="C816" s="323" t="s">
        <v>6357</v>
      </c>
      <c r="D816" s="314" t="s">
        <v>13641</v>
      </c>
      <c r="E816" s="336" t="s">
        <v>10796</v>
      </c>
      <c r="F816" s="630" t="s">
        <v>13678</v>
      </c>
      <c r="G816" s="368" t="s">
        <v>8549</v>
      </c>
    </row>
    <row r="817" spans="1:7" s="306" customFormat="1" ht="63" customHeight="1" x14ac:dyDescent="0.2">
      <c r="A817" s="310">
        <v>810</v>
      </c>
      <c r="B817" s="369" t="s">
        <v>3506</v>
      </c>
      <c r="C817" s="323" t="s">
        <v>2009</v>
      </c>
      <c r="D817" s="314" t="s">
        <v>13641</v>
      </c>
      <c r="E817" s="336" t="s">
        <v>10797</v>
      </c>
      <c r="F817" s="630" t="s">
        <v>13678</v>
      </c>
      <c r="G817" s="368" t="s">
        <v>8549</v>
      </c>
    </row>
    <row r="818" spans="1:7" s="306" customFormat="1" ht="63" customHeight="1" x14ac:dyDescent="0.2">
      <c r="A818" s="310">
        <v>811</v>
      </c>
      <c r="B818" s="369" t="s">
        <v>3507</v>
      </c>
      <c r="C818" s="323" t="s">
        <v>5892</v>
      </c>
      <c r="D818" s="314" t="s">
        <v>13641</v>
      </c>
      <c r="E818" s="336" t="s">
        <v>10798</v>
      </c>
      <c r="F818" s="630" t="s">
        <v>13678</v>
      </c>
      <c r="G818" s="368" t="s">
        <v>8549</v>
      </c>
    </row>
    <row r="819" spans="1:7" s="306" customFormat="1" ht="63" customHeight="1" x14ac:dyDescent="0.2">
      <c r="A819" s="310">
        <v>812</v>
      </c>
      <c r="B819" s="369" t="s">
        <v>3508</v>
      </c>
      <c r="C819" s="323" t="s">
        <v>5892</v>
      </c>
      <c r="D819" s="314" t="s">
        <v>13641</v>
      </c>
      <c r="E819" s="336" t="s">
        <v>5907</v>
      </c>
      <c r="F819" s="630" t="s">
        <v>13678</v>
      </c>
      <c r="G819" s="368" t="s">
        <v>8549</v>
      </c>
    </row>
    <row r="820" spans="1:7" s="306" customFormat="1" ht="63" customHeight="1" x14ac:dyDescent="0.2">
      <c r="A820" s="310">
        <v>813</v>
      </c>
      <c r="B820" s="369" t="s">
        <v>3509</v>
      </c>
      <c r="C820" s="323" t="s">
        <v>7341</v>
      </c>
      <c r="D820" s="314" t="s">
        <v>13641</v>
      </c>
      <c r="E820" s="336" t="s">
        <v>10799</v>
      </c>
      <c r="F820" s="630" t="s">
        <v>13678</v>
      </c>
      <c r="G820" s="368" t="s">
        <v>8549</v>
      </c>
    </row>
    <row r="821" spans="1:7" s="306" customFormat="1" ht="63" customHeight="1" x14ac:dyDescent="0.2">
      <c r="A821" s="310">
        <v>814</v>
      </c>
      <c r="B821" s="369" t="s">
        <v>2732</v>
      </c>
      <c r="C821" s="323" t="s">
        <v>2009</v>
      </c>
      <c r="D821" s="314" t="s">
        <v>13641</v>
      </c>
      <c r="E821" s="336" t="s">
        <v>5908</v>
      </c>
      <c r="F821" s="630" t="s">
        <v>13678</v>
      </c>
      <c r="G821" s="368" t="s">
        <v>8549</v>
      </c>
    </row>
    <row r="822" spans="1:7" s="306" customFormat="1" ht="63" customHeight="1" x14ac:dyDescent="0.2">
      <c r="A822" s="310">
        <v>815</v>
      </c>
      <c r="B822" s="369" t="s">
        <v>3569</v>
      </c>
      <c r="C822" s="323" t="s">
        <v>3571</v>
      </c>
      <c r="D822" s="314" t="s">
        <v>13641</v>
      </c>
      <c r="E822" s="336" t="s">
        <v>2899</v>
      </c>
      <c r="F822" s="630" t="s">
        <v>13678</v>
      </c>
      <c r="G822" s="368" t="s">
        <v>8549</v>
      </c>
    </row>
    <row r="823" spans="1:7" s="306" customFormat="1" ht="63" customHeight="1" x14ac:dyDescent="0.2">
      <c r="A823" s="310">
        <v>816</v>
      </c>
      <c r="B823" s="369" t="s">
        <v>3570</v>
      </c>
      <c r="C823" s="323" t="s">
        <v>3572</v>
      </c>
      <c r="D823" s="314" t="s">
        <v>13641</v>
      </c>
      <c r="E823" s="336" t="s">
        <v>10800</v>
      </c>
      <c r="F823" s="630" t="s">
        <v>13678</v>
      </c>
      <c r="G823" s="368" t="s">
        <v>8549</v>
      </c>
    </row>
    <row r="824" spans="1:7" s="306" customFormat="1" ht="21" customHeight="1" x14ac:dyDescent="0.2">
      <c r="A824" s="310">
        <v>817</v>
      </c>
      <c r="B824" s="369" t="s">
        <v>1915</v>
      </c>
      <c r="C824" s="323" t="s">
        <v>7540</v>
      </c>
      <c r="D824" s="322" t="s">
        <v>13667</v>
      </c>
      <c r="E824" s="336" t="s">
        <v>3643</v>
      </c>
      <c r="F824" s="577" t="s">
        <v>13656</v>
      </c>
      <c r="G824" s="312" t="s">
        <v>8549</v>
      </c>
    </row>
    <row r="825" spans="1:7" s="306" customFormat="1" ht="21" customHeight="1" x14ac:dyDescent="0.2">
      <c r="A825" s="310">
        <v>818</v>
      </c>
      <c r="B825" s="369" t="s">
        <v>1916</v>
      </c>
      <c r="C825" s="323" t="s">
        <v>4736</v>
      </c>
      <c r="D825" s="322" t="s">
        <v>13667</v>
      </c>
      <c r="E825" s="336" t="s">
        <v>2110</v>
      </c>
      <c r="F825" s="577" t="s">
        <v>13656</v>
      </c>
      <c r="G825" s="312" t="s">
        <v>8549</v>
      </c>
    </row>
    <row r="826" spans="1:7" s="306" customFormat="1" ht="21" customHeight="1" x14ac:dyDescent="0.2">
      <c r="A826" s="310">
        <v>819</v>
      </c>
      <c r="B826" s="369" t="s">
        <v>1917</v>
      </c>
      <c r="C826" s="323" t="s">
        <v>4737</v>
      </c>
      <c r="D826" s="322" t="s">
        <v>13667</v>
      </c>
      <c r="E826" s="336" t="s">
        <v>2111</v>
      </c>
      <c r="F826" s="577" t="s">
        <v>13656</v>
      </c>
      <c r="G826" s="312" t="s">
        <v>8549</v>
      </c>
    </row>
    <row r="827" spans="1:7" s="306" customFormat="1" ht="21" customHeight="1" x14ac:dyDescent="0.2">
      <c r="A827" s="310">
        <v>820</v>
      </c>
      <c r="B827" s="369" t="s">
        <v>1918</v>
      </c>
      <c r="C827" s="323" t="s">
        <v>4738</v>
      </c>
      <c r="D827" s="322" t="s">
        <v>13667</v>
      </c>
      <c r="E827" s="336" t="s">
        <v>2112</v>
      </c>
      <c r="F827" s="577" t="s">
        <v>13656</v>
      </c>
      <c r="G827" s="312" t="s">
        <v>8549</v>
      </c>
    </row>
    <row r="828" spans="1:7" s="306" customFormat="1" ht="21" customHeight="1" x14ac:dyDescent="0.2">
      <c r="A828" s="310">
        <v>821</v>
      </c>
      <c r="B828" s="369" t="s">
        <v>1919</v>
      </c>
      <c r="C828" s="323" t="s">
        <v>4739</v>
      </c>
      <c r="D828" s="322" t="s">
        <v>13667</v>
      </c>
      <c r="E828" s="336" t="s">
        <v>2113</v>
      </c>
      <c r="F828" s="577" t="s">
        <v>13656</v>
      </c>
      <c r="G828" s="312" t="s">
        <v>8549</v>
      </c>
    </row>
    <row r="829" spans="1:7" s="306" customFormat="1" ht="21" customHeight="1" x14ac:dyDescent="0.2">
      <c r="A829" s="310">
        <v>822</v>
      </c>
      <c r="B829" s="369" t="s">
        <v>4728</v>
      </c>
      <c r="C829" s="323" t="s">
        <v>2009</v>
      </c>
      <c r="D829" s="322" t="s">
        <v>13667</v>
      </c>
      <c r="E829" s="336" t="s">
        <v>2114</v>
      </c>
      <c r="F829" s="577" t="s">
        <v>13656</v>
      </c>
      <c r="G829" s="312" t="s">
        <v>8549</v>
      </c>
    </row>
    <row r="830" spans="1:7" s="306" customFormat="1" ht="21" customHeight="1" x14ac:dyDescent="0.2">
      <c r="A830" s="310">
        <v>823</v>
      </c>
      <c r="B830" s="369" t="s">
        <v>4729</v>
      </c>
      <c r="C830" s="323" t="s">
        <v>10417</v>
      </c>
      <c r="D830" s="322" t="s">
        <v>13667</v>
      </c>
      <c r="E830" s="336" t="s">
        <v>7436</v>
      </c>
      <c r="F830" s="577" t="s">
        <v>13656</v>
      </c>
      <c r="G830" s="312" t="s">
        <v>8549</v>
      </c>
    </row>
    <row r="831" spans="1:7" s="306" customFormat="1" ht="21" customHeight="1" x14ac:dyDescent="0.2">
      <c r="A831" s="310">
        <v>824</v>
      </c>
      <c r="B831" s="369" t="s">
        <v>4730</v>
      </c>
      <c r="C831" s="376" t="s">
        <v>787</v>
      </c>
      <c r="D831" s="322" t="s">
        <v>13667</v>
      </c>
      <c r="E831" s="377" t="s">
        <v>8194</v>
      </c>
      <c r="F831" s="577" t="s">
        <v>13656</v>
      </c>
      <c r="G831" s="312" t="s">
        <v>8549</v>
      </c>
    </row>
    <row r="832" spans="1:7" s="306" customFormat="1" ht="21" customHeight="1" x14ac:dyDescent="0.2">
      <c r="A832" s="310">
        <v>825</v>
      </c>
      <c r="B832" s="369" t="s">
        <v>4731</v>
      </c>
      <c r="C832" s="376" t="s">
        <v>7540</v>
      </c>
      <c r="D832" s="322" t="s">
        <v>13667</v>
      </c>
      <c r="E832" s="377" t="s">
        <v>10714</v>
      </c>
      <c r="F832" s="577" t="s">
        <v>13656</v>
      </c>
      <c r="G832" s="312" t="s">
        <v>8549</v>
      </c>
    </row>
    <row r="833" spans="1:7" ht="21" customHeight="1" x14ac:dyDescent="0.2">
      <c r="A833" s="310">
        <v>826</v>
      </c>
      <c r="B833" s="363" t="s">
        <v>4732</v>
      </c>
      <c r="C833" s="390" t="s">
        <v>3824</v>
      </c>
      <c r="D833" s="322" t="s">
        <v>13667</v>
      </c>
      <c r="E833" s="391"/>
      <c r="F833" s="577" t="s">
        <v>13656</v>
      </c>
      <c r="G833" s="544" t="s">
        <v>8549</v>
      </c>
    </row>
    <row r="834" spans="1:7" s="306" customFormat="1" ht="21" customHeight="1" x14ac:dyDescent="0.2">
      <c r="A834" s="310">
        <v>827</v>
      </c>
      <c r="B834" s="369" t="s">
        <v>4733</v>
      </c>
      <c r="C834" s="323" t="s">
        <v>4740</v>
      </c>
      <c r="D834" s="322" t="s">
        <v>13667</v>
      </c>
      <c r="E834" s="336" t="s">
        <v>13</v>
      </c>
      <c r="F834" s="577" t="s">
        <v>13656</v>
      </c>
      <c r="G834" s="312" t="s">
        <v>8549</v>
      </c>
    </row>
    <row r="835" spans="1:7" s="306" customFormat="1" ht="21" customHeight="1" x14ac:dyDescent="0.2">
      <c r="A835" s="310">
        <v>828</v>
      </c>
      <c r="B835" s="369" t="s">
        <v>4734</v>
      </c>
      <c r="C835" s="323" t="s">
        <v>7047</v>
      </c>
      <c r="D835" s="322" t="s">
        <v>13667</v>
      </c>
      <c r="E835" s="336" t="s">
        <v>6420</v>
      </c>
      <c r="F835" s="577" t="s">
        <v>13656</v>
      </c>
      <c r="G835" s="312" t="s">
        <v>8549</v>
      </c>
    </row>
    <row r="836" spans="1:7" s="306" customFormat="1" ht="21" customHeight="1" x14ac:dyDescent="0.2">
      <c r="A836" s="310">
        <v>829</v>
      </c>
      <c r="B836" s="369" t="s">
        <v>4735</v>
      </c>
      <c r="C836" s="376" t="s">
        <v>2109</v>
      </c>
      <c r="D836" s="322" t="s">
        <v>13667</v>
      </c>
      <c r="E836" s="377" t="s">
        <v>6421</v>
      </c>
      <c r="F836" s="577" t="s">
        <v>13656</v>
      </c>
      <c r="G836" s="312" t="s">
        <v>8549</v>
      </c>
    </row>
    <row r="837" spans="1:7" s="306" customFormat="1" ht="24" x14ac:dyDescent="0.2">
      <c r="A837" s="310">
        <v>830</v>
      </c>
      <c r="B837" s="369" t="s">
        <v>6422</v>
      </c>
      <c r="C837" s="323" t="s">
        <v>4914</v>
      </c>
      <c r="D837" s="314" t="s">
        <v>13641</v>
      </c>
      <c r="E837" s="336" t="s">
        <v>5458</v>
      </c>
      <c r="F837" s="630" t="s">
        <v>13678</v>
      </c>
      <c r="G837" s="312" t="s">
        <v>8549</v>
      </c>
    </row>
    <row r="838" spans="1:7" s="306" customFormat="1" ht="24" x14ac:dyDescent="0.2">
      <c r="A838" s="310">
        <v>831</v>
      </c>
      <c r="B838" s="369" t="s">
        <v>6423</v>
      </c>
      <c r="C838" s="323" t="s">
        <v>9446</v>
      </c>
      <c r="D838" s="314" t="s">
        <v>13641</v>
      </c>
      <c r="E838" s="336" t="s">
        <v>4183</v>
      </c>
      <c r="F838" s="630" t="s">
        <v>13678</v>
      </c>
      <c r="G838" s="312" t="s">
        <v>8549</v>
      </c>
    </row>
    <row r="839" spans="1:7" s="306" customFormat="1" ht="24" x14ac:dyDescent="0.2">
      <c r="A839" s="310">
        <v>832</v>
      </c>
      <c r="B839" s="369" t="s">
        <v>6424</v>
      </c>
      <c r="C839" s="323" t="s">
        <v>8083</v>
      </c>
      <c r="D839" s="314" t="s">
        <v>13641</v>
      </c>
      <c r="E839" s="336" t="s">
        <v>4184</v>
      </c>
      <c r="F839" s="630" t="s">
        <v>13678</v>
      </c>
      <c r="G839" s="312" t="s">
        <v>8549</v>
      </c>
    </row>
    <row r="840" spans="1:7" s="306" customFormat="1" ht="24" x14ac:dyDescent="0.2">
      <c r="A840" s="310">
        <v>833</v>
      </c>
      <c r="B840" s="369" t="s">
        <v>9875</v>
      </c>
      <c r="C840" s="323" t="s">
        <v>5043</v>
      </c>
      <c r="D840" s="314" t="s">
        <v>13641</v>
      </c>
      <c r="E840" s="336" t="s">
        <v>4182</v>
      </c>
      <c r="F840" s="630" t="s">
        <v>13678</v>
      </c>
      <c r="G840" s="312" t="s">
        <v>8549</v>
      </c>
    </row>
    <row r="841" spans="1:7" s="306" customFormat="1" ht="24" x14ac:dyDescent="0.2">
      <c r="A841" s="310">
        <v>834</v>
      </c>
      <c r="B841" s="369" t="s">
        <v>1591</v>
      </c>
      <c r="C841" s="370" t="s">
        <v>5044</v>
      </c>
      <c r="D841" s="314" t="s">
        <v>13641</v>
      </c>
      <c r="E841" s="377" t="s">
        <v>4181</v>
      </c>
      <c r="F841" s="630" t="s">
        <v>13678</v>
      </c>
      <c r="G841" s="312" t="s">
        <v>8549</v>
      </c>
    </row>
    <row r="842" spans="1:7" s="306" customFormat="1" ht="24" x14ac:dyDescent="0.2">
      <c r="A842" s="310">
        <v>835</v>
      </c>
      <c r="B842" s="369" t="s">
        <v>1592</v>
      </c>
      <c r="C842" s="376" t="s">
        <v>6418</v>
      </c>
      <c r="D842" s="314" t="s">
        <v>13641</v>
      </c>
      <c r="E842" s="377" t="s">
        <v>4185</v>
      </c>
      <c r="F842" s="630" t="s">
        <v>13678</v>
      </c>
      <c r="G842" s="312" t="s">
        <v>8549</v>
      </c>
    </row>
    <row r="843" spans="1:7" s="306" customFormat="1" ht="24" x14ac:dyDescent="0.2">
      <c r="A843" s="310">
        <v>836</v>
      </c>
      <c r="B843" s="369" t="s">
        <v>1593</v>
      </c>
      <c r="C843" s="339" t="s">
        <v>6419</v>
      </c>
      <c r="D843" s="314" t="s">
        <v>13641</v>
      </c>
      <c r="E843" s="336" t="s">
        <v>5561</v>
      </c>
      <c r="F843" s="630" t="s">
        <v>13678</v>
      </c>
      <c r="G843" s="312" t="s">
        <v>8549</v>
      </c>
    </row>
    <row r="844" spans="1:7" s="306" customFormat="1" ht="24" x14ac:dyDescent="0.2">
      <c r="A844" s="310">
        <v>837</v>
      </c>
      <c r="B844" s="369" t="s">
        <v>4899</v>
      </c>
      <c r="C844" s="323" t="s">
        <v>2318</v>
      </c>
      <c r="D844" s="314" t="s">
        <v>13641</v>
      </c>
      <c r="E844" s="336" t="s">
        <v>2118</v>
      </c>
      <c r="F844" s="630" t="s">
        <v>13678</v>
      </c>
      <c r="G844" s="312" t="s">
        <v>8549</v>
      </c>
    </row>
    <row r="845" spans="1:7" s="306" customFormat="1" ht="24" x14ac:dyDescent="0.2">
      <c r="A845" s="310">
        <v>838</v>
      </c>
      <c r="B845" s="369" t="s">
        <v>4900</v>
      </c>
      <c r="C845" s="323" t="s">
        <v>4095</v>
      </c>
      <c r="D845" s="314" t="s">
        <v>13641</v>
      </c>
      <c r="E845" s="336" t="s">
        <v>2119</v>
      </c>
      <c r="F845" s="630" t="s">
        <v>13678</v>
      </c>
      <c r="G845" s="312" t="s">
        <v>8549</v>
      </c>
    </row>
    <row r="846" spans="1:7" s="306" customFormat="1" ht="24" x14ac:dyDescent="0.2">
      <c r="A846" s="310">
        <v>839</v>
      </c>
      <c r="B846" s="369" t="s">
        <v>4902</v>
      </c>
      <c r="C846" s="323" t="s">
        <v>7145</v>
      </c>
      <c r="D846" s="314" t="s">
        <v>13641</v>
      </c>
      <c r="E846" s="336" t="s">
        <v>5147</v>
      </c>
      <c r="F846" s="630" t="s">
        <v>13678</v>
      </c>
      <c r="G846" s="312" t="s">
        <v>8549</v>
      </c>
    </row>
    <row r="847" spans="1:7" s="306" customFormat="1" ht="24" x14ac:dyDescent="0.2">
      <c r="A847" s="310">
        <v>840</v>
      </c>
      <c r="B847" s="369" t="s">
        <v>4903</v>
      </c>
      <c r="C847" s="323" t="s">
        <v>5814</v>
      </c>
      <c r="D847" s="314" t="s">
        <v>13641</v>
      </c>
      <c r="E847" s="336" t="s">
        <v>5148</v>
      </c>
      <c r="F847" s="630" t="s">
        <v>13678</v>
      </c>
      <c r="G847" s="312" t="s">
        <v>8549</v>
      </c>
    </row>
    <row r="848" spans="1:7" s="306" customFormat="1" ht="24" x14ac:dyDescent="0.2">
      <c r="A848" s="310">
        <v>841</v>
      </c>
      <c r="B848" s="369" t="s">
        <v>4904</v>
      </c>
      <c r="C848" s="323" t="s">
        <v>1973</v>
      </c>
      <c r="D848" s="314" t="s">
        <v>13641</v>
      </c>
      <c r="E848" s="336" t="s">
        <v>5149</v>
      </c>
      <c r="F848" s="630" t="s">
        <v>13678</v>
      </c>
      <c r="G848" s="312" t="s">
        <v>8549</v>
      </c>
    </row>
    <row r="849" spans="1:7" s="306" customFormat="1" ht="24" x14ac:dyDescent="0.2">
      <c r="A849" s="310">
        <v>842</v>
      </c>
      <c r="B849" s="369" t="s">
        <v>4905</v>
      </c>
      <c r="C849" s="323" t="s">
        <v>8266</v>
      </c>
      <c r="D849" s="314" t="s">
        <v>13641</v>
      </c>
      <c r="E849" s="336" t="s">
        <v>5150</v>
      </c>
      <c r="F849" s="630" t="s">
        <v>13678</v>
      </c>
      <c r="G849" s="312" t="s">
        <v>8549</v>
      </c>
    </row>
    <row r="850" spans="1:7" s="306" customFormat="1" ht="24" x14ac:dyDescent="0.2">
      <c r="A850" s="310">
        <v>843</v>
      </c>
      <c r="B850" s="369" t="s">
        <v>4906</v>
      </c>
      <c r="C850" s="323" t="s">
        <v>8952</v>
      </c>
      <c r="D850" s="314" t="s">
        <v>13641</v>
      </c>
      <c r="E850" s="336" t="s">
        <v>5151</v>
      </c>
      <c r="F850" s="630" t="s">
        <v>13678</v>
      </c>
      <c r="G850" s="312" t="s">
        <v>8549</v>
      </c>
    </row>
    <row r="851" spans="1:7" s="306" customFormat="1" ht="24" x14ac:dyDescent="0.2">
      <c r="A851" s="310">
        <v>844</v>
      </c>
      <c r="B851" s="369" t="s">
        <v>4907</v>
      </c>
      <c r="C851" s="323" t="s">
        <v>3353</v>
      </c>
      <c r="D851" s="314" t="s">
        <v>13641</v>
      </c>
      <c r="E851" s="336" t="s">
        <v>5152</v>
      </c>
      <c r="F851" s="630" t="s">
        <v>13678</v>
      </c>
      <c r="G851" s="312" t="s">
        <v>8549</v>
      </c>
    </row>
    <row r="852" spans="1:7" s="306" customFormat="1" ht="24" x14ac:dyDescent="0.2">
      <c r="A852" s="310">
        <v>845</v>
      </c>
      <c r="B852" s="369" t="s">
        <v>4909</v>
      </c>
      <c r="C852" s="323" t="s">
        <v>7495</v>
      </c>
      <c r="D852" s="314" t="s">
        <v>13641</v>
      </c>
      <c r="E852" s="336" t="s">
        <v>7037</v>
      </c>
      <c r="F852" s="630" t="s">
        <v>13678</v>
      </c>
      <c r="G852" s="312" t="s">
        <v>8549</v>
      </c>
    </row>
    <row r="853" spans="1:7" s="306" customFormat="1" ht="24" x14ac:dyDescent="0.2">
      <c r="A853" s="310">
        <v>846</v>
      </c>
      <c r="B853" s="369" t="s">
        <v>4910</v>
      </c>
      <c r="C853" s="323" t="s">
        <v>2086</v>
      </c>
      <c r="D853" s="314" t="s">
        <v>13641</v>
      </c>
      <c r="E853" s="336" t="s">
        <v>7038</v>
      </c>
      <c r="F853" s="630" t="s">
        <v>13678</v>
      </c>
      <c r="G853" s="312" t="s">
        <v>8549</v>
      </c>
    </row>
    <row r="854" spans="1:7" s="306" customFormat="1" ht="24" x14ac:dyDescent="0.2">
      <c r="A854" s="310">
        <v>847</v>
      </c>
      <c r="B854" s="369" t="s">
        <v>4911</v>
      </c>
      <c r="C854" s="323" t="s">
        <v>9001</v>
      </c>
      <c r="D854" s="314" t="s">
        <v>13641</v>
      </c>
      <c r="E854" s="336" t="s">
        <v>7039</v>
      </c>
      <c r="F854" s="630" t="s">
        <v>13678</v>
      </c>
      <c r="G854" s="312" t="s">
        <v>8549</v>
      </c>
    </row>
    <row r="855" spans="1:7" s="306" customFormat="1" ht="24" x14ac:dyDescent="0.2">
      <c r="A855" s="310">
        <v>848</v>
      </c>
      <c r="B855" s="369" t="s">
        <v>4912</v>
      </c>
      <c r="C855" s="323" t="s">
        <v>9001</v>
      </c>
      <c r="D855" s="314" t="s">
        <v>13641</v>
      </c>
      <c r="E855" s="336" t="s">
        <v>4699</v>
      </c>
      <c r="F855" s="630" t="s">
        <v>13678</v>
      </c>
      <c r="G855" s="312" t="s">
        <v>8549</v>
      </c>
    </row>
    <row r="856" spans="1:7" s="306" customFormat="1" ht="24" x14ac:dyDescent="0.2">
      <c r="A856" s="310">
        <v>849</v>
      </c>
      <c r="B856" s="369" t="s">
        <v>4913</v>
      </c>
      <c r="C856" s="323" t="s">
        <v>6502</v>
      </c>
      <c r="D856" s="314" t="s">
        <v>13641</v>
      </c>
      <c r="E856" s="336" t="s">
        <v>4700</v>
      </c>
      <c r="F856" s="630" t="s">
        <v>13678</v>
      </c>
      <c r="G856" s="312" t="s">
        <v>8549</v>
      </c>
    </row>
    <row r="857" spans="1:7" ht="36" x14ac:dyDescent="0.2">
      <c r="A857" s="310">
        <v>850</v>
      </c>
      <c r="B857" s="363" t="s">
        <v>5155</v>
      </c>
      <c r="C857" s="322" t="s">
        <v>3010</v>
      </c>
      <c r="D857" s="322" t="s">
        <v>13660</v>
      </c>
      <c r="E857" s="328" t="s">
        <v>7716</v>
      </c>
      <c r="F857" s="577" t="s">
        <v>13654</v>
      </c>
      <c r="G857" s="329" t="s">
        <v>8549</v>
      </c>
    </row>
    <row r="858" spans="1:7" s="306" customFormat="1" ht="24" x14ac:dyDescent="0.2">
      <c r="A858" s="310">
        <v>851</v>
      </c>
      <c r="B858" s="369" t="s">
        <v>5156</v>
      </c>
      <c r="C858" s="323" t="s">
        <v>8305</v>
      </c>
      <c r="D858" s="314" t="s">
        <v>13641</v>
      </c>
      <c r="E858" s="336" t="s">
        <v>7717</v>
      </c>
      <c r="F858" s="630" t="s">
        <v>13678</v>
      </c>
      <c r="G858" s="312" t="s">
        <v>8549</v>
      </c>
    </row>
    <row r="859" spans="1:7" s="306" customFormat="1" ht="24" x14ac:dyDescent="0.2">
      <c r="A859" s="310">
        <v>852</v>
      </c>
      <c r="B859" s="369" t="s">
        <v>5157</v>
      </c>
      <c r="C859" s="323" t="s">
        <v>2933</v>
      </c>
      <c r="D859" s="314" t="s">
        <v>13641</v>
      </c>
      <c r="E859" s="336" t="s">
        <v>7718</v>
      </c>
      <c r="F859" s="630" t="s">
        <v>13678</v>
      </c>
      <c r="G859" s="312" t="s">
        <v>8549</v>
      </c>
    </row>
    <row r="860" spans="1:7" s="306" customFormat="1" ht="24" x14ac:dyDescent="0.2">
      <c r="A860" s="310">
        <v>853</v>
      </c>
      <c r="B860" s="369" t="s">
        <v>5158</v>
      </c>
      <c r="C860" s="323" t="s">
        <v>8542</v>
      </c>
      <c r="D860" s="314" t="s">
        <v>13641</v>
      </c>
      <c r="E860" s="336" t="s">
        <v>7719</v>
      </c>
      <c r="F860" s="630" t="s">
        <v>13678</v>
      </c>
      <c r="G860" s="312" t="s">
        <v>8549</v>
      </c>
    </row>
    <row r="861" spans="1:7" s="306" customFormat="1" ht="24" x14ac:dyDescent="0.2">
      <c r="A861" s="310">
        <v>854</v>
      </c>
      <c r="B861" s="369" t="s">
        <v>1777</v>
      </c>
      <c r="C861" s="323" t="s">
        <v>8542</v>
      </c>
      <c r="D861" s="314" t="s">
        <v>13641</v>
      </c>
      <c r="E861" s="336" t="s">
        <v>7720</v>
      </c>
      <c r="F861" s="630" t="s">
        <v>13678</v>
      </c>
      <c r="G861" s="312" t="s">
        <v>8549</v>
      </c>
    </row>
    <row r="862" spans="1:7" s="306" customFormat="1" ht="21" customHeight="1" x14ac:dyDescent="0.2">
      <c r="A862" s="310">
        <v>855</v>
      </c>
      <c r="B862" s="369" t="s">
        <v>1778</v>
      </c>
      <c r="C862" s="323" t="s">
        <v>8477</v>
      </c>
      <c r="D862" s="322" t="s">
        <v>13667</v>
      </c>
      <c r="E862" s="336" t="s">
        <v>7721</v>
      </c>
      <c r="F862" s="577" t="s">
        <v>13656</v>
      </c>
      <c r="G862" s="312" t="s">
        <v>8549</v>
      </c>
    </row>
    <row r="863" spans="1:7" s="306" customFormat="1" ht="24" x14ac:dyDescent="0.2">
      <c r="A863" s="310">
        <v>856</v>
      </c>
      <c r="B863" s="369" t="s">
        <v>1779</v>
      </c>
      <c r="C863" s="323" t="s">
        <v>6632</v>
      </c>
      <c r="D863" s="314" t="s">
        <v>13641</v>
      </c>
      <c r="E863" s="336" t="s">
        <v>7722</v>
      </c>
      <c r="F863" s="630" t="s">
        <v>13678</v>
      </c>
      <c r="G863" s="312" t="s">
        <v>8549</v>
      </c>
    </row>
    <row r="864" spans="1:7" s="306" customFormat="1" ht="21" customHeight="1" x14ac:dyDescent="0.2">
      <c r="A864" s="310">
        <v>857</v>
      </c>
      <c r="B864" s="369" t="s">
        <v>1780</v>
      </c>
      <c r="C864" s="323" t="s">
        <v>6245</v>
      </c>
      <c r="D864" s="322" t="s">
        <v>13667</v>
      </c>
      <c r="E864" s="336" t="s">
        <v>7723</v>
      </c>
      <c r="F864" s="577" t="s">
        <v>13656</v>
      </c>
      <c r="G864" s="312" t="s">
        <v>8549</v>
      </c>
    </row>
    <row r="865" spans="1:7" s="306" customFormat="1" ht="24" x14ac:dyDescent="0.2">
      <c r="A865" s="310">
        <v>858</v>
      </c>
      <c r="B865" s="369" t="s">
        <v>1781</v>
      </c>
      <c r="C865" s="323" t="s">
        <v>7342</v>
      </c>
      <c r="D865" s="314" t="s">
        <v>13641</v>
      </c>
      <c r="E865" s="336" t="s">
        <v>7724</v>
      </c>
      <c r="F865" s="630" t="s">
        <v>13678</v>
      </c>
      <c r="G865" s="312" t="s">
        <v>8549</v>
      </c>
    </row>
    <row r="866" spans="1:7" ht="24" x14ac:dyDescent="0.2">
      <c r="A866" s="310">
        <v>859</v>
      </c>
      <c r="B866" s="363" t="s">
        <v>3582</v>
      </c>
      <c r="C866" s="322" t="s">
        <v>1347</v>
      </c>
      <c r="D866" s="314" t="s">
        <v>13641</v>
      </c>
      <c r="E866" s="328" t="s">
        <v>6944</v>
      </c>
      <c r="F866" s="630" t="s">
        <v>13678</v>
      </c>
      <c r="G866" s="329" t="s">
        <v>8549</v>
      </c>
    </row>
    <row r="867" spans="1:7" s="306" customFormat="1" ht="24" x14ac:dyDescent="0.2">
      <c r="A867" s="310">
        <v>860</v>
      </c>
      <c r="B867" s="369" t="s">
        <v>3583</v>
      </c>
      <c r="C867" s="323" t="s">
        <v>4371</v>
      </c>
      <c r="D867" s="314" t="s">
        <v>13641</v>
      </c>
      <c r="E867" s="336" t="s">
        <v>8872</v>
      </c>
      <c r="F867" s="630" t="s">
        <v>13678</v>
      </c>
      <c r="G867" s="312" t="s">
        <v>8549</v>
      </c>
    </row>
    <row r="868" spans="1:7" s="306" customFormat="1" ht="24" x14ac:dyDescent="0.2">
      <c r="A868" s="310">
        <v>861</v>
      </c>
      <c r="B868" s="369" t="s">
        <v>3584</v>
      </c>
      <c r="C868" s="323" t="s">
        <v>6414</v>
      </c>
      <c r="D868" s="314" t="s">
        <v>13641</v>
      </c>
      <c r="E868" s="336" t="s">
        <v>8873</v>
      </c>
      <c r="F868" s="630" t="s">
        <v>13678</v>
      </c>
      <c r="G868" s="312" t="s">
        <v>8549</v>
      </c>
    </row>
    <row r="869" spans="1:7" s="306" customFormat="1" ht="24" x14ac:dyDescent="0.2">
      <c r="A869" s="310">
        <v>862</v>
      </c>
      <c r="B869" s="369" t="s">
        <v>3585</v>
      </c>
      <c r="C869" s="323" t="s">
        <v>119</v>
      </c>
      <c r="D869" s="314" t="s">
        <v>13641</v>
      </c>
      <c r="E869" s="336" t="s">
        <v>8874</v>
      </c>
      <c r="F869" s="630" t="s">
        <v>13678</v>
      </c>
      <c r="G869" s="312" t="s">
        <v>8549</v>
      </c>
    </row>
    <row r="870" spans="1:7" s="306" customFormat="1" ht="24" x14ac:dyDescent="0.2">
      <c r="A870" s="310">
        <v>863</v>
      </c>
      <c r="B870" s="369" t="s">
        <v>7036</v>
      </c>
      <c r="C870" s="376" t="s">
        <v>2454</v>
      </c>
      <c r="D870" s="314" t="s">
        <v>13641</v>
      </c>
      <c r="E870" s="336" t="s">
        <v>2448</v>
      </c>
      <c r="F870" s="630" t="s">
        <v>13678</v>
      </c>
      <c r="G870" s="312" t="s">
        <v>8549</v>
      </c>
    </row>
    <row r="871" spans="1:7" s="306" customFormat="1" ht="24" x14ac:dyDescent="0.2">
      <c r="A871" s="310">
        <v>864</v>
      </c>
      <c r="B871" s="369" t="s">
        <v>2455</v>
      </c>
      <c r="C871" s="323" t="s">
        <v>9581</v>
      </c>
      <c r="D871" s="314" t="s">
        <v>13641</v>
      </c>
      <c r="E871" s="336" t="s">
        <v>2449</v>
      </c>
      <c r="F871" s="630" t="s">
        <v>13678</v>
      </c>
      <c r="G871" s="312" t="s">
        <v>8549</v>
      </c>
    </row>
    <row r="872" spans="1:7" s="306" customFormat="1" ht="24" x14ac:dyDescent="0.2">
      <c r="A872" s="310">
        <v>865</v>
      </c>
      <c r="B872" s="369" t="s">
        <v>2456</v>
      </c>
      <c r="C872" s="323" t="s">
        <v>8792</v>
      </c>
      <c r="D872" s="314" t="s">
        <v>13641</v>
      </c>
      <c r="E872" s="336" t="s">
        <v>2450</v>
      </c>
      <c r="F872" s="630" t="s">
        <v>13678</v>
      </c>
      <c r="G872" s="312" t="s">
        <v>8549</v>
      </c>
    </row>
    <row r="873" spans="1:7" s="306" customFormat="1" ht="24" x14ac:dyDescent="0.2">
      <c r="A873" s="310">
        <v>866</v>
      </c>
      <c r="B873" s="369" t="s">
        <v>2457</v>
      </c>
      <c r="C873" s="323" t="s">
        <v>8543</v>
      </c>
      <c r="D873" s="314" t="s">
        <v>13641</v>
      </c>
      <c r="E873" s="336" t="s">
        <v>2451</v>
      </c>
      <c r="F873" s="630" t="s">
        <v>13678</v>
      </c>
      <c r="G873" s="312" t="s">
        <v>8549</v>
      </c>
    </row>
    <row r="874" spans="1:7" s="306" customFormat="1" ht="24" x14ac:dyDescent="0.2">
      <c r="A874" s="310">
        <v>867</v>
      </c>
      <c r="B874" s="369" t="s">
        <v>2458</v>
      </c>
      <c r="C874" s="376" t="s">
        <v>8544</v>
      </c>
      <c r="D874" s="314" t="s">
        <v>13641</v>
      </c>
      <c r="E874" s="377" t="s">
        <v>2452</v>
      </c>
      <c r="F874" s="630" t="s">
        <v>13678</v>
      </c>
      <c r="G874" s="368" t="s">
        <v>8549</v>
      </c>
    </row>
    <row r="875" spans="1:7" s="306" customFormat="1" ht="24" x14ac:dyDescent="0.2">
      <c r="A875" s="310">
        <v>868</v>
      </c>
      <c r="B875" s="369" t="s">
        <v>6465</v>
      </c>
      <c r="C875" s="323" t="s">
        <v>7787</v>
      </c>
      <c r="D875" s="314" t="s">
        <v>13641</v>
      </c>
      <c r="E875" s="336" t="s">
        <v>6464</v>
      </c>
      <c r="F875" s="630" t="s">
        <v>13678</v>
      </c>
      <c r="G875" s="368" t="s">
        <v>8549</v>
      </c>
    </row>
    <row r="876" spans="1:7" s="306" customFormat="1" ht="24" x14ac:dyDescent="0.2">
      <c r="A876" s="310">
        <v>869</v>
      </c>
      <c r="B876" s="369" t="s">
        <v>8907</v>
      </c>
      <c r="C876" s="323" t="s">
        <v>10441</v>
      </c>
      <c r="D876" s="314" t="s">
        <v>13641</v>
      </c>
      <c r="E876" s="336" t="s">
        <v>10444</v>
      </c>
      <c r="F876" s="630" t="s">
        <v>13678</v>
      </c>
      <c r="G876" s="368" t="s">
        <v>8549</v>
      </c>
    </row>
    <row r="877" spans="1:7" s="306" customFormat="1" ht="24" x14ac:dyDescent="0.2">
      <c r="A877" s="310">
        <v>870</v>
      </c>
      <c r="B877" s="369" t="s">
        <v>1887</v>
      </c>
      <c r="C877" s="323" t="s">
        <v>3352</v>
      </c>
      <c r="D877" s="314" t="s">
        <v>13641</v>
      </c>
      <c r="E877" s="336" t="s">
        <v>10442</v>
      </c>
      <c r="F877" s="630" t="s">
        <v>13678</v>
      </c>
      <c r="G877" s="368" t="s">
        <v>8549</v>
      </c>
    </row>
    <row r="878" spans="1:7" s="306" customFormat="1" ht="24" x14ac:dyDescent="0.2">
      <c r="A878" s="310">
        <v>871</v>
      </c>
      <c r="B878" s="369" t="s">
        <v>390</v>
      </c>
      <c r="C878" s="323" t="s">
        <v>844</v>
      </c>
      <c r="D878" s="314" t="s">
        <v>13641</v>
      </c>
      <c r="E878" s="336" t="s">
        <v>10445</v>
      </c>
      <c r="F878" s="630" t="s">
        <v>13678</v>
      </c>
      <c r="G878" s="368" t="s">
        <v>8549</v>
      </c>
    </row>
    <row r="879" spans="1:7" s="306" customFormat="1" ht="24" x14ac:dyDescent="0.2">
      <c r="A879" s="310">
        <v>872</v>
      </c>
      <c r="B879" s="369" t="s">
        <v>391</v>
      </c>
      <c r="C879" s="432" t="s">
        <v>10447</v>
      </c>
      <c r="D879" s="314" t="s">
        <v>13641</v>
      </c>
      <c r="E879" s="336"/>
      <c r="F879" s="630" t="s">
        <v>13678</v>
      </c>
      <c r="G879" s="368" t="s">
        <v>8549</v>
      </c>
    </row>
    <row r="880" spans="1:7" ht="36" x14ac:dyDescent="0.2">
      <c r="A880" s="310">
        <v>873</v>
      </c>
      <c r="B880" s="363" t="s">
        <v>6578</v>
      </c>
      <c r="C880" s="322" t="s">
        <v>5820</v>
      </c>
      <c r="D880" s="322" t="s">
        <v>13660</v>
      </c>
      <c r="E880" s="328"/>
      <c r="F880" s="577" t="s">
        <v>13654</v>
      </c>
      <c r="G880" s="329" t="s">
        <v>8549</v>
      </c>
    </row>
    <row r="881" spans="1:7" s="306" customFormat="1" ht="24" x14ac:dyDescent="0.2">
      <c r="A881" s="310">
        <v>874</v>
      </c>
      <c r="B881" s="369" t="s">
        <v>2222</v>
      </c>
      <c r="C881" s="323" t="s">
        <v>5144</v>
      </c>
      <c r="D881" s="314" t="s">
        <v>13641</v>
      </c>
      <c r="E881" s="336"/>
      <c r="F881" s="630" t="s">
        <v>13678</v>
      </c>
      <c r="G881" s="368" t="s">
        <v>8549</v>
      </c>
    </row>
    <row r="882" spans="1:7" s="306" customFormat="1" ht="24" x14ac:dyDescent="0.2">
      <c r="A882" s="310">
        <v>875</v>
      </c>
      <c r="B882" s="369" t="s">
        <v>3773</v>
      </c>
      <c r="C882" s="323" t="s">
        <v>9817</v>
      </c>
      <c r="D882" s="314" t="s">
        <v>13641</v>
      </c>
      <c r="E882" s="336"/>
      <c r="F882" s="630" t="s">
        <v>13678</v>
      </c>
      <c r="G882" s="368" t="s">
        <v>8549</v>
      </c>
    </row>
    <row r="883" spans="1:7" s="306" customFormat="1" ht="24" x14ac:dyDescent="0.2">
      <c r="A883" s="310">
        <v>876</v>
      </c>
      <c r="B883" s="369" t="s">
        <v>3774</v>
      </c>
      <c r="C883" s="323" t="s">
        <v>4877</v>
      </c>
      <c r="D883" s="314" t="s">
        <v>13641</v>
      </c>
      <c r="E883" s="336"/>
      <c r="F883" s="630" t="s">
        <v>13678</v>
      </c>
      <c r="G883" s="368" t="s">
        <v>8549</v>
      </c>
    </row>
    <row r="884" spans="1:7" s="306" customFormat="1" ht="21" customHeight="1" x14ac:dyDescent="0.2">
      <c r="A884" s="310">
        <v>877</v>
      </c>
      <c r="B884" s="369" t="s">
        <v>3775</v>
      </c>
      <c r="C884" s="323" t="s">
        <v>847</v>
      </c>
      <c r="D884" s="322" t="s">
        <v>13665</v>
      </c>
      <c r="E884" s="336" t="s">
        <v>2026</v>
      </c>
      <c r="F884" s="577" t="s">
        <v>13645</v>
      </c>
      <c r="G884" s="368" t="s">
        <v>8549</v>
      </c>
    </row>
    <row r="885" spans="1:7" s="306" customFormat="1" ht="21" customHeight="1" x14ac:dyDescent="0.2">
      <c r="A885" s="310">
        <v>878</v>
      </c>
      <c r="B885" s="369" t="s">
        <v>3776</v>
      </c>
      <c r="C885" s="357" t="s">
        <v>7158</v>
      </c>
      <c r="D885" s="322" t="s">
        <v>13660</v>
      </c>
      <c r="E885" s="374" t="s">
        <v>1674</v>
      </c>
      <c r="F885" s="577" t="s">
        <v>13654</v>
      </c>
      <c r="G885" s="368" t="s">
        <v>8549</v>
      </c>
    </row>
    <row r="886" spans="1:7" s="306" customFormat="1" ht="21" customHeight="1" x14ac:dyDescent="0.2">
      <c r="A886" s="310">
        <v>879</v>
      </c>
      <c r="B886" s="369" t="s">
        <v>3777</v>
      </c>
      <c r="C886" s="357" t="s">
        <v>7158</v>
      </c>
      <c r="D886" s="322" t="s">
        <v>13660</v>
      </c>
      <c r="E886" s="336" t="s">
        <v>4250</v>
      </c>
      <c r="F886" s="577" t="s">
        <v>13654</v>
      </c>
      <c r="G886" s="368" t="s">
        <v>8549</v>
      </c>
    </row>
    <row r="887" spans="1:7" s="306" customFormat="1" ht="21" customHeight="1" x14ac:dyDescent="0.2">
      <c r="A887" s="310">
        <v>880</v>
      </c>
      <c r="B887" s="369" t="s">
        <v>3778</v>
      </c>
      <c r="C887" s="357" t="s">
        <v>7158</v>
      </c>
      <c r="D887" s="322" t="s">
        <v>13660</v>
      </c>
      <c r="E887" s="336" t="s">
        <v>4251</v>
      </c>
      <c r="F887" s="577" t="s">
        <v>13654</v>
      </c>
      <c r="G887" s="368" t="s">
        <v>8549</v>
      </c>
    </row>
    <row r="888" spans="1:7" s="306" customFormat="1" ht="21" customHeight="1" x14ac:dyDescent="0.2">
      <c r="A888" s="310">
        <v>881</v>
      </c>
      <c r="B888" s="369" t="s">
        <v>7785</v>
      </c>
      <c r="C888" s="323" t="s">
        <v>9681</v>
      </c>
      <c r="D888" s="322" t="s">
        <v>13660</v>
      </c>
      <c r="E888" s="336" t="s">
        <v>4176</v>
      </c>
      <c r="F888" s="577" t="s">
        <v>13654</v>
      </c>
      <c r="G888" s="368" t="s">
        <v>8549</v>
      </c>
    </row>
    <row r="889" spans="1:7" s="306" customFormat="1" ht="21" customHeight="1" x14ac:dyDescent="0.2">
      <c r="A889" s="310">
        <v>882</v>
      </c>
      <c r="B889" s="369" t="s">
        <v>10029</v>
      </c>
      <c r="C889" s="323" t="s">
        <v>4602</v>
      </c>
      <c r="D889" s="322" t="s">
        <v>13660</v>
      </c>
      <c r="E889" s="336" t="s">
        <v>9902</v>
      </c>
      <c r="F889" s="577" t="s">
        <v>13654</v>
      </c>
      <c r="G889" s="368" t="s">
        <v>8549</v>
      </c>
    </row>
    <row r="890" spans="1:7" s="306" customFormat="1" ht="21" customHeight="1" x14ac:dyDescent="0.2">
      <c r="A890" s="310">
        <v>883</v>
      </c>
      <c r="B890" s="369" t="s">
        <v>10030</v>
      </c>
      <c r="C890" s="323" t="s">
        <v>7372</v>
      </c>
      <c r="D890" s="322" t="s">
        <v>13660</v>
      </c>
      <c r="E890" s="336" t="s">
        <v>9903</v>
      </c>
      <c r="F890" s="577" t="s">
        <v>13654</v>
      </c>
      <c r="G890" s="368" t="s">
        <v>8549</v>
      </c>
    </row>
    <row r="891" spans="1:7" s="306" customFormat="1" ht="21" customHeight="1" x14ac:dyDescent="0.2">
      <c r="A891" s="310">
        <v>884</v>
      </c>
      <c r="B891" s="369" t="s">
        <v>10031</v>
      </c>
      <c r="C891" s="323" t="s">
        <v>6234</v>
      </c>
      <c r="D891" s="322" t="s">
        <v>13660</v>
      </c>
      <c r="E891" s="336" t="s">
        <v>11015</v>
      </c>
      <c r="F891" s="577" t="s">
        <v>13654</v>
      </c>
      <c r="G891" s="368" t="s">
        <v>8549</v>
      </c>
    </row>
    <row r="892" spans="1:7" s="306" customFormat="1" ht="15.75" customHeight="1" x14ac:dyDescent="0.2">
      <c r="A892" s="310">
        <v>885</v>
      </c>
      <c r="B892" s="369" t="s">
        <v>10032</v>
      </c>
      <c r="C892" s="323" t="s">
        <v>6235</v>
      </c>
      <c r="D892" s="322" t="s">
        <v>13660</v>
      </c>
      <c r="E892" s="336" t="s">
        <v>7324</v>
      </c>
      <c r="F892" s="577" t="s">
        <v>13654</v>
      </c>
      <c r="G892" s="368" t="s">
        <v>8549</v>
      </c>
    </row>
    <row r="893" spans="1:7" s="306" customFormat="1" ht="21" customHeight="1" x14ac:dyDescent="0.2">
      <c r="A893" s="310">
        <v>886</v>
      </c>
      <c r="B893" s="369" t="s">
        <v>10033</v>
      </c>
      <c r="C893" s="323" t="s">
        <v>4275</v>
      </c>
      <c r="D893" s="322" t="s">
        <v>13660</v>
      </c>
      <c r="E893" s="336" t="s">
        <v>7649</v>
      </c>
      <c r="F893" s="577" t="s">
        <v>13654</v>
      </c>
      <c r="G893" s="368" t="s">
        <v>8549</v>
      </c>
    </row>
    <row r="894" spans="1:7" s="306" customFormat="1" ht="21" customHeight="1" x14ac:dyDescent="0.2">
      <c r="A894" s="310">
        <v>887</v>
      </c>
      <c r="B894" s="369" t="s">
        <v>10034</v>
      </c>
      <c r="C894" s="323" t="s">
        <v>1647</v>
      </c>
      <c r="D894" s="322" t="s">
        <v>13660</v>
      </c>
      <c r="E894" s="336" t="s">
        <v>7650</v>
      </c>
      <c r="F894" s="577" t="s">
        <v>13654</v>
      </c>
      <c r="G894" s="368" t="s">
        <v>8549</v>
      </c>
    </row>
    <row r="895" spans="1:7" s="306" customFormat="1" ht="21" customHeight="1" x14ac:dyDescent="0.2">
      <c r="A895" s="310">
        <v>888</v>
      </c>
      <c r="B895" s="369" t="s">
        <v>10035</v>
      </c>
      <c r="C895" s="323" t="s">
        <v>411</v>
      </c>
      <c r="D895" s="322" t="s">
        <v>13660</v>
      </c>
      <c r="E895" s="336" t="s">
        <v>7651</v>
      </c>
      <c r="F895" s="577" t="s">
        <v>13654</v>
      </c>
      <c r="G895" s="368" t="s">
        <v>8549</v>
      </c>
    </row>
    <row r="896" spans="1:7" s="306" customFormat="1" ht="21" customHeight="1" x14ac:dyDescent="0.2">
      <c r="A896" s="310">
        <v>889</v>
      </c>
      <c r="B896" s="369" t="s">
        <v>10037</v>
      </c>
      <c r="C896" s="323" t="s">
        <v>8987</v>
      </c>
      <c r="D896" s="322" t="s">
        <v>13660</v>
      </c>
      <c r="E896" s="336" t="s">
        <v>7653</v>
      </c>
      <c r="F896" s="577" t="s">
        <v>13654</v>
      </c>
      <c r="G896" s="368" t="s">
        <v>8549</v>
      </c>
    </row>
    <row r="897" spans="1:7" s="306" customFormat="1" ht="21" customHeight="1" x14ac:dyDescent="0.2">
      <c r="A897" s="310">
        <v>890</v>
      </c>
      <c r="B897" s="369" t="s">
        <v>10038</v>
      </c>
      <c r="C897" s="323" t="s">
        <v>7584</v>
      </c>
      <c r="D897" s="322" t="s">
        <v>13660</v>
      </c>
      <c r="E897" s="336" t="s">
        <v>11016</v>
      </c>
      <c r="F897" s="577" t="s">
        <v>13654</v>
      </c>
      <c r="G897" s="368" t="s">
        <v>8549</v>
      </c>
    </row>
    <row r="898" spans="1:7" s="306" customFormat="1" ht="21" customHeight="1" x14ac:dyDescent="0.2">
      <c r="A898" s="310">
        <v>891</v>
      </c>
      <c r="B898" s="369" t="s">
        <v>10039</v>
      </c>
      <c r="C898" s="323" t="s">
        <v>1482</v>
      </c>
      <c r="D898" s="322" t="s">
        <v>13660</v>
      </c>
      <c r="E898" s="336" t="s">
        <v>11017</v>
      </c>
      <c r="F898" s="577" t="s">
        <v>13654</v>
      </c>
      <c r="G898" s="368" t="s">
        <v>8549</v>
      </c>
    </row>
    <row r="899" spans="1:7" s="306" customFormat="1" ht="21" customHeight="1" x14ac:dyDescent="0.2">
      <c r="A899" s="310">
        <v>892</v>
      </c>
      <c r="B899" s="369" t="s">
        <v>10041</v>
      </c>
      <c r="C899" s="323" t="s">
        <v>3845</v>
      </c>
      <c r="D899" s="322" t="s">
        <v>13660</v>
      </c>
      <c r="E899" s="336" t="s">
        <v>7655</v>
      </c>
      <c r="F899" s="577" t="s">
        <v>13654</v>
      </c>
      <c r="G899" s="368" t="s">
        <v>8549</v>
      </c>
    </row>
    <row r="900" spans="1:7" s="306" customFormat="1" ht="21" customHeight="1" x14ac:dyDescent="0.2">
      <c r="A900" s="310">
        <v>893</v>
      </c>
      <c r="B900" s="369" t="s">
        <v>2350</v>
      </c>
      <c r="C900" s="323" t="s">
        <v>4174</v>
      </c>
      <c r="D900" s="322" t="s">
        <v>13660</v>
      </c>
      <c r="E900" s="336" t="s">
        <v>6413</v>
      </c>
      <c r="F900" s="577" t="s">
        <v>13654</v>
      </c>
      <c r="G900" s="368" t="s">
        <v>8549</v>
      </c>
    </row>
    <row r="901" spans="1:7" s="306" customFormat="1" ht="21" customHeight="1" x14ac:dyDescent="0.2">
      <c r="A901" s="310">
        <v>894</v>
      </c>
      <c r="B901" s="369" t="s">
        <v>2354</v>
      </c>
      <c r="C901" s="323" t="s">
        <v>7342</v>
      </c>
      <c r="D901" s="322" t="s">
        <v>13660</v>
      </c>
      <c r="E901" s="336" t="s">
        <v>7774</v>
      </c>
      <c r="F901" s="577" t="s">
        <v>13654</v>
      </c>
      <c r="G901" s="368" t="s">
        <v>8549</v>
      </c>
    </row>
    <row r="902" spans="1:7" s="306" customFormat="1" ht="21" customHeight="1" x14ac:dyDescent="0.2">
      <c r="A902" s="310">
        <v>895</v>
      </c>
      <c r="B902" s="369" t="s">
        <v>2355</v>
      </c>
      <c r="C902" s="323" t="s">
        <v>6236</v>
      </c>
      <c r="D902" s="322" t="s">
        <v>13660</v>
      </c>
      <c r="E902" s="336" t="s">
        <v>4966</v>
      </c>
      <c r="F902" s="577" t="s">
        <v>13654</v>
      </c>
      <c r="G902" s="368" t="s">
        <v>8549</v>
      </c>
    </row>
    <row r="903" spans="1:7" s="306" customFormat="1" ht="21" customHeight="1" x14ac:dyDescent="0.2">
      <c r="A903" s="310">
        <v>896</v>
      </c>
      <c r="B903" s="369" t="s">
        <v>2356</v>
      </c>
      <c r="C903" s="323" t="s">
        <v>10028</v>
      </c>
      <c r="D903" s="322" t="s">
        <v>13660</v>
      </c>
      <c r="E903" s="336" t="s">
        <v>7775</v>
      </c>
      <c r="F903" s="577" t="s">
        <v>13654</v>
      </c>
      <c r="G903" s="368" t="s">
        <v>8549</v>
      </c>
    </row>
    <row r="904" spans="1:7" s="306" customFormat="1" ht="21" customHeight="1" x14ac:dyDescent="0.2">
      <c r="A904" s="310">
        <v>897</v>
      </c>
      <c r="B904" s="369" t="s">
        <v>2357</v>
      </c>
      <c r="C904" s="323" t="s">
        <v>6237</v>
      </c>
      <c r="D904" s="322" t="s">
        <v>13660</v>
      </c>
      <c r="E904" s="336" t="s">
        <v>8650</v>
      </c>
      <c r="F904" s="577" t="s">
        <v>13654</v>
      </c>
      <c r="G904" s="368" t="s">
        <v>8549</v>
      </c>
    </row>
    <row r="905" spans="1:7" s="306" customFormat="1" ht="21" customHeight="1" x14ac:dyDescent="0.2">
      <c r="A905" s="310">
        <v>898</v>
      </c>
      <c r="B905" s="369" t="s">
        <v>7518</v>
      </c>
      <c r="C905" s="323" t="s">
        <v>8083</v>
      </c>
      <c r="D905" s="322" t="s">
        <v>13660</v>
      </c>
      <c r="E905" s="336" t="s">
        <v>4091</v>
      </c>
      <c r="F905" s="577" t="s">
        <v>13654</v>
      </c>
      <c r="G905" s="368" t="s">
        <v>8549</v>
      </c>
    </row>
    <row r="906" spans="1:7" s="306" customFormat="1" ht="21" customHeight="1" x14ac:dyDescent="0.2">
      <c r="A906" s="310">
        <v>899</v>
      </c>
      <c r="B906" s="369" t="s">
        <v>7519</v>
      </c>
      <c r="C906" s="376" t="s">
        <v>6381</v>
      </c>
      <c r="D906" s="322" t="s">
        <v>13660</v>
      </c>
      <c r="E906" s="377" t="s">
        <v>10069</v>
      </c>
      <c r="F906" s="577" t="s">
        <v>13654</v>
      </c>
      <c r="G906" s="368" t="s">
        <v>8549</v>
      </c>
    </row>
    <row r="907" spans="1:7" s="306" customFormat="1" ht="21" customHeight="1" x14ac:dyDescent="0.2">
      <c r="A907" s="310">
        <v>900</v>
      </c>
      <c r="B907" s="369" t="s">
        <v>7520</v>
      </c>
      <c r="C907" s="323" t="s">
        <v>6238</v>
      </c>
      <c r="D907" s="322" t="s">
        <v>13660</v>
      </c>
      <c r="E907" s="336" t="s">
        <v>10430</v>
      </c>
      <c r="F907" s="577" t="s">
        <v>13654</v>
      </c>
      <c r="G907" s="368" t="s">
        <v>8549</v>
      </c>
    </row>
    <row r="908" spans="1:7" s="306" customFormat="1" ht="21" customHeight="1" x14ac:dyDescent="0.2">
      <c r="A908" s="310">
        <v>901</v>
      </c>
      <c r="B908" s="369" t="s">
        <v>7521</v>
      </c>
      <c r="C908" s="323" t="s">
        <v>4173</v>
      </c>
      <c r="D908" s="322" t="s">
        <v>13660</v>
      </c>
      <c r="E908" s="336" t="s">
        <v>11018</v>
      </c>
      <c r="F908" s="577" t="s">
        <v>13654</v>
      </c>
      <c r="G908" s="368" t="s">
        <v>8549</v>
      </c>
    </row>
    <row r="909" spans="1:7" s="306" customFormat="1" ht="21" customHeight="1" x14ac:dyDescent="0.2">
      <c r="A909" s="310">
        <v>902</v>
      </c>
      <c r="B909" s="369" t="s">
        <v>7522</v>
      </c>
      <c r="C909" s="323" t="s">
        <v>8970</v>
      </c>
      <c r="D909" s="322" t="s">
        <v>13660</v>
      </c>
      <c r="E909" s="336" t="s">
        <v>1598</v>
      </c>
      <c r="F909" s="577" t="s">
        <v>13654</v>
      </c>
      <c r="G909" s="368" t="s">
        <v>8549</v>
      </c>
    </row>
    <row r="910" spans="1:7" s="306" customFormat="1" ht="21" customHeight="1" x14ac:dyDescent="0.2">
      <c r="A910" s="310">
        <v>903</v>
      </c>
      <c r="B910" s="369" t="s">
        <v>7523</v>
      </c>
      <c r="C910" s="323" t="s">
        <v>3871</v>
      </c>
      <c r="D910" s="322" t="s">
        <v>13660</v>
      </c>
      <c r="E910" s="336" t="s">
        <v>3872</v>
      </c>
      <c r="F910" s="577" t="s">
        <v>13654</v>
      </c>
      <c r="G910" s="368" t="s">
        <v>8549</v>
      </c>
    </row>
    <row r="911" spans="1:7" s="306" customFormat="1" ht="21" customHeight="1" x14ac:dyDescent="0.2">
      <c r="A911" s="310">
        <v>904</v>
      </c>
      <c r="B911" s="369" t="s">
        <v>7524</v>
      </c>
      <c r="C911" s="323" t="s">
        <v>4172</v>
      </c>
      <c r="D911" s="322" t="s">
        <v>13660</v>
      </c>
      <c r="E911" s="336" t="s">
        <v>7160</v>
      </c>
      <c r="F911" s="577" t="s">
        <v>13654</v>
      </c>
      <c r="G911" s="368" t="s">
        <v>8549</v>
      </c>
    </row>
    <row r="912" spans="1:7" s="306" customFormat="1" ht="21" customHeight="1" x14ac:dyDescent="0.2">
      <c r="A912" s="310">
        <v>905</v>
      </c>
      <c r="B912" s="369" t="s">
        <v>7525</v>
      </c>
      <c r="C912" s="376" t="s">
        <v>1547</v>
      </c>
      <c r="D912" s="322" t="s">
        <v>13660</v>
      </c>
      <c r="E912" s="377" t="s">
        <v>1548</v>
      </c>
      <c r="F912" s="577" t="s">
        <v>13654</v>
      </c>
      <c r="G912" s="368" t="s">
        <v>8549</v>
      </c>
    </row>
    <row r="913" spans="1:7" s="306" customFormat="1" ht="21" customHeight="1" x14ac:dyDescent="0.2">
      <c r="A913" s="310">
        <v>906</v>
      </c>
      <c r="B913" s="369" t="s">
        <v>7526</v>
      </c>
      <c r="C913" s="323" t="s">
        <v>11019</v>
      </c>
      <c r="D913" s="322" t="s">
        <v>13660</v>
      </c>
      <c r="E913" s="336" t="s">
        <v>11020</v>
      </c>
      <c r="F913" s="577" t="s">
        <v>13654</v>
      </c>
      <c r="G913" s="368" t="s">
        <v>8549</v>
      </c>
    </row>
    <row r="914" spans="1:7" s="306" customFormat="1" ht="21" customHeight="1" x14ac:dyDescent="0.2">
      <c r="A914" s="310">
        <v>907</v>
      </c>
      <c r="B914" s="369" t="s">
        <v>7527</v>
      </c>
      <c r="C914" s="323" t="s">
        <v>1549</v>
      </c>
      <c r="D914" s="322" t="s">
        <v>13660</v>
      </c>
      <c r="E914" s="336" t="s">
        <v>11021</v>
      </c>
      <c r="F914" s="577" t="s">
        <v>13654</v>
      </c>
      <c r="G914" s="368" t="s">
        <v>8549</v>
      </c>
    </row>
    <row r="915" spans="1:7" s="306" customFormat="1" ht="14.25" customHeight="1" x14ac:dyDescent="0.2">
      <c r="A915" s="310">
        <v>908</v>
      </c>
      <c r="B915" s="369" t="s">
        <v>7528</v>
      </c>
      <c r="C915" s="323" t="s">
        <v>7555</v>
      </c>
      <c r="D915" s="322" t="s">
        <v>13660</v>
      </c>
      <c r="E915" s="336" t="s">
        <v>8391</v>
      </c>
      <c r="F915" s="577" t="s">
        <v>13654</v>
      </c>
      <c r="G915" s="368" t="s">
        <v>8549</v>
      </c>
    </row>
    <row r="916" spans="1:7" s="306" customFormat="1" ht="21" customHeight="1" x14ac:dyDescent="0.2">
      <c r="A916" s="310">
        <v>909</v>
      </c>
      <c r="B916" s="369" t="s">
        <v>7529</v>
      </c>
      <c r="C916" s="323" t="s">
        <v>7556</v>
      </c>
      <c r="D916" s="322" t="s">
        <v>13660</v>
      </c>
      <c r="E916" s="336" t="s">
        <v>7352</v>
      </c>
      <c r="F916" s="577" t="s">
        <v>13654</v>
      </c>
      <c r="G916" s="368" t="s">
        <v>8549</v>
      </c>
    </row>
    <row r="917" spans="1:7" s="306" customFormat="1" ht="21" customHeight="1" x14ac:dyDescent="0.2">
      <c r="A917" s="310">
        <v>910</v>
      </c>
      <c r="B917" s="369" t="s">
        <v>7530</v>
      </c>
      <c r="C917" s="323" t="s">
        <v>7557</v>
      </c>
      <c r="D917" s="322" t="s">
        <v>13660</v>
      </c>
      <c r="E917" s="336" t="s">
        <v>4108</v>
      </c>
      <c r="F917" s="577" t="s">
        <v>13654</v>
      </c>
      <c r="G917" s="368" t="s">
        <v>8549</v>
      </c>
    </row>
    <row r="918" spans="1:7" s="306" customFormat="1" ht="21" customHeight="1" x14ac:dyDescent="0.2">
      <c r="A918" s="310">
        <v>911</v>
      </c>
      <c r="B918" s="369" t="s">
        <v>1749</v>
      </c>
      <c r="C918" s="376" t="s">
        <v>7950</v>
      </c>
      <c r="D918" s="322" t="s">
        <v>13660</v>
      </c>
      <c r="E918" s="377" t="s">
        <v>11022</v>
      </c>
      <c r="F918" s="577" t="s">
        <v>13654</v>
      </c>
      <c r="G918" s="368" t="s">
        <v>8549</v>
      </c>
    </row>
    <row r="919" spans="1:7" s="306" customFormat="1" ht="31.5" customHeight="1" x14ac:dyDescent="0.2">
      <c r="A919" s="310">
        <v>912</v>
      </c>
      <c r="B919" s="369" t="s">
        <v>2795</v>
      </c>
      <c r="C919" s="323" t="s">
        <v>4436</v>
      </c>
      <c r="D919" s="322" t="s">
        <v>13644</v>
      </c>
      <c r="E919" s="316" t="s">
        <v>10845</v>
      </c>
      <c r="F919" s="577" t="s">
        <v>13654</v>
      </c>
      <c r="G919" s="312" t="s">
        <v>8549</v>
      </c>
    </row>
    <row r="920" spans="1:7" s="306" customFormat="1" ht="31.5" customHeight="1" x14ac:dyDescent="0.2">
      <c r="A920" s="310">
        <v>913</v>
      </c>
      <c r="B920" s="369" t="s">
        <v>5112</v>
      </c>
      <c r="C920" s="323" t="s">
        <v>4435</v>
      </c>
      <c r="D920" s="322" t="s">
        <v>13644</v>
      </c>
      <c r="E920" s="316" t="s">
        <v>10846</v>
      </c>
      <c r="F920" s="577" t="s">
        <v>13654</v>
      </c>
      <c r="G920" s="312" t="s">
        <v>8549</v>
      </c>
    </row>
    <row r="921" spans="1:7" s="306" customFormat="1" ht="31.5" customHeight="1" x14ac:dyDescent="0.2">
      <c r="A921" s="310">
        <v>914</v>
      </c>
      <c r="B921" s="369" t="s">
        <v>6572</v>
      </c>
      <c r="C921" s="323" t="s">
        <v>4434</v>
      </c>
      <c r="D921" s="322" t="s">
        <v>13644</v>
      </c>
      <c r="E921" s="316" t="s">
        <v>10847</v>
      </c>
      <c r="F921" s="577" t="s">
        <v>13654</v>
      </c>
      <c r="G921" s="312" t="s">
        <v>8549</v>
      </c>
    </row>
    <row r="922" spans="1:7" s="306" customFormat="1" ht="31.5" customHeight="1" x14ac:dyDescent="0.2">
      <c r="A922" s="310">
        <v>915</v>
      </c>
      <c r="B922" s="369" t="s">
        <v>6573</v>
      </c>
      <c r="C922" s="323" t="s">
        <v>4433</v>
      </c>
      <c r="D922" s="322" t="s">
        <v>13644</v>
      </c>
      <c r="E922" s="316" t="s">
        <v>10848</v>
      </c>
      <c r="F922" s="577" t="s">
        <v>13654</v>
      </c>
      <c r="G922" s="312" t="s">
        <v>8549</v>
      </c>
    </row>
    <row r="923" spans="1:7" s="306" customFormat="1" ht="31.5" customHeight="1" x14ac:dyDescent="0.2">
      <c r="A923" s="310">
        <v>916</v>
      </c>
      <c r="B923" s="369" t="s">
        <v>6574</v>
      </c>
      <c r="C923" s="323" t="s">
        <v>6498</v>
      </c>
      <c r="D923" s="322" t="s">
        <v>13644</v>
      </c>
      <c r="E923" s="316" t="s">
        <v>10849</v>
      </c>
      <c r="F923" s="577" t="s">
        <v>13654</v>
      </c>
      <c r="G923" s="312" t="s">
        <v>8549</v>
      </c>
    </row>
    <row r="924" spans="1:7" s="306" customFormat="1" ht="31.5" customHeight="1" x14ac:dyDescent="0.2">
      <c r="A924" s="310">
        <v>917</v>
      </c>
      <c r="B924" s="369" t="s">
        <v>6575</v>
      </c>
      <c r="C924" s="376" t="s">
        <v>8579</v>
      </c>
      <c r="D924" s="322" t="s">
        <v>13644</v>
      </c>
      <c r="E924" s="316" t="s">
        <v>10850</v>
      </c>
      <c r="F924" s="577" t="s">
        <v>13654</v>
      </c>
      <c r="G924" s="312" t="s">
        <v>8549</v>
      </c>
    </row>
    <row r="925" spans="1:7" ht="21" customHeight="1" x14ac:dyDescent="0.2">
      <c r="A925" s="310">
        <v>918</v>
      </c>
      <c r="B925" s="308" t="s">
        <v>1078</v>
      </c>
      <c r="C925" s="322" t="s">
        <v>5548</v>
      </c>
      <c r="D925" s="334" t="s">
        <v>13672</v>
      </c>
      <c r="E925" s="328" t="s">
        <v>5549</v>
      </c>
      <c r="F925" s="577" t="s">
        <v>13645</v>
      </c>
      <c r="G925" s="329" t="s">
        <v>8549</v>
      </c>
    </row>
    <row r="926" spans="1:7" ht="31.5" customHeight="1" x14ac:dyDescent="0.2">
      <c r="A926" s="310">
        <v>919</v>
      </c>
      <c r="B926" s="363" t="s">
        <v>1080</v>
      </c>
      <c r="C926" s="322" t="s">
        <v>7975</v>
      </c>
      <c r="D926" s="334" t="s">
        <v>13672</v>
      </c>
      <c r="E926" s="328" t="s">
        <v>7976</v>
      </c>
      <c r="F926" s="577" t="s">
        <v>13645</v>
      </c>
      <c r="G926" s="329" t="s">
        <v>8549</v>
      </c>
    </row>
    <row r="927" spans="1:7" s="306" customFormat="1" ht="22.5" customHeight="1" x14ac:dyDescent="0.2">
      <c r="A927" s="310">
        <v>920</v>
      </c>
      <c r="B927" s="369" t="s">
        <v>7111</v>
      </c>
      <c r="C927" s="323" t="s">
        <v>7158</v>
      </c>
      <c r="D927" s="322" t="s">
        <v>13660</v>
      </c>
      <c r="E927" s="336" t="s">
        <v>7113</v>
      </c>
      <c r="F927" s="577" t="s">
        <v>13654</v>
      </c>
      <c r="G927" s="312" t="s">
        <v>8549</v>
      </c>
    </row>
    <row r="928" spans="1:7" s="306" customFormat="1" ht="22.5" customHeight="1" x14ac:dyDescent="0.2">
      <c r="A928" s="310">
        <v>921</v>
      </c>
      <c r="B928" s="369" t="s">
        <v>7112</v>
      </c>
      <c r="C928" s="323" t="s">
        <v>7158</v>
      </c>
      <c r="D928" s="322" t="s">
        <v>13660</v>
      </c>
      <c r="E928" s="336" t="s">
        <v>7114</v>
      </c>
      <c r="F928" s="577" t="s">
        <v>13654</v>
      </c>
      <c r="G928" s="312" t="s">
        <v>8549</v>
      </c>
    </row>
    <row r="929" spans="1:7" s="306" customFormat="1" ht="21" customHeight="1" x14ac:dyDescent="0.2">
      <c r="A929" s="310">
        <v>922</v>
      </c>
      <c r="B929" s="369" t="s">
        <v>4831</v>
      </c>
      <c r="C929" s="323" t="s">
        <v>4833</v>
      </c>
      <c r="D929" s="314" t="s">
        <v>13664</v>
      </c>
      <c r="E929" s="336" t="s">
        <v>4834</v>
      </c>
      <c r="F929" s="577" t="s">
        <v>13652</v>
      </c>
      <c r="G929" s="312" t="s">
        <v>8549</v>
      </c>
    </row>
    <row r="930" spans="1:7" s="306" customFormat="1" ht="21" customHeight="1" x14ac:dyDescent="0.2">
      <c r="A930" s="310">
        <v>923</v>
      </c>
      <c r="B930" s="369" t="s">
        <v>4832</v>
      </c>
      <c r="C930" s="323" t="s">
        <v>8306</v>
      </c>
      <c r="D930" s="314" t="s">
        <v>13664</v>
      </c>
      <c r="E930" s="336" t="s">
        <v>4835</v>
      </c>
      <c r="F930" s="577" t="s">
        <v>13652</v>
      </c>
      <c r="G930" s="312" t="s">
        <v>8549</v>
      </c>
    </row>
    <row r="931" spans="1:7" s="306" customFormat="1" ht="22.5" customHeight="1" x14ac:dyDescent="0.2">
      <c r="A931" s="310">
        <v>924</v>
      </c>
      <c r="B931" s="369" t="s">
        <v>7615</v>
      </c>
      <c r="C931" s="323" t="s">
        <v>7617</v>
      </c>
      <c r="D931" s="323" t="s">
        <v>13682</v>
      </c>
      <c r="E931" s="336" t="s">
        <v>7619</v>
      </c>
      <c r="F931" s="577" t="s">
        <v>13651</v>
      </c>
      <c r="G931" s="312" t="s">
        <v>8549</v>
      </c>
    </row>
    <row r="932" spans="1:7" s="306" customFormat="1" ht="22.5" customHeight="1" x14ac:dyDescent="0.2">
      <c r="A932" s="310">
        <v>925</v>
      </c>
      <c r="B932" s="369" t="s">
        <v>7616</v>
      </c>
      <c r="C932" s="323" t="s">
        <v>7618</v>
      </c>
      <c r="D932" s="323" t="s">
        <v>13682</v>
      </c>
      <c r="E932" s="336" t="s">
        <v>7620</v>
      </c>
      <c r="F932" s="577" t="s">
        <v>13651</v>
      </c>
      <c r="G932" s="312" t="s">
        <v>8549</v>
      </c>
    </row>
    <row r="933" spans="1:7" s="306" customFormat="1" ht="24" x14ac:dyDescent="0.2">
      <c r="A933" s="310">
        <v>926</v>
      </c>
      <c r="B933" s="310" t="s">
        <v>8813</v>
      </c>
      <c r="C933" s="323" t="s">
        <v>6348</v>
      </c>
      <c r="D933" s="314" t="s">
        <v>13641</v>
      </c>
      <c r="E933" s="339" t="s">
        <v>7168</v>
      </c>
      <c r="F933" s="630" t="s">
        <v>13678</v>
      </c>
      <c r="G933" s="312" t="s">
        <v>8549</v>
      </c>
    </row>
    <row r="934" spans="1:7" s="306" customFormat="1" ht="24" x14ac:dyDescent="0.2">
      <c r="A934" s="310">
        <v>927</v>
      </c>
      <c r="B934" s="310" t="s">
        <v>4810</v>
      </c>
      <c r="C934" s="323" t="s">
        <v>3810</v>
      </c>
      <c r="D934" s="314" t="s">
        <v>13641</v>
      </c>
      <c r="E934" s="339" t="s">
        <v>4811</v>
      </c>
      <c r="F934" s="630" t="s">
        <v>13678</v>
      </c>
      <c r="G934" s="312" t="s">
        <v>8549</v>
      </c>
    </row>
    <row r="935" spans="1:7" s="306" customFormat="1" ht="24" x14ac:dyDescent="0.2">
      <c r="A935" s="310">
        <v>928</v>
      </c>
      <c r="B935" s="310" t="s">
        <v>4812</v>
      </c>
      <c r="C935" s="323" t="s">
        <v>4813</v>
      </c>
      <c r="D935" s="314" t="s">
        <v>13641</v>
      </c>
      <c r="E935" s="339" t="s">
        <v>2526</v>
      </c>
      <c r="F935" s="630" t="s">
        <v>13678</v>
      </c>
      <c r="G935" s="312" t="s">
        <v>8549</v>
      </c>
    </row>
    <row r="936" spans="1:7" s="306" customFormat="1" ht="24" x14ac:dyDescent="0.2">
      <c r="A936" s="310">
        <v>929</v>
      </c>
      <c r="B936" s="310" t="s">
        <v>2527</v>
      </c>
      <c r="C936" s="326" t="s">
        <v>2528</v>
      </c>
      <c r="D936" s="314" t="s">
        <v>13641</v>
      </c>
      <c r="E936" s="339" t="s">
        <v>2529</v>
      </c>
      <c r="F936" s="630" t="s">
        <v>13678</v>
      </c>
      <c r="G936" s="312" t="s">
        <v>8549</v>
      </c>
    </row>
    <row r="937" spans="1:7" s="306" customFormat="1" ht="42" customHeight="1" x14ac:dyDescent="0.2">
      <c r="A937" s="310">
        <v>930</v>
      </c>
      <c r="B937" s="310" t="s">
        <v>2530</v>
      </c>
      <c r="C937" s="323" t="s">
        <v>8145</v>
      </c>
      <c r="D937" s="314" t="s">
        <v>13641</v>
      </c>
      <c r="E937" s="323" t="s">
        <v>8146</v>
      </c>
      <c r="F937" s="630" t="s">
        <v>13678</v>
      </c>
      <c r="G937" s="312" t="s">
        <v>8549</v>
      </c>
    </row>
    <row r="938" spans="1:7" ht="36" x14ac:dyDescent="0.2">
      <c r="A938" s="310">
        <v>931</v>
      </c>
      <c r="B938" s="308" t="s">
        <v>8147</v>
      </c>
      <c r="C938" s="382" t="s">
        <v>5197</v>
      </c>
      <c r="D938" s="322" t="s">
        <v>13660</v>
      </c>
      <c r="E938" s="322" t="s">
        <v>5198</v>
      </c>
      <c r="F938" s="577" t="s">
        <v>13654</v>
      </c>
      <c r="G938" s="329" t="s">
        <v>8549</v>
      </c>
    </row>
    <row r="939" spans="1:7" s="306" customFormat="1" ht="24" x14ac:dyDescent="0.2">
      <c r="A939" s="310">
        <v>932</v>
      </c>
      <c r="B939" s="310" t="s">
        <v>5199</v>
      </c>
      <c r="C939" s="323" t="s">
        <v>5200</v>
      </c>
      <c r="D939" s="314" t="s">
        <v>13641</v>
      </c>
      <c r="E939" s="323" t="s">
        <v>8244</v>
      </c>
      <c r="F939" s="630" t="s">
        <v>13678</v>
      </c>
      <c r="G939" s="312" t="s">
        <v>8549</v>
      </c>
    </row>
    <row r="940" spans="1:7" s="306" customFormat="1" ht="24" x14ac:dyDescent="0.2">
      <c r="A940" s="310">
        <v>933</v>
      </c>
      <c r="B940" s="310" t="s">
        <v>5201</v>
      </c>
      <c r="C940" s="376" t="s">
        <v>5202</v>
      </c>
      <c r="D940" s="314" t="s">
        <v>13641</v>
      </c>
      <c r="E940" s="323" t="s">
        <v>5299</v>
      </c>
      <c r="F940" s="630" t="s">
        <v>13678</v>
      </c>
      <c r="G940" s="312" t="s">
        <v>8549</v>
      </c>
    </row>
    <row r="941" spans="1:7" s="306" customFormat="1" ht="24" x14ac:dyDescent="0.2">
      <c r="A941" s="310">
        <v>934</v>
      </c>
      <c r="B941" s="310" t="s">
        <v>5300</v>
      </c>
      <c r="C941" s="323" t="s">
        <v>5301</v>
      </c>
      <c r="D941" s="314" t="s">
        <v>13641</v>
      </c>
      <c r="E941" s="323" t="s">
        <v>5302</v>
      </c>
      <c r="F941" s="630" t="s">
        <v>13678</v>
      </c>
      <c r="G941" s="312" t="s">
        <v>8549</v>
      </c>
    </row>
    <row r="942" spans="1:7" s="306" customFormat="1" ht="24" x14ac:dyDescent="0.2">
      <c r="A942" s="310">
        <v>935</v>
      </c>
      <c r="B942" s="310" t="s">
        <v>5303</v>
      </c>
      <c r="C942" s="323" t="s">
        <v>7657</v>
      </c>
      <c r="D942" s="314" t="s">
        <v>13641</v>
      </c>
      <c r="E942" s="323" t="s">
        <v>7658</v>
      </c>
      <c r="F942" s="630" t="s">
        <v>13678</v>
      </c>
      <c r="G942" s="312" t="s">
        <v>8549</v>
      </c>
    </row>
    <row r="943" spans="1:7" s="306" customFormat="1" ht="24" x14ac:dyDescent="0.2">
      <c r="A943" s="310">
        <v>936</v>
      </c>
      <c r="B943" s="310" t="s">
        <v>1594</v>
      </c>
      <c r="C943" s="323" t="s">
        <v>1595</v>
      </c>
      <c r="D943" s="314" t="s">
        <v>13641</v>
      </c>
      <c r="E943" s="323" t="s">
        <v>1596</v>
      </c>
      <c r="F943" s="630" t="s">
        <v>13678</v>
      </c>
      <c r="G943" s="312" t="s">
        <v>8549</v>
      </c>
    </row>
    <row r="944" spans="1:7" s="306" customFormat="1" ht="24" x14ac:dyDescent="0.2">
      <c r="A944" s="310">
        <v>937</v>
      </c>
      <c r="B944" s="310" t="s">
        <v>1597</v>
      </c>
      <c r="C944" s="323" t="s">
        <v>7455</v>
      </c>
      <c r="D944" s="314" t="s">
        <v>13641</v>
      </c>
      <c r="E944" s="323" t="s">
        <v>9895</v>
      </c>
      <c r="F944" s="630" t="s">
        <v>13678</v>
      </c>
      <c r="G944" s="312" t="s">
        <v>8549</v>
      </c>
    </row>
    <row r="945" spans="1:7" s="306" customFormat="1" ht="24" x14ac:dyDescent="0.2">
      <c r="A945" s="310">
        <v>938</v>
      </c>
      <c r="B945" s="310" t="s">
        <v>9896</v>
      </c>
      <c r="C945" s="323" t="s">
        <v>5454</v>
      </c>
      <c r="D945" s="314" t="s">
        <v>13641</v>
      </c>
      <c r="E945" s="323" t="s">
        <v>5455</v>
      </c>
      <c r="F945" s="630" t="s">
        <v>13678</v>
      </c>
      <c r="G945" s="312" t="s">
        <v>8549</v>
      </c>
    </row>
    <row r="946" spans="1:7" s="306" customFormat="1" ht="24" x14ac:dyDescent="0.2">
      <c r="A946" s="310">
        <v>939</v>
      </c>
      <c r="B946" s="310" t="s">
        <v>5456</v>
      </c>
      <c r="C946" s="323" t="s">
        <v>4052</v>
      </c>
      <c r="D946" s="314" t="s">
        <v>13641</v>
      </c>
      <c r="E946" s="323" t="s">
        <v>4137</v>
      </c>
      <c r="F946" s="630" t="s">
        <v>13678</v>
      </c>
      <c r="G946" s="312" t="s">
        <v>8549</v>
      </c>
    </row>
    <row r="947" spans="1:7" s="306" customFormat="1" ht="24" x14ac:dyDescent="0.2">
      <c r="A947" s="310">
        <v>940</v>
      </c>
      <c r="B947" s="310" t="s">
        <v>4138</v>
      </c>
      <c r="C947" s="323" t="s">
        <v>5454</v>
      </c>
      <c r="D947" s="314" t="s">
        <v>13641</v>
      </c>
      <c r="E947" s="323" t="s">
        <v>4139</v>
      </c>
      <c r="F947" s="630" t="s">
        <v>13678</v>
      </c>
      <c r="G947" s="312" t="s">
        <v>8549</v>
      </c>
    </row>
    <row r="948" spans="1:7" s="306" customFormat="1" ht="24" x14ac:dyDescent="0.2">
      <c r="A948" s="310">
        <v>941</v>
      </c>
      <c r="B948" s="310" t="s">
        <v>4140</v>
      </c>
      <c r="C948" s="323" t="s">
        <v>4141</v>
      </c>
      <c r="D948" s="314" t="s">
        <v>13641</v>
      </c>
      <c r="E948" s="323" t="s">
        <v>4142</v>
      </c>
      <c r="F948" s="630" t="s">
        <v>13678</v>
      </c>
      <c r="G948" s="312" t="s">
        <v>8549</v>
      </c>
    </row>
    <row r="949" spans="1:7" s="306" customFormat="1" ht="21" customHeight="1" x14ac:dyDescent="0.2">
      <c r="A949" s="310">
        <v>942</v>
      </c>
      <c r="B949" s="310" t="s">
        <v>2000</v>
      </c>
      <c r="C949" s="323" t="s">
        <v>2004</v>
      </c>
      <c r="D949" s="323" t="s">
        <v>13682</v>
      </c>
      <c r="E949" s="323" t="s">
        <v>2005</v>
      </c>
      <c r="F949" s="577" t="s">
        <v>13651</v>
      </c>
      <c r="G949" s="312" t="s">
        <v>8549</v>
      </c>
    </row>
    <row r="950" spans="1:7" s="306" customFormat="1" ht="21" customHeight="1" x14ac:dyDescent="0.2">
      <c r="A950" s="310">
        <v>943</v>
      </c>
      <c r="B950" s="310" t="s">
        <v>2001</v>
      </c>
      <c r="C950" s="323" t="s">
        <v>2004</v>
      </c>
      <c r="D950" s="323" t="s">
        <v>13682</v>
      </c>
      <c r="E950" s="323" t="s">
        <v>2006</v>
      </c>
      <c r="F950" s="577" t="s">
        <v>13651</v>
      </c>
      <c r="G950" s="312" t="s">
        <v>8549</v>
      </c>
    </row>
    <row r="951" spans="1:7" s="306" customFormat="1" ht="21" customHeight="1" x14ac:dyDescent="0.2">
      <c r="A951" s="310">
        <v>944</v>
      </c>
      <c r="B951" s="310" t="s">
        <v>2002</v>
      </c>
      <c r="C951" s="323" t="s">
        <v>2004</v>
      </c>
      <c r="D951" s="323" t="s">
        <v>13682</v>
      </c>
      <c r="E951" s="323" t="s">
        <v>6429</v>
      </c>
      <c r="F951" s="577" t="s">
        <v>13651</v>
      </c>
      <c r="G951" s="312" t="s">
        <v>8549</v>
      </c>
    </row>
    <row r="952" spans="1:7" s="306" customFormat="1" ht="21" customHeight="1" x14ac:dyDescent="0.2">
      <c r="A952" s="310">
        <v>945</v>
      </c>
      <c r="B952" s="310" t="s">
        <v>2003</v>
      </c>
      <c r="C952" s="323" t="s">
        <v>2004</v>
      </c>
      <c r="D952" s="323" t="s">
        <v>13682</v>
      </c>
      <c r="E952" s="323" t="s">
        <v>8148</v>
      </c>
      <c r="F952" s="577" t="s">
        <v>13651</v>
      </c>
      <c r="G952" s="312" t="s">
        <v>8549</v>
      </c>
    </row>
    <row r="953" spans="1:7" s="306" customFormat="1" ht="21" customHeight="1" x14ac:dyDescent="0.2">
      <c r="A953" s="310">
        <v>946</v>
      </c>
      <c r="B953" s="310" t="s">
        <v>9139</v>
      </c>
      <c r="C953" s="323" t="s">
        <v>9141</v>
      </c>
      <c r="D953" s="322" t="s">
        <v>13660</v>
      </c>
      <c r="E953" s="323" t="s">
        <v>9142</v>
      </c>
      <c r="F953" s="577" t="s">
        <v>13654</v>
      </c>
      <c r="G953" s="312" t="s">
        <v>8549</v>
      </c>
    </row>
    <row r="954" spans="1:7" s="306" customFormat="1" ht="21" customHeight="1" x14ac:dyDescent="0.2">
      <c r="A954" s="310">
        <v>947</v>
      </c>
      <c r="B954" s="310" t="s">
        <v>9140</v>
      </c>
      <c r="C954" s="323" t="s">
        <v>9143</v>
      </c>
      <c r="D954" s="322" t="s">
        <v>13660</v>
      </c>
      <c r="E954" s="323" t="s">
        <v>9144</v>
      </c>
      <c r="F954" s="577" t="s">
        <v>13654</v>
      </c>
      <c r="G954" s="312" t="s">
        <v>8549</v>
      </c>
    </row>
    <row r="955" spans="1:7" ht="21" customHeight="1" x14ac:dyDescent="0.2">
      <c r="A955" s="310">
        <v>948</v>
      </c>
      <c r="B955" s="308" t="s">
        <v>4018</v>
      </c>
      <c r="C955" s="322" t="s">
        <v>4019</v>
      </c>
      <c r="D955" s="334" t="s">
        <v>13672</v>
      </c>
      <c r="E955" s="322" t="s">
        <v>4020</v>
      </c>
      <c r="F955" s="577" t="s">
        <v>13645</v>
      </c>
      <c r="G955" s="329" t="s">
        <v>8549</v>
      </c>
    </row>
    <row r="956" spans="1:7" ht="29.25" customHeight="1" x14ac:dyDescent="0.2">
      <c r="A956" s="310">
        <v>949</v>
      </c>
      <c r="B956" s="308" t="s">
        <v>11633</v>
      </c>
      <c r="C956" s="322" t="s">
        <v>4441</v>
      </c>
      <c r="D956" s="314" t="s">
        <v>13647</v>
      </c>
      <c r="E956" s="322"/>
      <c r="F956" s="630" t="s">
        <v>13648</v>
      </c>
      <c r="G956" s="329" t="s">
        <v>6349</v>
      </c>
    </row>
    <row r="957" spans="1:7" s="306" customFormat="1" ht="21" customHeight="1" x14ac:dyDescent="0.2">
      <c r="A957" s="310">
        <v>950</v>
      </c>
      <c r="B957" s="310" t="s">
        <v>8761</v>
      </c>
      <c r="C957" s="323" t="s">
        <v>8763</v>
      </c>
      <c r="D957" s="323" t="s">
        <v>13682</v>
      </c>
      <c r="E957" s="323" t="s">
        <v>8768</v>
      </c>
      <c r="F957" s="577" t="s">
        <v>13651</v>
      </c>
      <c r="G957" s="312" t="s">
        <v>8549</v>
      </c>
    </row>
    <row r="958" spans="1:7" s="306" customFormat="1" ht="21" customHeight="1" x14ac:dyDescent="0.2">
      <c r="A958" s="310">
        <v>951</v>
      </c>
      <c r="B958" s="310" t="s">
        <v>8762</v>
      </c>
      <c r="C958" s="323" t="s">
        <v>9348</v>
      </c>
      <c r="D958" s="323" t="s">
        <v>13682</v>
      </c>
      <c r="E958" s="323" t="s">
        <v>8764</v>
      </c>
      <c r="F958" s="577" t="s">
        <v>13651</v>
      </c>
      <c r="G958" s="312" t="s">
        <v>8549</v>
      </c>
    </row>
    <row r="959" spans="1:7" s="306" customFormat="1" ht="21" customHeight="1" x14ac:dyDescent="0.2">
      <c r="A959" s="310">
        <v>952</v>
      </c>
      <c r="B959" s="310" t="s">
        <v>8765</v>
      </c>
      <c r="C959" s="323" t="s">
        <v>8766</v>
      </c>
      <c r="D959" s="323" t="s">
        <v>13682</v>
      </c>
      <c r="E959" s="323" t="s">
        <v>8767</v>
      </c>
      <c r="F959" s="577" t="s">
        <v>13651</v>
      </c>
      <c r="G959" s="312" t="s">
        <v>8549</v>
      </c>
    </row>
    <row r="960" spans="1:7" s="306" customFormat="1" ht="31.5" customHeight="1" x14ac:dyDescent="0.2">
      <c r="A960" s="310">
        <v>953</v>
      </c>
      <c r="B960" s="310" t="s">
        <v>3490</v>
      </c>
      <c r="C960" s="323" t="s">
        <v>9008</v>
      </c>
      <c r="D960" s="322" t="s">
        <v>13668</v>
      </c>
      <c r="E960" s="323" t="s">
        <v>8421</v>
      </c>
      <c r="F960" s="577" t="s">
        <v>13645</v>
      </c>
      <c r="G960" s="312" t="s">
        <v>8549</v>
      </c>
    </row>
    <row r="961" spans="1:7" s="306" customFormat="1" ht="33" customHeight="1" x14ac:dyDescent="0.2">
      <c r="A961" s="310">
        <v>954</v>
      </c>
      <c r="B961" s="310" t="s">
        <v>3491</v>
      </c>
      <c r="C961" s="323" t="s">
        <v>1630</v>
      </c>
      <c r="D961" s="322" t="s">
        <v>13668</v>
      </c>
      <c r="E961" s="323" t="s">
        <v>8420</v>
      </c>
      <c r="F961" s="577" t="s">
        <v>13645</v>
      </c>
      <c r="G961" s="312" t="s">
        <v>8549</v>
      </c>
    </row>
    <row r="962" spans="1:7" s="306" customFormat="1" ht="21" customHeight="1" x14ac:dyDescent="0.2">
      <c r="A962" s="310">
        <v>955</v>
      </c>
      <c r="B962" s="310" t="s">
        <v>1372</v>
      </c>
      <c r="C962" s="323" t="s">
        <v>1374</v>
      </c>
      <c r="D962" s="323" t="s">
        <v>13682</v>
      </c>
      <c r="E962" s="323" t="s">
        <v>1375</v>
      </c>
      <c r="F962" s="577" t="s">
        <v>13651</v>
      </c>
      <c r="G962" s="312" t="s">
        <v>8549</v>
      </c>
    </row>
    <row r="963" spans="1:7" s="306" customFormat="1" ht="21" customHeight="1" x14ac:dyDescent="0.2">
      <c r="A963" s="310">
        <v>956</v>
      </c>
      <c r="B963" s="310" t="s">
        <v>1373</v>
      </c>
      <c r="C963" s="323" t="s">
        <v>706</v>
      </c>
      <c r="D963" s="323" t="s">
        <v>13682</v>
      </c>
      <c r="E963" s="323" t="s">
        <v>6027</v>
      </c>
      <c r="F963" s="577" t="s">
        <v>13651</v>
      </c>
      <c r="G963" s="312" t="s">
        <v>8549</v>
      </c>
    </row>
    <row r="964" spans="1:7" ht="21" customHeight="1" x14ac:dyDescent="0.2">
      <c r="A964" s="310">
        <v>957</v>
      </c>
      <c r="B964" s="308" t="s">
        <v>8068</v>
      </c>
      <c r="C964" s="322" t="s">
        <v>4107</v>
      </c>
      <c r="D964" s="314" t="s">
        <v>13647</v>
      </c>
      <c r="E964" s="322" t="s">
        <v>8070</v>
      </c>
      <c r="F964" s="630" t="s">
        <v>13648</v>
      </c>
      <c r="G964" s="329" t="s">
        <v>6349</v>
      </c>
    </row>
    <row r="965" spans="1:7" ht="21" customHeight="1" x14ac:dyDescent="0.2">
      <c r="A965" s="310">
        <v>958</v>
      </c>
      <c r="B965" s="308" t="s">
        <v>8069</v>
      </c>
      <c r="C965" s="322" t="s">
        <v>8083</v>
      </c>
      <c r="D965" s="314" t="s">
        <v>13647</v>
      </c>
      <c r="E965" s="322" t="s">
        <v>8071</v>
      </c>
      <c r="F965" s="630" t="s">
        <v>13648</v>
      </c>
      <c r="G965" s="329" t="s">
        <v>6349</v>
      </c>
    </row>
    <row r="966" spans="1:7" s="306" customFormat="1" ht="21" customHeight="1" x14ac:dyDescent="0.2">
      <c r="A966" s="310">
        <v>959</v>
      </c>
      <c r="B966" s="310" t="s">
        <v>695</v>
      </c>
      <c r="C966" s="323" t="s">
        <v>696</v>
      </c>
      <c r="D966" s="322" t="s">
        <v>13660</v>
      </c>
      <c r="E966" s="323" t="s">
        <v>697</v>
      </c>
      <c r="F966" s="577" t="s">
        <v>13654</v>
      </c>
      <c r="G966" s="312" t="s">
        <v>8549</v>
      </c>
    </row>
    <row r="967" spans="1:7" s="306" customFormat="1" ht="23.25" customHeight="1" x14ac:dyDescent="0.2">
      <c r="A967" s="310">
        <v>960</v>
      </c>
      <c r="B967" s="310" t="s">
        <v>3951</v>
      </c>
      <c r="C967" s="323" t="s">
        <v>3957</v>
      </c>
      <c r="D967" s="323" t="s">
        <v>13681</v>
      </c>
      <c r="E967" s="323" t="s">
        <v>5526</v>
      </c>
      <c r="F967" s="630" t="s">
        <v>13651</v>
      </c>
      <c r="G967" s="312" t="s">
        <v>8549</v>
      </c>
    </row>
    <row r="968" spans="1:7" s="306" customFormat="1" ht="24" customHeight="1" x14ac:dyDescent="0.2">
      <c r="A968" s="310">
        <v>961</v>
      </c>
      <c r="B968" s="310" t="s">
        <v>3952</v>
      </c>
      <c r="C968" s="323" t="s">
        <v>3958</v>
      </c>
      <c r="D968" s="323" t="s">
        <v>13681</v>
      </c>
      <c r="E968" s="323" t="s">
        <v>5526</v>
      </c>
      <c r="F968" s="630" t="s">
        <v>13651</v>
      </c>
      <c r="G968" s="312" t="s">
        <v>8549</v>
      </c>
    </row>
    <row r="969" spans="1:7" s="306" customFormat="1" ht="42" customHeight="1" x14ac:dyDescent="0.2">
      <c r="A969" s="310">
        <v>962</v>
      </c>
      <c r="B969" s="310" t="s">
        <v>3953</v>
      </c>
      <c r="C969" s="323" t="s">
        <v>1471</v>
      </c>
      <c r="D969" s="323" t="s">
        <v>13681</v>
      </c>
      <c r="E969" s="323" t="s">
        <v>5526</v>
      </c>
      <c r="F969" s="630" t="s">
        <v>13651</v>
      </c>
      <c r="G969" s="312" t="s">
        <v>8549</v>
      </c>
    </row>
    <row r="970" spans="1:7" s="306" customFormat="1" ht="21.75" customHeight="1" x14ac:dyDescent="0.2">
      <c r="A970" s="310">
        <v>963</v>
      </c>
      <c r="B970" s="310" t="s">
        <v>3954</v>
      </c>
      <c r="C970" s="323" t="s">
        <v>3454</v>
      </c>
      <c r="D970" s="323" t="s">
        <v>13681</v>
      </c>
      <c r="E970" s="323" t="s">
        <v>5526</v>
      </c>
      <c r="F970" s="630" t="s">
        <v>13651</v>
      </c>
      <c r="G970" s="312" t="s">
        <v>8549</v>
      </c>
    </row>
    <row r="971" spans="1:7" s="306" customFormat="1" ht="21.75" customHeight="1" x14ac:dyDescent="0.2">
      <c r="A971" s="310">
        <v>964</v>
      </c>
      <c r="B971" s="310" t="s">
        <v>3955</v>
      </c>
      <c r="C971" s="323" t="s">
        <v>1472</v>
      </c>
      <c r="D971" s="323" t="s">
        <v>13681</v>
      </c>
      <c r="E971" s="323" t="s">
        <v>5526</v>
      </c>
      <c r="F971" s="630" t="s">
        <v>13651</v>
      </c>
      <c r="G971" s="312" t="s">
        <v>8549</v>
      </c>
    </row>
    <row r="972" spans="1:7" s="306" customFormat="1" ht="23.25" customHeight="1" x14ac:dyDescent="0.2">
      <c r="A972" s="310">
        <v>965</v>
      </c>
      <c r="B972" s="310" t="s">
        <v>3956</v>
      </c>
      <c r="C972" s="323" t="s">
        <v>1473</v>
      </c>
      <c r="D972" s="323" t="s">
        <v>13681</v>
      </c>
      <c r="E972" s="323" t="s">
        <v>5526</v>
      </c>
      <c r="F972" s="630" t="s">
        <v>13651</v>
      </c>
      <c r="G972" s="312" t="s">
        <v>8549</v>
      </c>
    </row>
    <row r="973" spans="1:7" s="306" customFormat="1" ht="42" customHeight="1" x14ac:dyDescent="0.2">
      <c r="A973" s="310">
        <v>966</v>
      </c>
      <c r="B973" s="310" t="s">
        <v>9198</v>
      </c>
      <c r="C973" s="323" t="s">
        <v>2004</v>
      </c>
      <c r="D973" s="323" t="s">
        <v>13682</v>
      </c>
      <c r="E973" s="323" t="s">
        <v>8459</v>
      </c>
      <c r="F973" s="577" t="s">
        <v>13651</v>
      </c>
      <c r="G973" s="312" t="s">
        <v>8549</v>
      </c>
    </row>
    <row r="974" spans="1:7" s="306" customFormat="1" ht="42" customHeight="1" x14ac:dyDescent="0.2">
      <c r="A974" s="310">
        <v>967</v>
      </c>
      <c r="B974" s="310" t="s">
        <v>9199</v>
      </c>
      <c r="C974" s="323" t="s">
        <v>2004</v>
      </c>
      <c r="D974" s="323" t="s">
        <v>13682</v>
      </c>
      <c r="E974" s="323" t="s">
        <v>7444</v>
      </c>
      <c r="F974" s="577" t="s">
        <v>13651</v>
      </c>
      <c r="G974" s="312" t="s">
        <v>8549</v>
      </c>
    </row>
    <row r="975" spans="1:7" s="306" customFormat="1" ht="63" customHeight="1" x14ac:dyDescent="0.2">
      <c r="A975" s="310">
        <v>968</v>
      </c>
      <c r="B975" s="310" t="s">
        <v>3892</v>
      </c>
      <c r="C975" s="323" t="s">
        <v>3994</v>
      </c>
      <c r="D975" s="390" t="s">
        <v>13683</v>
      </c>
      <c r="E975" s="323" t="s">
        <v>3996</v>
      </c>
      <c r="F975" s="577" t="s">
        <v>13651</v>
      </c>
      <c r="G975" s="312" t="s">
        <v>8549</v>
      </c>
    </row>
    <row r="976" spans="1:7" s="306" customFormat="1" ht="73.5" customHeight="1" x14ac:dyDescent="0.2">
      <c r="A976" s="310">
        <v>969</v>
      </c>
      <c r="B976" s="310" t="s">
        <v>3893</v>
      </c>
      <c r="C976" s="323" t="s">
        <v>3995</v>
      </c>
      <c r="D976" s="390" t="s">
        <v>13683</v>
      </c>
      <c r="E976" s="323" t="s">
        <v>3997</v>
      </c>
      <c r="F976" s="577" t="s">
        <v>13651</v>
      </c>
      <c r="G976" s="312" t="s">
        <v>8549</v>
      </c>
    </row>
    <row r="977" spans="1:7" s="306" customFormat="1" ht="84" customHeight="1" x14ac:dyDescent="0.2">
      <c r="A977" s="310">
        <v>970</v>
      </c>
      <c r="B977" s="310" t="s">
        <v>3894</v>
      </c>
      <c r="C977" s="323" t="s">
        <v>3998</v>
      </c>
      <c r="D977" s="390" t="s">
        <v>13683</v>
      </c>
      <c r="E977" s="323" t="s">
        <v>10177</v>
      </c>
      <c r="F977" s="577" t="s">
        <v>13651</v>
      </c>
      <c r="G977" s="312" t="s">
        <v>8549</v>
      </c>
    </row>
    <row r="978" spans="1:7" s="306" customFormat="1" ht="73.5" customHeight="1" x14ac:dyDescent="0.2">
      <c r="A978" s="310">
        <v>971</v>
      </c>
      <c r="B978" s="310" t="s">
        <v>3895</v>
      </c>
      <c r="C978" s="323" t="s">
        <v>10178</v>
      </c>
      <c r="D978" s="390" t="s">
        <v>13683</v>
      </c>
      <c r="E978" s="323" t="s">
        <v>10179</v>
      </c>
      <c r="F978" s="577" t="s">
        <v>13651</v>
      </c>
      <c r="G978" s="312" t="s">
        <v>8549</v>
      </c>
    </row>
    <row r="979" spans="1:7" s="306" customFormat="1" ht="73.5" customHeight="1" x14ac:dyDescent="0.2">
      <c r="A979" s="310">
        <v>972</v>
      </c>
      <c r="B979" s="310" t="s">
        <v>653</v>
      </c>
      <c r="C979" s="323" t="s">
        <v>7618</v>
      </c>
      <c r="D979" s="390" t="s">
        <v>13683</v>
      </c>
      <c r="E979" s="323" t="s">
        <v>9135</v>
      </c>
      <c r="F979" s="577" t="s">
        <v>13651</v>
      </c>
      <c r="G979" s="312" t="s">
        <v>8549</v>
      </c>
    </row>
    <row r="980" spans="1:7" s="306" customFormat="1" ht="94.5" customHeight="1" x14ac:dyDescent="0.2">
      <c r="A980" s="310">
        <v>973</v>
      </c>
      <c r="B980" s="310" t="s">
        <v>654</v>
      </c>
      <c r="C980" s="323" t="s">
        <v>9136</v>
      </c>
      <c r="D980" s="390" t="s">
        <v>13683</v>
      </c>
      <c r="E980" s="323" t="s">
        <v>8187</v>
      </c>
      <c r="F980" s="577" t="s">
        <v>13651</v>
      </c>
      <c r="G980" s="312" t="s">
        <v>8549</v>
      </c>
    </row>
    <row r="981" spans="1:7" s="306" customFormat="1" ht="84" customHeight="1" x14ac:dyDescent="0.2">
      <c r="A981" s="310">
        <v>974</v>
      </c>
      <c r="B981" s="310" t="s">
        <v>655</v>
      </c>
      <c r="C981" s="323" t="s">
        <v>8188</v>
      </c>
      <c r="D981" s="390" t="s">
        <v>13683</v>
      </c>
      <c r="E981" s="323" t="s">
        <v>3731</v>
      </c>
      <c r="F981" s="577" t="s">
        <v>13651</v>
      </c>
      <c r="G981" s="312" t="s">
        <v>8549</v>
      </c>
    </row>
    <row r="982" spans="1:7" s="306" customFormat="1" ht="84" customHeight="1" x14ac:dyDescent="0.2">
      <c r="A982" s="310">
        <v>975</v>
      </c>
      <c r="B982" s="310" t="s">
        <v>656</v>
      </c>
      <c r="C982" s="323" t="s">
        <v>3732</v>
      </c>
      <c r="D982" s="390" t="s">
        <v>13683</v>
      </c>
      <c r="E982" s="323" t="s">
        <v>8551</v>
      </c>
      <c r="F982" s="577" t="s">
        <v>13651</v>
      </c>
      <c r="G982" s="312" t="s">
        <v>8549</v>
      </c>
    </row>
    <row r="983" spans="1:7" s="306" customFormat="1" ht="73.5" customHeight="1" x14ac:dyDescent="0.2">
      <c r="A983" s="310">
        <v>976</v>
      </c>
      <c r="B983" s="310" t="s">
        <v>657</v>
      </c>
      <c r="C983" s="323" t="s">
        <v>3004</v>
      </c>
      <c r="D983" s="390" t="s">
        <v>13683</v>
      </c>
      <c r="E983" s="323" t="s">
        <v>8552</v>
      </c>
      <c r="F983" s="577" t="s">
        <v>13651</v>
      </c>
      <c r="G983" s="312" t="s">
        <v>8549</v>
      </c>
    </row>
    <row r="984" spans="1:7" s="306" customFormat="1" ht="24.75" customHeight="1" x14ac:dyDescent="0.2">
      <c r="A984" s="310">
        <v>977</v>
      </c>
      <c r="B984" s="310" t="s">
        <v>658</v>
      </c>
      <c r="C984" s="323" t="s">
        <v>9502</v>
      </c>
      <c r="D984" s="390" t="s">
        <v>13683</v>
      </c>
      <c r="E984" s="323" t="s">
        <v>8553</v>
      </c>
      <c r="F984" s="577" t="s">
        <v>13651</v>
      </c>
      <c r="G984" s="312" t="s">
        <v>8549</v>
      </c>
    </row>
    <row r="985" spans="1:7" s="306" customFormat="1" ht="34.5" customHeight="1" x14ac:dyDescent="0.2">
      <c r="A985" s="310">
        <v>978</v>
      </c>
      <c r="B985" s="310" t="s">
        <v>3621</v>
      </c>
      <c r="C985" s="323" t="s">
        <v>6357</v>
      </c>
      <c r="D985" s="322" t="s">
        <v>13644</v>
      </c>
      <c r="E985" s="323" t="s">
        <v>1250</v>
      </c>
      <c r="F985" s="577" t="s">
        <v>13654</v>
      </c>
      <c r="G985" s="312" t="s">
        <v>8549</v>
      </c>
    </row>
    <row r="986" spans="1:7" s="306" customFormat="1" ht="21" customHeight="1" x14ac:dyDescent="0.2">
      <c r="A986" s="310">
        <v>979</v>
      </c>
      <c r="B986" s="310" t="s">
        <v>732</v>
      </c>
      <c r="C986" s="323" t="s">
        <v>733</v>
      </c>
      <c r="D986" s="322" t="s">
        <v>13660</v>
      </c>
      <c r="E986" s="323" t="s">
        <v>8804</v>
      </c>
      <c r="F986" s="577" t="s">
        <v>13654</v>
      </c>
      <c r="G986" s="312" t="s">
        <v>8549</v>
      </c>
    </row>
    <row r="987" spans="1:7" s="306" customFormat="1" ht="21" customHeight="1" x14ac:dyDescent="0.2">
      <c r="A987" s="310">
        <v>980</v>
      </c>
      <c r="B987" s="310" t="s">
        <v>2858</v>
      </c>
      <c r="C987" s="323" t="s">
        <v>7860</v>
      </c>
      <c r="D987" s="323" t="s">
        <v>13681</v>
      </c>
      <c r="E987" s="323" t="s">
        <v>7861</v>
      </c>
      <c r="F987" s="630" t="s">
        <v>13651</v>
      </c>
      <c r="G987" s="312" t="s">
        <v>8549</v>
      </c>
    </row>
    <row r="988" spans="1:7" s="306" customFormat="1" ht="53.25" customHeight="1" x14ac:dyDescent="0.2">
      <c r="A988" s="310">
        <v>981</v>
      </c>
      <c r="B988" s="310" t="s">
        <v>160</v>
      </c>
      <c r="C988" s="323" t="s">
        <v>2028</v>
      </c>
      <c r="D988" s="322" t="s">
        <v>13668</v>
      </c>
      <c r="E988" s="323" t="s">
        <v>2027</v>
      </c>
      <c r="F988" s="577" t="s">
        <v>13645</v>
      </c>
      <c r="G988" s="312" t="s">
        <v>8549</v>
      </c>
    </row>
    <row r="989" spans="1:7" s="306" customFormat="1" ht="33.75" customHeight="1" x14ac:dyDescent="0.2">
      <c r="A989" s="310">
        <v>982</v>
      </c>
      <c r="B989" s="310" t="s">
        <v>6838</v>
      </c>
      <c r="C989" s="323" t="s">
        <v>9123</v>
      </c>
      <c r="D989" s="323" t="s">
        <v>13682</v>
      </c>
      <c r="E989" s="323" t="s">
        <v>9125</v>
      </c>
      <c r="F989" s="577" t="s">
        <v>13651</v>
      </c>
      <c r="G989" s="312" t="s">
        <v>8549</v>
      </c>
    </row>
    <row r="990" spans="1:7" s="306" customFormat="1" ht="74.25" customHeight="1" x14ac:dyDescent="0.2">
      <c r="A990" s="310">
        <v>983</v>
      </c>
      <c r="B990" s="310" t="s">
        <v>4603</v>
      </c>
      <c r="C990" s="323" t="s">
        <v>9124</v>
      </c>
      <c r="D990" s="323" t="s">
        <v>13682</v>
      </c>
      <c r="E990" s="323" t="s">
        <v>9126</v>
      </c>
      <c r="F990" s="577" t="s">
        <v>13651</v>
      </c>
      <c r="G990" s="312" t="s">
        <v>8549</v>
      </c>
    </row>
    <row r="991" spans="1:7" s="306" customFormat="1" ht="42.75" customHeight="1" x14ac:dyDescent="0.2">
      <c r="A991" s="310">
        <v>984</v>
      </c>
      <c r="B991" s="310" t="s">
        <v>4604</v>
      </c>
      <c r="C991" s="323" t="s">
        <v>9127</v>
      </c>
      <c r="D991" s="323" t="s">
        <v>13682</v>
      </c>
      <c r="E991" s="323" t="s">
        <v>9128</v>
      </c>
      <c r="F991" s="577" t="s">
        <v>13651</v>
      </c>
      <c r="G991" s="312" t="s">
        <v>8549</v>
      </c>
    </row>
    <row r="992" spans="1:7" s="306" customFormat="1" ht="55.5" customHeight="1" x14ac:dyDescent="0.2">
      <c r="A992" s="310">
        <v>985</v>
      </c>
      <c r="B992" s="310" t="s">
        <v>9120</v>
      </c>
      <c r="C992" s="323" t="s">
        <v>9129</v>
      </c>
      <c r="D992" s="323" t="s">
        <v>13682</v>
      </c>
      <c r="E992" s="323" t="s">
        <v>9130</v>
      </c>
      <c r="F992" s="577" t="s">
        <v>13651</v>
      </c>
      <c r="G992" s="312" t="s">
        <v>8549</v>
      </c>
    </row>
    <row r="993" spans="1:7" s="306" customFormat="1" ht="61.5" customHeight="1" x14ac:dyDescent="0.2">
      <c r="A993" s="310">
        <v>986</v>
      </c>
      <c r="B993" s="310" t="s">
        <v>9121</v>
      </c>
      <c r="C993" s="323" t="s">
        <v>9131</v>
      </c>
      <c r="D993" s="323" t="s">
        <v>13682</v>
      </c>
      <c r="E993" s="323" t="s">
        <v>9132</v>
      </c>
      <c r="F993" s="577" t="s">
        <v>13651</v>
      </c>
      <c r="G993" s="312" t="s">
        <v>8549</v>
      </c>
    </row>
    <row r="994" spans="1:7" s="306" customFormat="1" ht="45" customHeight="1" x14ac:dyDescent="0.2">
      <c r="A994" s="310">
        <v>987</v>
      </c>
      <c r="B994" s="310" t="s">
        <v>9122</v>
      </c>
      <c r="C994" s="323" t="s">
        <v>9133</v>
      </c>
      <c r="D994" s="323" t="s">
        <v>13682</v>
      </c>
      <c r="E994" s="323" t="s">
        <v>9134</v>
      </c>
      <c r="F994" s="577" t="s">
        <v>13651</v>
      </c>
      <c r="G994" s="312" t="s">
        <v>8549</v>
      </c>
    </row>
    <row r="995" spans="1:7" s="306" customFormat="1" ht="42" customHeight="1" x14ac:dyDescent="0.2">
      <c r="A995" s="310">
        <v>988</v>
      </c>
      <c r="B995" s="310" t="s">
        <v>2184</v>
      </c>
      <c r="C995" s="323" t="s">
        <v>2185</v>
      </c>
      <c r="D995" s="323" t="s">
        <v>13681</v>
      </c>
      <c r="E995" s="323" t="s">
        <v>2186</v>
      </c>
      <c r="F995" s="630" t="s">
        <v>13651</v>
      </c>
      <c r="G995" s="312" t="s">
        <v>8549</v>
      </c>
    </row>
    <row r="996" spans="1:7" s="306" customFormat="1" ht="33" customHeight="1" x14ac:dyDescent="0.2">
      <c r="A996" s="310">
        <v>989</v>
      </c>
      <c r="B996" s="310" t="s">
        <v>3969</v>
      </c>
      <c r="C996" s="323" t="s">
        <v>3970</v>
      </c>
      <c r="D996" s="323" t="s">
        <v>13681</v>
      </c>
      <c r="E996" s="323" t="s">
        <v>2859</v>
      </c>
      <c r="F996" s="630" t="s">
        <v>13651</v>
      </c>
      <c r="G996" s="312" t="s">
        <v>8549</v>
      </c>
    </row>
    <row r="997" spans="1:7" s="306" customFormat="1" ht="33" customHeight="1" x14ac:dyDescent="0.2">
      <c r="A997" s="310">
        <v>990</v>
      </c>
      <c r="B997" s="310" t="s">
        <v>5022</v>
      </c>
      <c r="C997" s="323" t="s">
        <v>5026</v>
      </c>
      <c r="D997" s="323" t="s">
        <v>13673</v>
      </c>
      <c r="E997" s="323" t="s">
        <v>5027</v>
      </c>
      <c r="F997" s="630" t="s">
        <v>13651</v>
      </c>
      <c r="G997" s="312" t="s">
        <v>8549</v>
      </c>
    </row>
    <row r="998" spans="1:7" s="306" customFormat="1" ht="33" customHeight="1" x14ac:dyDescent="0.2">
      <c r="A998" s="310">
        <v>991</v>
      </c>
      <c r="B998" s="310" t="s">
        <v>5023</v>
      </c>
      <c r="C998" s="323" t="s">
        <v>5028</v>
      </c>
      <c r="D998" s="323" t="s">
        <v>13673</v>
      </c>
      <c r="E998" s="323" t="s">
        <v>5030</v>
      </c>
      <c r="F998" s="630" t="s">
        <v>13651</v>
      </c>
      <c r="G998" s="312" t="s">
        <v>8549</v>
      </c>
    </row>
    <row r="999" spans="1:7" s="306" customFormat="1" ht="33" customHeight="1" x14ac:dyDescent="0.2">
      <c r="A999" s="310">
        <v>992</v>
      </c>
      <c r="B999" s="310" t="s">
        <v>5024</v>
      </c>
      <c r="C999" s="323" t="s">
        <v>5029</v>
      </c>
      <c r="D999" s="323" t="s">
        <v>13673</v>
      </c>
      <c r="E999" s="323" t="s">
        <v>5031</v>
      </c>
      <c r="F999" s="630" t="s">
        <v>13651</v>
      </c>
      <c r="G999" s="312" t="s">
        <v>8549</v>
      </c>
    </row>
    <row r="1000" spans="1:7" s="306" customFormat="1" ht="49.5" customHeight="1" x14ac:dyDescent="0.2">
      <c r="A1000" s="310">
        <v>993</v>
      </c>
      <c r="B1000" s="310" t="s">
        <v>5025</v>
      </c>
      <c r="C1000" s="323" t="s">
        <v>9008</v>
      </c>
      <c r="D1000" s="323" t="s">
        <v>13673</v>
      </c>
      <c r="E1000" s="323" t="s">
        <v>5032</v>
      </c>
      <c r="F1000" s="630" t="s">
        <v>13651</v>
      </c>
      <c r="G1000" s="312" t="s">
        <v>8549</v>
      </c>
    </row>
    <row r="1001" spans="1:7" s="306" customFormat="1" ht="51.75" customHeight="1" x14ac:dyDescent="0.2">
      <c r="A1001" s="310">
        <v>994</v>
      </c>
      <c r="B1001" s="310" t="s">
        <v>745</v>
      </c>
      <c r="C1001" s="323" t="s">
        <v>748</v>
      </c>
      <c r="D1001" s="323" t="s">
        <v>13681</v>
      </c>
      <c r="E1001" s="323" t="s">
        <v>749</v>
      </c>
      <c r="F1001" s="630" t="s">
        <v>13651</v>
      </c>
      <c r="G1001" s="312" t="s">
        <v>8549</v>
      </c>
    </row>
    <row r="1002" spans="1:7" s="306" customFormat="1" ht="30.75" customHeight="1" x14ac:dyDescent="0.2">
      <c r="A1002" s="310">
        <v>995</v>
      </c>
      <c r="B1002" s="310" t="s">
        <v>746</v>
      </c>
      <c r="C1002" s="323" t="s">
        <v>748</v>
      </c>
      <c r="D1002" s="323" t="s">
        <v>13681</v>
      </c>
      <c r="E1002" s="323" t="s">
        <v>750</v>
      </c>
      <c r="F1002" s="630" t="s">
        <v>13651</v>
      </c>
      <c r="G1002" s="312" t="s">
        <v>8549</v>
      </c>
    </row>
    <row r="1003" spans="1:7" s="306" customFormat="1" ht="50.25" customHeight="1" x14ac:dyDescent="0.2">
      <c r="A1003" s="310">
        <v>996</v>
      </c>
      <c r="B1003" s="310" t="s">
        <v>747</v>
      </c>
      <c r="C1003" s="323" t="s">
        <v>10294</v>
      </c>
      <c r="D1003" s="323" t="s">
        <v>13681</v>
      </c>
      <c r="E1003" s="323" t="s">
        <v>10303</v>
      </c>
      <c r="F1003" s="630" t="s">
        <v>13651</v>
      </c>
      <c r="G1003" s="312" t="s">
        <v>8549</v>
      </c>
    </row>
    <row r="1004" spans="1:7" s="306" customFormat="1" ht="42" customHeight="1" x14ac:dyDescent="0.2">
      <c r="A1004" s="310">
        <v>997</v>
      </c>
      <c r="B1004" s="310" t="s">
        <v>10295</v>
      </c>
      <c r="C1004" s="323" t="s">
        <v>10294</v>
      </c>
      <c r="D1004" s="323" t="s">
        <v>13681</v>
      </c>
      <c r="E1004" s="323" t="s">
        <v>3377</v>
      </c>
      <c r="F1004" s="630" t="s">
        <v>13651</v>
      </c>
      <c r="G1004" s="312" t="s">
        <v>8549</v>
      </c>
    </row>
    <row r="1005" spans="1:7" s="306" customFormat="1" ht="30.75" customHeight="1" x14ac:dyDescent="0.2">
      <c r="A1005" s="310">
        <v>998</v>
      </c>
      <c r="B1005" s="310" t="s">
        <v>10296</v>
      </c>
      <c r="C1005" s="323" t="s">
        <v>3376</v>
      </c>
      <c r="D1005" s="323" t="s">
        <v>13681</v>
      </c>
      <c r="E1005" s="323" t="s">
        <v>3378</v>
      </c>
      <c r="F1005" s="630" t="s">
        <v>13651</v>
      </c>
      <c r="G1005" s="312" t="s">
        <v>8549</v>
      </c>
    </row>
    <row r="1006" spans="1:7" s="306" customFormat="1" ht="45.75" customHeight="1" x14ac:dyDescent="0.2">
      <c r="A1006" s="310">
        <v>999</v>
      </c>
      <c r="B1006" s="310" t="s">
        <v>10297</v>
      </c>
      <c r="C1006" s="323" t="s">
        <v>3379</v>
      </c>
      <c r="D1006" s="323" t="s">
        <v>13681</v>
      </c>
      <c r="E1006" s="323" t="s">
        <v>3380</v>
      </c>
      <c r="F1006" s="630" t="s">
        <v>13651</v>
      </c>
      <c r="G1006" s="312" t="s">
        <v>8549</v>
      </c>
    </row>
    <row r="1007" spans="1:7" s="306" customFormat="1" ht="21" customHeight="1" x14ac:dyDescent="0.2">
      <c r="A1007" s="310">
        <v>1000</v>
      </c>
      <c r="B1007" s="310" t="s">
        <v>10298</v>
      </c>
      <c r="C1007" s="323" t="s">
        <v>3381</v>
      </c>
      <c r="D1007" s="323" t="s">
        <v>13681</v>
      </c>
      <c r="E1007" s="323" t="s">
        <v>3382</v>
      </c>
      <c r="F1007" s="630" t="s">
        <v>13651</v>
      </c>
      <c r="G1007" s="312" t="s">
        <v>8549</v>
      </c>
    </row>
    <row r="1008" spans="1:7" s="306" customFormat="1" ht="21" customHeight="1" x14ac:dyDescent="0.2">
      <c r="A1008" s="310">
        <v>1001</v>
      </c>
      <c r="B1008" s="310" t="s">
        <v>10299</v>
      </c>
      <c r="C1008" s="323" t="s">
        <v>3381</v>
      </c>
      <c r="D1008" s="323" t="s">
        <v>13681</v>
      </c>
      <c r="E1008" s="323" t="s">
        <v>8233</v>
      </c>
      <c r="F1008" s="630" t="s">
        <v>13651</v>
      </c>
      <c r="G1008" s="312" t="s">
        <v>8549</v>
      </c>
    </row>
    <row r="1009" spans="1:7" s="306" customFormat="1" ht="21" customHeight="1" x14ac:dyDescent="0.2">
      <c r="A1009" s="310">
        <v>1002</v>
      </c>
      <c r="B1009" s="310" t="s">
        <v>10300</v>
      </c>
      <c r="C1009" s="323" t="s">
        <v>8234</v>
      </c>
      <c r="D1009" s="323" t="s">
        <v>13681</v>
      </c>
      <c r="E1009" s="323" t="s">
        <v>8235</v>
      </c>
      <c r="F1009" s="630" t="s">
        <v>13651</v>
      </c>
      <c r="G1009" s="312" t="s">
        <v>8549</v>
      </c>
    </row>
    <row r="1010" spans="1:7" s="306" customFormat="1" ht="21" customHeight="1" x14ac:dyDescent="0.2">
      <c r="A1010" s="310">
        <v>1003</v>
      </c>
      <c r="B1010" s="310" t="s">
        <v>10301</v>
      </c>
      <c r="C1010" s="323" t="s">
        <v>8236</v>
      </c>
      <c r="D1010" s="323" t="s">
        <v>13681</v>
      </c>
      <c r="E1010" s="323" t="s">
        <v>5780</v>
      </c>
      <c r="F1010" s="630" t="s">
        <v>13651</v>
      </c>
      <c r="G1010" s="312" t="s">
        <v>8549</v>
      </c>
    </row>
    <row r="1011" spans="1:7" s="306" customFormat="1" ht="33" customHeight="1" x14ac:dyDescent="0.2">
      <c r="A1011" s="310">
        <v>1004</v>
      </c>
      <c r="B1011" s="310" t="s">
        <v>10302</v>
      </c>
      <c r="C1011" s="323" t="s">
        <v>5781</v>
      </c>
      <c r="D1011" s="390" t="s">
        <v>13683</v>
      </c>
      <c r="E1011" s="323" t="s">
        <v>5782</v>
      </c>
      <c r="F1011" s="577" t="s">
        <v>13651</v>
      </c>
      <c r="G1011" s="312" t="s">
        <v>8549</v>
      </c>
    </row>
    <row r="1012" spans="1:7" s="306" customFormat="1" ht="21" customHeight="1" x14ac:dyDescent="0.2">
      <c r="A1012" s="310">
        <v>1005</v>
      </c>
      <c r="B1012" s="310" t="s">
        <v>5783</v>
      </c>
      <c r="C1012" s="323" t="s">
        <v>5784</v>
      </c>
      <c r="D1012" s="390" t="s">
        <v>13683</v>
      </c>
      <c r="E1012" s="323" t="s">
        <v>5785</v>
      </c>
      <c r="F1012" s="577" t="s">
        <v>13651</v>
      </c>
      <c r="G1012" s="312" t="s">
        <v>8549</v>
      </c>
    </row>
    <row r="1013" spans="1:7" s="306" customFormat="1" ht="21" customHeight="1" x14ac:dyDescent="0.2">
      <c r="A1013" s="310">
        <v>1006</v>
      </c>
      <c r="B1013" s="310" t="s">
        <v>5786</v>
      </c>
      <c r="C1013" s="323" t="s">
        <v>5787</v>
      </c>
      <c r="D1013" s="390" t="s">
        <v>13683</v>
      </c>
      <c r="E1013" s="323" t="s">
        <v>5788</v>
      </c>
      <c r="F1013" s="577" t="s">
        <v>13651</v>
      </c>
      <c r="G1013" s="312" t="s">
        <v>8549</v>
      </c>
    </row>
    <row r="1014" spans="1:7" s="306" customFormat="1" ht="66" customHeight="1" x14ac:dyDescent="0.2">
      <c r="A1014" s="310">
        <v>1007</v>
      </c>
      <c r="B1014" s="310" t="s">
        <v>5789</v>
      </c>
      <c r="C1014" s="323" t="s">
        <v>5790</v>
      </c>
      <c r="D1014" s="390" t="s">
        <v>13683</v>
      </c>
      <c r="E1014" s="323" t="s">
        <v>5791</v>
      </c>
      <c r="F1014" s="577" t="s">
        <v>13651</v>
      </c>
      <c r="G1014" s="312" t="s">
        <v>8549</v>
      </c>
    </row>
    <row r="1015" spans="1:7" s="306" customFormat="1" ht="33" customHeight="1" x14ac:dyDescent="0.2">
      <c r="A1015" s="310">
        <v>1008</v>
      </c>
      <c r="B1015" s="310" t="s">
        <v>5792</v>
      </c>
      <c r="C1015" s="323" t="s">
        <v>5793</v>
      </c>
      <c r="D1015" s="390" t="s">
        <v>13683</v>
      </c>
      <c r="E1015" s="323" t="s">
        <v>5794</v>
      </c>
      <c r="F1015" s="577" t="s">
        <v>13651</v>
      </c>
      <c r="G1015" s="312" t="s">
        <v>8549</v>
      </c>
    </row>
    <row r="1016" spans="1:7" s="306" customFormat="1" ht="43.5" customHeight="1" x14ac:dyDescent="0.2">
      <c r="A1016" s="310">
        <v>1009</v>
      </c>
      <c r="B1016" s="310" t="s">
        <v>5795</v>
      </c>
      <c r="C1016" s="323" t="s">
        <v>5796</v>
      </c>
      <c r="D1016" s="390" t="s">
        <v>13683</v>
      </c>
      <c r="E1016" s="323" t="s">
        <v>5797</v>
      </c>
      <c r="F1016" s="577" t="s">
        <v>13651</v>
      </c>
      <c r="G1016" s="312" t="s">
        <v>8549</v>
      </c>
    </row>
    <row r="1017" spans="1:7" s="306" customFormat="1" ht="30.75" customHeight="1" x14ac:dyDescent="0.2">
      <c r="A1017" s="310">
        <v>1010</v>
      </c>
      <c r="B1017" s="310" t="s">
        <v>5798</v>
      </c>
      <c r="C1017" s="323" t="s">
        <v>5799</v>
      </c>
      <c r="D1017" s="323" t="s">
        <v>13673</v>
      </c>
      <c r="E1017" s="323" t="s">
        <v>5800</v>
      </c>
      <c r="F1017" s="630" t="s">
        <v>13651</v>
      </c>
      <c r="G1017" s="312" t="s">
        <v>8549</v>
      </c>
    </row>
    <row r="1018" spans="1:7" s="306" customFormat="1" ht="33.75" customHeight="1" x14ac:dyDescent="0.2">
      <c r="A1018" s="310">
        <v>1011</v>
      </c>
      <c r="B1018" s="310" t="s">
        <v>9573</v>
      </c>
      <c r="C1018" s="323" t="s">
        <v>9574</v>
      </c>
      <c r="D1018" s="323" t="s">
        <v>13682</v>
      </c>
      <c r="E1018" s="323" t="s">
        <v>613</v>
      </c>
      <c r="F1018" s="577" t="s">
        <v>13651</v>
      </c>
      <c r="G1018" s="312" t="s">
        <v>8549</v>
      </c>
    </row>
    <row r="1019" spans="1:7" ht="26.25" customHeight="1" x14ac:dyDescent="0.2">
      <c r="A1019" s="310">
        <v>1012</v>
      </c>
      <c r="B1019" s="308" t="s">
        <v>9833</v>
      </c>
      <c r="C1019" s="322" t="s">
        <v>9835</v>
      </c>
      <c r="D1019" s="334" t="s">
        <v>13672</v>
      </c>
      <c r="E1019" s="322" t="s">
        <v>9836</v>
      </c>
      <c r="F1019" s="577" t="s">
        <v>13645</v>
      </c>
      <c r="G1019" s="329" t="s">
        <v>8549</v>
      </c>
    </row>
    <row r="1020" spans="1:7" s="353" customFormat="1" ht="33" customHeight="1" x14ac:dyDescent="0.2">
      <c r="A1020" s="310">
        <v>1013</v>
      </c>
      <c r="B1020" s="313" t="s">
        <v>9834</v>
      </c>
      <c r="C1020" s="314" t="s">
        <v>407</v>
      </c>
      <c r="D1020" s="322" t="s">
        <v>13660</v>
      </c>
      <c r="E1020" s="314" t="s">
        <v>408</v>
      </c>
      <c r="F1020" s="577" t="s">
        <v>13654</v>
      </c>
      <c r="G1020" s="317" t="s">
        <v>8549</v>
      </c>
    </row>
    <row r="1021" spans="1:7" s="353" customFormat="1" ht="21" customHeight="1" x14ac:dyDescent="0.2">
      <c r="A1021" s="310">
        <v>1014</v>
      </c>
      <c r="B1021" s="313" t="s">
        <v>10336</v>
      </c>
      <c r="C1021" s="314" t="s">
        <v>5227</v>
      </c>
      <c r="D1021" s="390" t="s">
        <v>13683</v>
      </c>
      <c r="E1021" s="314" t="s">
        <v>10340</v>
      </c>
      <c r="F1021" s="577" t="s">
        <v>13651</v>
      </c>
      <c r="G1021" s="317" t="s">
        <v>8549</v>
      </c>
    </row>
    <row r="1022" spans="1:7" s="353" customFormat="1" ht="22.5" customHeight="1" x14ac:dyDescent="0.2">
      <c r="A1022" s="310">
        <v>1015</v>
      </c>
      <c r="B1022" s="313" t="s">
        <v>10337</v>
      </c>
      <c r="C1022" s="314" t="s">
        <v>10339</v>
      </c>
      <c r="D1022" s="390" t="s">
        <v>13683</v>
      </c>
      <c r="E1022" s="314" t="s">
        <v>10341</v>
      </c>
      <c r="F1022" s="577" t="s">
        <v>13651</v>
      </c>
      <c r="G1022" s="317" t="s">
        <v>8549</v>
      </c>
    </row>
    <row r="1023" spans="1:7" s="353" customFormat="1" ht="22.5" customHeight="1" x14ac:dyDescent="0.2">
      <c r="A1023" s="310">
        <v>1016</v>
      </c>
      <c r="B1023" s="313" t="s">
        <v>10391</v>
      </c>
      <c r="C1023" s="314" t="s">
        <v>10392</v>
      </c>
      <c r="D1023" s="323" t="s">
        <v>13682</v>
      </c>
      <c r="E1023" s="314" t="s">
        <v>10393</v>
      </c>
      <c r="F1023" s="577" t="s">
        <v>13651</v>
      </c>
      <c r="G1023" s="317" t="s">
        <v>8549</v>
      </c>
    </row>
    <row r="1024" spans="1:7" s="353" customFormat="1" ht="22.5" customHeight="1" x14ac:dyDescent="0.2">
      <c r="A1024" s="310">
        <v>1017</v>
      </c>
      <c r="B1024" s="313" t="s">
        <v>10406</v>
      </c>
      <c r="C1024" s="314" t="s">
        <v>10407</v>
      </c>
      <c r="D1024" s="323" t="s">
        <v>13681</v>
      </c>
      <c r="E1024" s="314" t="s">
        <v>10408</v>
      </c>
      <c r="F1024" s="630" t="s">
        <v>13651</v>
      </c>
      <c r="G1024" s="317" t="s">
        <v>8549</v>
      </c>
    </row>
    <row r="1025" spans="1:7" ht="22.5" customHeight="1" x14ac:dyDescent="0.2">
      <c r="A1025" s="310">
        <v>1018</v>
      </c>
      <c r="B1025" s="308" t="s">
        <v>9201</v>
      </c>
      <c r="C1025" s="322" t="s">
        <v>9203</v>
      </c>
      <c r="D1025" s="314" t="s">
        <v>13664</v>
      </c>
      <c r="E1025" s="322" t="s">
        <v>9202</v>
      </c>
      <c r="F1025" s="577" t="s">
        <v>13652</v>
      </c>
      <c r="G1025" s="329" t="s">
        <v>8549</v>
      </c>
    </row>
    <row r="1026" spans="1:7" ht="22.5" customHeight="1" x14ac:dyDescent="0.2">
      <c r="A1026" s="310">
        <v>1019</v>
      </c>
      <c r="B1026" s="308" t="s">
        <v>919</v>
      </c>
      <c r="C1026" s="334" t="s">
        <v>3195</v>
      </c>
      <c r="E1026" s="322"/>
      <c r="F1026" s="335"/>
      <c r="G1026" s="495" t="s">
        <v>3360</v>
      </c>
    </row>
    <row r="1027" spans="1:7" s="353" customFormat="1" ht="44.25" customHeight="1" x14ac:dyDescent="0.2">
      <c r="A1027" s="310">
        <v>1020</v>
      </c>
      <c r="B1027" s="313" t="s">
        <v>920</v>
      </c>
      <c r="C1027" s="321" t="s">
        <v>7329</v>
      </c>
      <c r="D1027" s="314" t="s">
        <v>13647</v>
      </c>
      <c r="E1027" s="314"/>
      <c r="F1027" s="630" t="s">
        <v>13648</v>
      </c>
      <c r="G1027" s="317" t="s">
        <v>3360</v>
      </c>
    </row>
    <row r="1028" spans="1:7" s="353" customFormat="1" ht="43.5" customHeight="1" x14ac:dyDescent="0.2">
      <c r="A1028" s="310">
        <v>1021</v>
      </c>
      <c r="B1028" s="313" t="s">
        <v>921</v>
      </c>
      <c r="C1028" s="321" t="s">
        <v>5518</v>
      </c>
      <c r="D1028" s="314" t="s">
        <v>13647</v>
      </c>
      <c r="E1028" s="314"/>
      <c r="F1028" s="630" t="s">
        <v>13648</v>
      </c>
      <c r="G1028" s="317" t="s">
        <v>3360</v>
      </c>
    </row>
    <row r="1029" spans="1:7" s="353" customFormat="1" ht="41.25" customHeight="1" x14ac:dyDescent="0.2">
      <c r="A1029" s="310">
        <v>1022</v>
      </c>
      <c r="B1029" s="313" t="s">
        <v>922</v>
      </c>
      <c r="C1029" s="321" t="s">
        <v>5519</v>
      </c>
      <c r="D1029" s="314" t="s">
        <v>13647</v>
      </c>
      <c r="E1029" s="314"/>
      <c r="F1029" s="630" t="s">
        <v>13648</v>
      </c>
      <c r="G1029" s="317" t="s">
        <v>3360</v>
      </c>
    </row>
    <row r="1030" spans="1:7" s="353" customFormat="1" ht="42.75" customHeight="1" x14ac:dyDescent="0.2">
      <c r="A1030" s="310">
        <v>1023</v>
      </c>
      <c r="B1030" s="313" t="s">
        <v>923</v>
      </c>
      <c r="C1030" s="321" t="s">
        <v>7328</v>
      </c>
      <c r="D1030" s="314" t="s">
        <v>13647</v>
      </c>
      <c r="E1030" s="314"/>
      <c r="F1030" s="630" t="s">
        <v>13648</v>
      </c>
      <c r="G1030" s="317" t="s">
        <v>3360</v>
      </c>
    </row>
    <row r="1031" spans="1:7" s="353" customFormat="1" ht="43.5" customHeight="1" x14ac:dyDescent="0.2">
      <c r="A1031" s="310">
        <v>1024</v>
      </c>
      <c r="B1031" s="313" t="s">
        <v>924</v>
      </c>
      <c r="C1031" s="321" t="s">
        <v>5520</v>
      </c>
      <c r="D1031" s="314" t="s">
        <v>13647</v>
      </c>
      <c r="E1031" s="314"/>
      <c r="F1031" s="630" t="s">
        <v>13648</v>
      </c>
      <c r="G1031" s="317" t="s">
        <v>3360</v>
      </c>
    </row>
    <row r="1032" spans="1:7" s="353" customFormat="1" ht="44.25" customHeight="1" x14ac:dyDescent="0.2">
      <c r="A1032" s="310">
        <v>1025</v>
      </c>
      <c r="B1032" s="313" t="s">
        <v>925</v>
      </c>
      <c r="C1032" s="321" t="s">
        <v>5521</v>
      </c>
      <c r="D1032" s="314" t="s">
        <v>13647</v>
      </c>
      <c r="E1032" s="314"/>
      <c r="F1032" s="630" t="s">
        <v>13648</v>
      </c>
      <c r="G1032" s="317" t="s">
        <v>3360</v>
      </c>
    </row>
    <row r="1033" spans="1:7" s="353" customFormat="1" ht="19.5" customHeight="1" x14ac:dyDescent="0.2">
      <c r="A1033" s="310">
        <v>1026</v>
      </c>
      <c r="B1033" s="313" t="s">
        <v>969</v>
      </c>
      <c r="C1033" s="314" t="s">
        <v>890</v>
      </c>
      <c r="D1033" s="314" t="s">
        <v>13647</v>
      </c>
      <c r="E1033" s="316" t="s">
        <v>889</v>
      </c>
      <c r="F1033" s="630" t="s">
        <v>13648</v>
      </c>
      <c r="G1033" s="317" t="s">
        <v>4357</v>
      </c>
    </row>
    <row r="1034" spans="1:7" ht="19.5" customHeight="1" x14ac:dyDescent="0.2">
      <c r="A1034" s="310">
        <v>1027</v>
      </c>
      <c r="B1034" s="308" t="s">
        <v>13349</v>
      </c>
      <c r="C1034" s="322" t="s">
        <v>13350</v>
      </c>
      <c r="D1034" s="322" t="s">
        <v>13662</v>
      </c>
      <c r="E1034" s="492" t="s">
        <v>891</v>
      </c>
      <c r="F1034" s="577" t="s">
        <v>13643</v>
      </c>
      <c r="G1034" s="329" t="s">
        <v>8549</v>
      </c>
    </row>
    <row r="1035" spans="1:7" s="353" customFormat="1" ht="19.5" customHeight="1" x14ac:dyDescent="0.2">
      <c r="A1035" s="310">
        <v>1028</v>
      </c>
      <c r="B1035" s="313" t="s">
        <v>970</v>
      </c>
      <c r="C1035" s="314" t="s">
        <v>8579</v>
      </c>
      <c r="D1035" s="314" t="s">
        <v>13647</v>
      </c>
      <c r="E1035" s="316" t="s">
        <v>892</v>
      </c>
      <c r="F1035" s="630" t="s">
        <v>13648</v>
      </c>
      <c r="G1035" s="317" t="s">
        <v>4357</v>
      </c>
    </row>
    <row r="1036" spans="1:7" s="353" customFormat="1" ht="19.5" customHeight="1" x14ac:dyDescent="0.2">
      <c r="A1036" s="310">
        <v>1029</v>
      </c>
      <c r="B1036" s="313" t="s">
        <v>971</v>
      </c>
      <c r="C1036" s="314" t="s">
        <v>8579</v>
      </c>
      <c r="D1036" s="314" t="s">
        <v>13647</v>
      </c>
      <c r="E1036" s="316" t="s">
        <v>893</v>
      </c>
      <c r="F1036" s="630" t="s">
        <v>13648</v>
      </c>
      <c r="G1036" s="317" t="s">
        <v>4357</v>
      </c>
    </row>
    <row r="1037" spans="1:7" s="353" customFormat="1" ht="19.5" customHeight="1" x14ac:dyDescent="0.2">
      <c r="A1037" s="310">
        <v>1030</v>
      </c>
      <c r="B1037" s="313" t="s">
        <v>972</v>
      </c>
      <c r="C1037" s="314" t="s">
        <v>1575</v>
      </c>
      <c r="D1037" s="314" t="s">
        <v>13647</v>
      </c>
      <c r="E1037" s="316" t="s">
        <v>894</v>
      </c>
      <c r="F1037" s="630" t="s">
        <v>13648</v>
      </c>
      <c r="G1037" s="317" t="s">
        <v>4357</v>
      </c>
    </row>
    <row r="1038" spans="1:7" s="353" customFormat="1" ht="19.5" customHeight="1" x14ac:dyDescent="0.2">
      <c r="A1038" s="310">
        <v>1031</v>
      </c>
      <c r="B1038" s="313" t="s">
        <v>973</v>
      </c>
      <c r="C1038" s="314" t="s">
        <v>2484</v>
      </c>
      <c r="D1038" s="314" t="s">
        <v>13647</v>
      </c>
      <c r="E1038" s="316" t="s">
        <v>895</v>
      </c>
      <c r="F1038" s="630" t="s">
        <v>13648</v>
      </c>
      <c r="G1038" s="317" t="s">
        <v>4357</v>
      </c>
    </row>
    <row r="1039" spans="1:7" s="353" customFormat="1" ht="19.5" customHeight="1" x14ac:dyDescent="0.2">
      <c r="A1039" s="310">
        <v>1032</v>
      </c>
      <c r="B1039" s="313" t="s">
        <v>974</v>
      </c>
      <c r="C1039" s="314" t="s">
        <v>2484</v>
      </c>
      <c r="D1039" s="314" t="s">
        <v>13647</v>
      </c>
      <c r="E1039" s="316" t="s">
        <v>896</v>
      </c>
      <c r="F1039" s="630" t="s">
        <v>13648</v>
      </c>
      <c r="G1039" s="317" t="s">
        <v>4357</v>
      </c>
    </row>
    <row r="1040" spans="1:7" s="353" customFormat="1" ht="19.5" customHeight="1" x14ac:dyDescent="0.2">
      <c r="A1040" s="310">
        <v>1033</v>
      </c>
      <c r="B1040" s="313" t="s">
        <v>975</v>
      </c>
      <c r="C1040" s="314" t="s">
        <v>8792</v>
      </c>
      <c r="D1040" s="314" t="s">
        <v>13647</v>
      </c>
      <c r="E1040" s="316" t="s">
        <v>897</v>
      </c>
      <c r="F1040" s="630" t="s">
        <v>13648</v>
      </c>
      <c r="G1040" s="317" t="s">
        <v>4357</v>
      </c>
    </row>
    <row r="1041" spans="1:7" s="353" customFormat="1" ht="19.5" customHeight="1" x14ac:dyDescent="0.2">
      <c r="A1041" s="310">
        <v>1034</v>
      </c>
      <c r="B1041" s="313" t="s">
        <v>976</v>
      </c>
      <c r="C1041" s="314" t="s">
        <v>8792</v>
      </c>
      <c r="D1041" s="314" t="s">
        <v>13647</v>
      </c>
      <c r="E1041" s="316" t="s">
        <v>898</v>
      </c>
      <c r="F1041" s="630" t="s">
        <v>13648</v>
      </c>
      <c r="G1041" s="317" t="s">
        <v>4357</v>
      </c>
    </row>
    <row r="1042" spans="1:7" s="353" customFormat="1" ht="19.5" customHeight="1" x14ac:dyDescent="0.2">
      <c r="A1042" s="310">
        <v>1035</v>
      </c>
      <c r="B1042" s="313" t="s">
        <v>977</v>
      </c>
      <c r="C1042" s="314" t="s">
        <v>900</v>
      </c>
      <c r="D1042" s="314" t="s">
        <v>13647</v>
      </c>
      <c r="E1042" s="316" t="s">
        <v>899</v>
      </c>
      <c r="F1042" s="630" t="s">
        <v>13648</v>
      </c>
      <c r="G1042" s="317" t="s">
        <v>4357</v>
      </c>
    </row>
    <row r="1043" spans="1:7" s="353" customFormat="1" ht="19.5" customHeight="1" x14ac:dyDescent="0.2">
      <c r="A1043" s="310">
        <v>1036</v>
      </c>
      <c r="B1043" s="313" t="s">
        <v>978</v>
      </c>
      <c r="C1043" s="314" t="s">
        <v>902</v>
      </c>
      <c r="D1043" s="314" t="s">
        <v>13647</v>
      </c>
      <c r="E1043" s="316" t="s">
        <v>901</v>
      </c>
      <c r="F1043" s="630" t="s">
        <v>13648</v>
      </c>
      <c r="G1043" s="317" t="s">
        <v>4357</v>
      </c>
    </row>
    <row r="1044" spans="1:7" s="353" customFormat="1" ht="19.5" customHeight="1" x14ac:dyDescent="0.2">
      <c r="A1044" s="310">
        <v>1037</v>
      </c>
      <c r="B1044" s="313" t="s">
        <v>979</v>
      </c>
      <c r="C1044" s="314" t="s">
        <v>6263</v>
      </c>
      <c r="D1044" s="314" t="s">
        <v>13647</v>
      </c>
      <c r="E1044" s="316" t="s">
        <v>903</v>
      </c>
      <c r="F1044" s="630" t="s">
        <v>13648</v>
      </c>
      <c r="G1044" s="317" t="s">
        <v>4357</v>
      </c>
    </row>
    <row r="1045" spans="1:7" s="353" customFormat="1" ht="19.5" customHeight="1" x14ac:dyDescent="0.2">
      <c r="A1045" s="310">
        <v>1038</v>
      </c>
      <c r="B1045" s="313" t="s">
        <v>980</v>
      </c>
      <c r="C1045" s="314" t="s">
        <v>3404</v>
      </c>
      <c r="D1045" s="314" t="s">
        <v>13647</v>
      </c>
      <c r="E1045" s="316" t="s">
        <v>904</v>
      </c>
      <c r="F1045" s="630" t="s">
        <v>13648</v>
      </c>
      <c r="G1045" s="317" t="s">
        <v>4357</v>
      </c>
    </row>
    <row r="1046" spans="1:7" s="353" customFormat="1" ht="27" customHeight="1" x14ac:dyDescent="0.2">
      <c r="A1046" s="310">
        <v>1039</v>
      </c>
      <c r="B1046" s="313" t="s">
        <v>982</v>
      </c>
      <c r="C1046" s="314" t="s">
        <v>905</v>
      </c>
      <c r="D1046" s="631" t="s">
        <v>13679</v>
      </c>
      <c r="E1046" s="314"/>
      <c r="F1046" s="632" t="s">
        <v>13680</v>
      </c>
      <c r="G1046" s="317" t="s">
        <v>4357</v>
      </c>
    </row>
    <row r="1047" spans="1:7" s="353" customFormat="1" ht="19.5" customHeight="1" x14ac:dyDescent="0.2">
      <c r="A1047" s="310">
        <v>1040</v>
      </c>
      <c r="B1047" s="313" t="s">
        <v>985</v>
      </c>
      <c r="C1047" s="314" t="s">
        <v>908</v>
      </c>
      <c r="D1047" s="631" t="s">
        <v>13679</v>
      </c>
      <c r="E1047" s="314"/>
      <c r="F1047" s="632" t="s">
        <v>13680</v>
      </c>
      <c r="G1047" s="317" t="s">
        <v>4357</v>
      </c>
    </row>
    <row r="1048" spans="1:7" s="353" customFormat="1" ht="19.5" customHeight="1" x14ac:dyDescent="0.2">
      <c r="A1048" s="310">
        <v>1041</v>
      </c>
      <c r="B1048" s="313" t="s">
        <v>987</v>
      </c>
      <c r="C1048" s="314" t="s">
        <v>910</v>
      </c>
      <c r="D1048" s="631" t="s">
        <v>13679</v>
      </c>
      <c r="E1048" s="314"/>
      <c r="F1048" s="632" t="s">
        <v>13680</v>
      </c>
      <c r="G1048" s="317" t="s">
        <v>4357</v>
      </c>
    </row>
    <row r="1049" spans="1:7" s="353" customFormat="1" ht="19.5" customHeight="1" x14ac:dyDescent="0.2">
      <c r="A1049" s="310">
        <v>1042</v>
      </c>
      <c r="B1049" s="313" t="s">
        <v>988</v>
      </c>
      <c r="C1049" s="314" t="s">
        <v>911</v>
      </c>
      <c r="D1049" s="631" t="s">
        <v>13679</v>
      </c>
      <c r="E1049" s="314"/>
      <c r="F1049" s="632" t="s">
        <v>13680</v>
      </c>
      <c r="G1049" s="317" t="s">
        <v>4357</v>
      </c>
    </row>
    <row r="1050" spans="1:7" ht="19.5" customHeight="1" x14ac:dyDescent="0.2">
      <c r="A1050" s="310">
        <v>1043</v>
      </c>
      <c r="B1050" s="308" t="s">
        <v>990</v>
      </c>
      <c r="C1050" s="322" t="s">
        <v>1543</v>
      </c>
      <c r="D1050" s="314" t="s">
        <v>13641</v>
      </c>
      <c r="E1050" s="322"/>
      <c r="F1050" s="630" t="s">
        <v>13678</v>
      </c>
      <c r="G1050" s="495" t="s">
        <v>8549</v>
      </c>
    </row>
    <row r="1051" spans="1:7" s="353" customFormat="1" ht="19.5" customHeight="1" x14ac:dyDescent="0.2">
      <c r="A1051" s="310">
        <v>1044</v>
      </c>
      <c r="B1051" s="313" t="s">
        <v>991</v>
      </c>
      <c r="C1051" s="314" t="s">
        <v>6432</v>
      </c>
      <c r="D1051" s="631" t="s">
        <v>13679</v>
      </c>
      <c r="E1051" s="314"/>
      <c r="F1051" s="632" t="s">
        <v>13680</v>
      </c>
      <c r="G1051" s="317" t="s">
        <v>4357</v>
      </c>
    </row>
    <row r="1052" spans="1:7" ht="19.5" customHeight="1" x14ac:dyDescent="0.2">
      <c r="A1052" s="310">
        <v>1045</v>
      </c>
      <c r="B1052" s="308" t="s">
        <v>992</v>
      </c>
      <c r="C1052" s="322" t="s">
        <v>2088</v>
      </c>
      <c r="D1052" s="631" t="s">
        <v>13679</v>
      </c>
      <c r="E1052" s="322"/>
      <c r="F1052" s="632" t="s">
        <v>13680</v>
      </c>
      <c r="G1052" s="503" t="s">
        <v>4357</v>
      </c>
    </row>
    <row r="1053" spans="1:7" ht="19.5" customHeight="1" x14ac:dyDescent="0.2">
      <c r="A1053" s="310">
        <v>1046</v>
      </c>
      <c r="B1053" s="308" t="s">
        <v>992</v>
      </c>
      <c r="C1053" s="322" t="s">
        <v>2088</v>
      </c>
      <c r="E1053" s="322"/>
      <c r="F1053" s="335"/>
      <c r="G1053" s="503" t="s">
        <v>4357</v>
      </c>
    </row>
    <row r="1054" spans="1:7" s="353" customFormat="1" ht="19.5" customHeight="1" x14ac:dyDescent="0.2">
      <c r="A1054" s="310">
        <v>1047</v>
      </c>
      <c r="B1054" s="313" t="s">
        <v>993</v>
      </c>
      <c r="C1054" s="314" t="s">
        <v>913</v>
      </c>
      <c r="D1054" s="631" t="s">
        <v>13679</v>
      </c>
      <c r="E1054" s="314"/>
      <c r="F1054" s="632" t="s">
        <v>13680</v>
      </c>
      <c r="G1054" s="317" t="s">
        <v>4357</v>
      </c>
    </row>
    <row r="1055" spans="1:7" s="353" customFormat="1" ht="19.5" customHeight="1" x14ac:dyDescent="0.2">
      <c r="A1055" s="310">
        <v>1048</v>
      </c>
      <c r="B1055" s="313" t="s">
        <v>13424</v>
      </c>
      <c r="C1055" s="314" t="s">
        <v>913</v>
      </c>
      <c r="D1055" s="314" t="s">
        <v>13641</v>
      </c>
      <c r="E1055" s="314"/>
      <c r="F1055" s="630" t="s">
        <v>13678</v>
      </c>
      <c r="G1055" s="317" t="s">
        <v>8549</v>
      </c>
    </row>
    <row r="1056" spans="1:7" s="353" customFormat="1" ht="19.5" customHeight="1" x14ac:dyDescent="0.2">
      <c r="A1056" s="310">
        <v>1049</v>
      </c>
      <c r="B1056" s="313" t="s">
        <v>994</v>
      </c>
      <c r="C1056" s="314" t="s">
        <v>914</v>
      </c>
      <c r="D1056" s="631" t="s">
        <v>13679</v>
      </c>
      <c r="E1056" s="314"/>
      <c r="F1056" s="632" t="s">
        <v>13680</v>
      </c>
      <c r="G1056" s="317" t="s">
        <v>4357</v>
      </c>
    </row>
    <row r="1057" spans="1:7" s="353" customFormat="1" ht="19.5" customHeight="1" x14ac:dyDescent="0.2">
      <c r="A1057" s="310">
        <v>1050</v>
      </c>
      <c r="B1057" s="313" t="s">
        <v>997</v>
      </c>
      <c r="C1057" s="314" t="s">
        <v>913</v>
      </c>
      <c r="D1057" s="631" t="s">
        <v>13679</v>
      </c>
      <c r="E1057" s="314"/>
      <c r="F1057" s="632" t="s">
        <v>13680</v>
      </c>
      <c r="G1057" s="317" t="s">
        <v>4357</v>
      </c>
    </row>
    <row r="1058" spans="1:7" s="353" customFormat="1" ht="19.5" customHeight="1" x14ac:dyDescent="0.2">
      <c r="A1058" s="310">
        <v>1051</v>
      </c>
      <c r="B1058" s="313" t="s">
        <v>998</v>
      </c>
      <c r="C1058" s="314" t="s">
        <v>6245</v>
      </c>
      <c r="D1058" s="631" t="s">
        <v>13679</v>
      </c>
      <c r="E1058" s="314"/>
      <c r="F1058" s="632" t="s">
        <v>13680</v>
      </c>
      <c r="G1058" s="317" t="s">
        <v>4357</v>
      </c>
    </row>
    <row r="1059" spans="1:7" s="353" customFormat="1" ht="19.5" customHeight="1" x14ac:dyDescent="0.2">
      <c r="A1059" s="310">
        <v>1052</v>
      </c>
      <c r="B1059" s="313" t="s">
        <v>1000</v>
      </c>
      <c r="C1059" s="323" t="s">
        <v>2482</v>
      </c>
      <c r="E1059" s="433"/>
      <c r="G1059" s="317" t="s">
        <v>3360</v>
      </c>
    </row>
    <row r="1060" spans="1:7" s="353" customFormat="1" ht="19.5" customHeight="1" x14ac:dyDescent="0.2">
      <c r="A1060" s="310">
        <v>1053</v>
      </c>
      <c r="B1060" s="313" t="s">
        <v>1001</v>
      </c>
      <c r="C1060" s="323" t="s">
        <v>1495</v>
      </c>
      <c r="E1060" s="433"/>
      <c r="G1060" s="317" t="s">
        <v>3360</v>
      </c>
    </row>
    <row r="1061" spans="1:7" ht="19.5" customHeight="1" x14ac:dyDescent="0.2">
      <c r="A1061" s="310">
        <v>1054</v>
      </c>
      <c r="B1061" s="308" t="s">
        <v>10538</v>
      </c>
      <c r="C1061" s="322" t="s">
        <v>10539</v>
      </c>
      <c r="D1061" s="390" t="s">
        <v>13683</v>
      </c>
      <c r="E1061" s="328" t="s">
        <v>10540</v>
      </c>
      <c r="F1061" s="577" t="s">
        <v>13651</v>
      </c>
      <c r="G1061" s="329" t="s">
        <v>8549</v>
      </c>
    </row>
    <row r="1062" spans="1:7" ht="19.5" customHeight="1" x14ac:dyDescent="0.2">
      <c r="A1062" s="310">
        <v>1055</v>
      </c>
      <c r="B1062" s="308" t="s">
        <v>10544</v>
      </c>
      <c r="C1062" s="322" t="s">
        <v>10545</v>
      </c>
      <c r="D1062" s="390" t="s">
        <v>13683</v>
      </c>
      <c r="E1062" s="328" t="s">
        <v>10546</v>
      </c>
      <c r="F1062" s="577" t="s">
        <v>13651</v>
      </c>
      <c r="G1062" s="329" t="s">
        <v>8549</v>
      </c>
    </row>
    <row r="1063" spans="1:7" ht="41.25" customHeight="1" x14ac:dyDescent="0.2">
      <c r="A1063" s="310">
        <v>1056</v>
      </c>
      <c r="B1063" s="308" t="s">
        <v>10596</v>
      </c>
      <c r="C1063" s="322" t="s">
        <v>8306</v>
      </c>
      <c r="D1063" s="314" t="s">
        <v>13641</v>
      </c>
      <c r="E1063" s="328" t="s">
        <v>10609</v>
      </c>
      <c r="F1063" s="630" t="s">
        <v>13678</v>
      </c>
      <c r="G1063" s="329" t="s">
        <v>8549</v>
      </c>
    </row>
    <row r="1064" spans="1:7" ht="19.5" customHeight="1" x14ac:dyDescent="0.2">
      <c r="A1064" s="310">
        <v>1057</v>
      </c>
      <c r="B1064" s="308" t="s">
        <v>10598</v>
      </c>
      <c r="C1064" s="322" t="s">
        <v>10612</v>
      </c>
      <c r="D1064" s="314" t="s">
        <v>13641</v>
      </c>
      <c r="E1064" s="328" t="s">
        <v>10613</v>
      </c>
      <c r="F1064" s="630" t="s">
        <v>13678</v>
      </c>
      <c r="G1064" s="329" t="s">
        <v>8549</v>
      </c>
    </row>
    <row r="1065" spans="1:7" ht="19.5" customHeight="1" x14ac:dyDescent="0.2">
      <c r="A1065" s="310">
        <v>1058</v>
      </c>
      <c r="B1065" s="308" t="s">
        <v>10599</v>
      </c>
      <c r="C1065" s="322" t="s">
        <v>2484</v>
      </c>
      <c r="D1065" s="314" t="s">
        <v>13641</v>
      </c>
      <c r="E1065" s="328" t="s">
        <v>9006</v>
      </c>
      <c r="F1065" s="630" t="s">
        <v>13678</v>
      </c>
      <c r="G1065" s="329" t="s">
        <v>8549</v>
      </c>
    </row>
    <row r="1066" spans="1:7" ht="19.5" customHeight="1" x14ac:dyDescent="0.2">
      <c r="A1066" s="310">
        <v>1059</v>
      </c>
      <c r="B1066" s="308" t="s">
        <v>10600</v>
      </c>
      <c r="C1066" s="322" t="s">
        <v>8792</v>
      </c>
      <c r="D1066" s="314" t="s">
        <v>13641</v>
      </c>
      <c r="E1066" s="328" t="s">
        <v>10614</v>
      </c>
      <c r="F1066" s="630" t="s">
        <v>13678</v>
      </c>
      <c r="G1066" s="329" t="s">
        <v>8549</v>
      </c>
    </row>
    <row r="1067" spans="1:7" ht="21.75" customHeight="1" x14ac:dyDescent="0.2">
      <c r="A1067" s="310">
        <v>1060</v>
      </c>
      <c r="B1067" s="308" t="s">
        <v>10601</v>
      </c>
      <c r="C1067" s="322" t="s">
        <v>8792</v>
      </c>
      <c r="D1067" s="314" t="s">
        <v>13641</v>
      </c>
      <c r="E1067" s="328" t="s">
        <v>10615</v>
      </c>
      <c r="F1067" s="630" t="s">
        <v>13678</v>
      </c>
      <c r="G1067" s="329" t="s">
        <v>8549</v>
      </c>
    </row>
    <row r="1068" spans="1:7" ht="19.5" customHeight="1" x14ac:dyDescent="0.2">
      <c r="A1068" s="310">
        <v>1061</v>
      </c>
      <c r="B1068" s="308" t="s">
        <v>10602</v>
      </c>
      <c r="C1068" s="322" t="s">
        <v>7196</v>
      </c>
      <c r="D1068" s="314" t="s">
        <v>13641</v>
      </c>
      <c r="E1068" s="328" t="s">
        <v>7370</v>
      </c>
      <c r="F1068" s="630" t="s">
        <v>13678</v>
      </c>
      <c r="G1068" s="329" t="s">
        <v>8549</v>
      </c>
    </row>
    <row r="1069" spans="1:7" ht="19.5" customHeight="1" x14ac:dyDescent="0.2">
      <c r="A1069" s="310">
        <v>1062</v>
      </c>
      <c r="B1069" s="308" t="s">
        <v>10603</v>
      </c>
      <c r="C1069" s="322" t="s">
        <v>2009</v>
      </c>
      <c r="D1069" s="314" t="s">
        <v>13641</v>
      </c>
      <c r="E1069" s="328" t="s">
        <v>10616</v>
      </c>
      <c r="F1069" s="630" t="s">
        <v>13678</v>
      </c>
      <c r="G1069" s="329" t="s">
        <v>8549</v>
      </c>
    </row>
    <row r="1070" spans="1:7" ht="19.5" customHeight="1" x14ac:dyDescent="0.2">
      <c r="A1070" s="310">
        <v>1063</v>
      </c>
      <c r="B1070" s="308" t="s">
        <v>10604</v>
      </c>
      <c r="C1070" s="322" t="s">
        <v>2009</v>
      </c>
      <c r="D1070" s="314" t="s">
        <v>13641</v>
      </c>
      <c r="E1070" s="328" t="s">
        <v>10617</v>
      </c>
      <c r="F1070" s="630" t="s">
        <v>13678</v>
      </c>
      <c r="G1070" s="329" t="s">
        <v>8549</v>
      </c>
    </row>
    <row r="1071" spans="1:7" ht="19.5" customHeight="1" x14ac:dyDescent="0.2">
      <c r="A1071" s="310">
        <v>1064</v>
      </c>
      <c r="B1071" s="308" t="s">
        <v>10605</v>
      </c>
      <c r="C1071" s="322" t="s">
        <v>10618</v>
      </c>
      <c r="D1071" s="314" t="s">
        <v>13641</v>
      </c>
      <c r="E1071" s="328" t="s">
        <v>10619</v>
      </c>
      <c r="F1071" s="630" t="s">
        <v>13678</v>
      </c>
      <c r="G1071" s="329" t="s">
        <v>8549</v>
      </c>
    </row>
    <row r="1072" spans="1:7" ht="51.75" customHeight="1" x14ac:dyDescent="0.2">
      <c r="A1072" s="310">
        <v>1065</v>
      </c>
      <c r="B1072" s="308" t="s">
        <v>10606</v>
      </c>
      <c r="C1072" s="322" t="s">
        <v>9817</v>
      </c>
      <c r="D1072" s="314" t="s">
        <v>13641</v>
      </c>
      <c r="E1072" s="328" t="s">
        <v>10620</v>
      </c>
      <c r="F1072" s="630" t="s">
        <v>13678</v>
      </c>
      <c r="G1072" s="329" t="s">
        <v>8549</v>
      </c>
    </row>
    <row r="1073" spans="1:7" ht="54" customHeight="1" x14ac:dyDescent="0.2">
      <c r="A1073" s="310">
        <v>1066</v>
      </c>
      <c r="B1073" s="308" t="s">
        <v>10607</v>
      </c>
      <c r="C1073" s="322" t="s">
        <v>4107</v>
      </c>
      <c r="D1073" s="314" t="s">
        <v>13641</v>
      </c>
      <c r="E1073" s="328" t="s">
        <v>10621</v>
      </c>
      <c r="F1073" s="630" t="s">
        <v>13678</v>
      </c>
      <c r="G1073" s="329" t="s">
        <v>8549</v>
      </c>
    </row>
    <row r="1074" spans="1:7" ht="51" customHeight="1" x14ac:dyDescent="0.2">
      <c r="A1074" s="310">
        <v>1067</v>
      </c>
      <c r="B1074" s="308" t="s">
        <v>10608</v>
      </c>
      <c r="C1074" s="322" t="s">
        <v>4107</v>
      </c>
      <c r="D1074" s="314" t="s">
        <v>13641</v>
      </c>
      <c r="E1074" s="328" t="s">
        <v>10622</v>
      </c>
      <c r="F1074" s="630" t="s">
        <v>13678</v>
      </c>
      <c r="G1074" s="329" t="s">
        <v>8549</v>
      </c>
    </row>
    <row r="1075" spans="1:7" ht="19.5" customHeight="1" x14ac:dyDescent="0.2">
      <c r="A1075" s="310">
        <v>1068</v>
      </c>
      <c r="B1075" s="308" t="s">
        <v>10639</v>
      </c>
      <c r="C1075" s="322" t="s">
        <v>5809</v>
      </c>
      <c r="D1075" s="390" t="s">
        <v>13683</v>
      </c>
      <c r="E1075" s="328" t="s">
        <v>10641</v>
      </c>
      <c r="F1075" s="577" t="s">
        <v>13651</v>
      </c>
      <c r="G1075" s="329" t="s">
        <v>8549</v>
      </c>
    </row>
    <row r="1076" spans="1:7" ht="19.5" customHeight="1" x14ac:dyDescent="0.2">
      <c r="A1076" s="310">
        <v>1069</v>
      </c>
      <c r="B1076" s="308" t="s">
        <v>10640</v>
      </c>
      <c r="C1076" s="322" t="s">
        <v>5026</v>
      </c>
      <c r="D1076" s="390" t="s">
        <v>13683</v>
      </c>
      <c r="E1076" s="328" t="s">
        <v>10642</v>
      </c>
      <c r="F1076" s="577" t="s">
        <v>13651</v>
      </c>
      <c r="G1076" s="329" t="s">
        <v>8549</v>
      </c>
    </row>
    <row r="1077" spans="1:7" ht="23.25" customHeight="1" x14ac:dyDescent="0.2">
      <c r="A1077" s="310">
        <v>1070</v>
      </c>
      <c r="B1077" s="308" t="s">
        <v>10648</v>
      </c>
      <c r="C1077" s="322" t="s">
        <v>2462</v>
      </c>
      <c r="D1077" s="390" t="s">
        <v>13683</v>
      </c>
      <c r="E1077" s="328" t="s">
        <v>10649</v>
      </c>
      <c r="F1077" s="577" t="s">
        <v>13651</v>
      </c>
      <c r="G1077" s="329" t="s">
        <v>8549</v>
      </c>
    </row>
    <row r="1078" spans="1:7" ht="23.25" customHeight="1" x14ac:dyDescent="0.2">
      <c r="A1078" s="369">
        <v>1071</v>
      </c>
      <c r="B1078" s="363" t="s">
        <v>10650</v>
      </c>
      <c r="C1078" s="390" t="s">
        <v>10696</v>
      </c>
      <c r="D1078" s="636" t="s">
        <v>13664</v>
      </c>
      <c r="E1078" s="391" t="s">
        <v>10651</v>
      </c>
      <c r="F1078" s="637" t="s">
        <v>13652</v>
      </c>
      <c r="G1078" s="392" t="s">
        <v>8549</v>
      </c>
    </row>
    <row r="1079" spans="1:7" ht="23.25" customHeight="1" x14ac:dyDescent="0.2">
      <c r="A1079" s="310">
        <v>1072</v>
      </c>
      <c r="B1079" s="308" t="s">
        <v>10697</v>
      </c>
      <c r="C1079" s="322" t="s">
        <v>10698</v>
      </c>
      <c r="D1079" s="339" t="s">
        <v>13684</v>
      </c>
      <c r="E1079" s="328" t="s">
        <v>10702</v>
      </c>
      <c r="F1079" s="634" t="s">
        <v>13648</v>
      </c>
      <c r="G1079" s="576" t="s">
        <v>6349</v>
      </c>
    </row>
    <row r="1080" spans="1:7" ht="23.25" customHeight="1" x14ac:dyDescent="0.2">
      <c r="A1080" s="307">
        <v>1073</v>
      </c>
      <c r="B1080" s="342" t="s">
        <v>10701</v>
      </c>
      <c r="C1080" s="394" t="s">
        <v>7158</v>
      </c>
      <c r="D1080" s="646" t="s">
        <v>13672</v>
      </c>
      <c r="E1080" s="395" t="s">
        <v>10703</v>
      </c>
      <c r="F1080" s="578" t="s">
        <v>13645</v>
      </c>
      <c r="G1080" s="378" t="s">
        <v>8549</v>
      </c>
    </row>
    <row r="1081" spans="1:7" ht="23.25" customHeight="1" x14ac:dyDescent="0.2">
      <c r="A1081" s="310">
        <v>1074</v>
      </c>
      <c r="B1081" s="308" t="s">
        <v>11445</v>
      </c>
      <c r="C1081" s="322" t="s">
        <v>11446</v>
      </c>
      <c r="D1081" s="322" t="s">
        <v>13660</v>
      </c>
      <c r="E1081" s="328" t="s">
        <v>11447</v>
      </c>
      <c r="F1081" s="577" t="s">
        <v>13654</v>
      </c>
      <c r="G1081" s="329" t="s">
        <v>8549</v>
      </c>
    </row>
    <row r="1082" spans="1:7" ht="23.25" customHeight="1" x14ac:dyDescent="0.2">
      <c r="A1082" s="310">
        <v>1075</v>
      </c>
      <c r="B1082" s="308" t="s">
        <v>11451</v>
      </c>
      <c r="C1082" s="322" t="s">
        <v>696</v>
      </c>
      <c r="D1082" s="322" t="s">
        <v>13662</v>
      </c>
      <c r="E1082" s="328" t="s">
        <v>11452</v>
      </c>
      <c r="F1082" s="577" t="s">
        <v>13643</v>
      </c>
      <c r="G1082" s="329" t="s">
        <v>8549</v>
      </c>
    </row>
    <row r="1083" spans="1:7" ht="23.25" customHeight="1" x14ac:dyDescent="0.2">
      <c r="A1083" s="310">
        <v>1076</v>
      </c>
      <c r="B1083" s="308" t="s">
        <v>11455</v>
      </c>
      <c r="C1083" s="322" t="s">
        <v>11456</v>
      </c>
      <c r="D1083" s="314" t="s">
        <v>13664</v>
      </c>
      <c r="E1083" s="328" t="s">
        <v>11457</v>
      </c>
      <c r="F1083" s="577" t="s">
        <v>13652</v>
      </c>
      <c r="G1083" s="495" t="s">
        <v>8549</v>
      </c>
    </row>
    <row r="1084" spans="1:7" ht="63.75" customHeight="1" x14ac:dyDescent="0.2">
      <c r="A1084" s="310">
        <v>1077</v>
      </c>
      <c r="B1084" s="308" t="s">
        <v>11463</v>
      </c>
      <c r="C1084" s="322" t="s">
        <v>3994</v>
      </c>
      <c r="D1084" s="323" t="s">
        <v>13681</v>
      </c>
      <c r="E1084" s="328" t="s">
        <v>11466</v>
      </c>
      <c r="F1084" s="630" t="s">
        <v>13651</v>
      </c>
      <c r="G1084" s="329" t="s">
        <v>8549</v>
      </c>
    </row>
    <row r="1085" spans="1:7" ht="42.75" customHeight="1" x14ac:dyDescent="0.2">
      <c r="A1085" s="310">
        <v>1078</v>
      </c>
      <c r="B1085" s="308" t="s">
        <v>11464</v>
      </c>
      <c r="C1085" s="322" t="s">
        <v>11467</v>
      </c>
      <c r="D1085" s="323" t="s">
        <v>13681</v>
      </c>
      <c r="E1085" s="328" t="s">
        <v>11468</v>
      </c>
      <c r="F1085" s="630" t="s">
        <v>13651</v>
      </c>
      <c r="G1085" s="329" t="s">
        <v>8549</v>
      </c>
    </row>
    <row r="1086" spans="1:7" ht="32.25" customHeight="1" x14ac:dyDescent="0.2">
      <c r="A1086" s="310">
        <v>1079</v>
      </c>
      <c r="B1086" s="308" t="s">
        <v>11465</v>
      </c>
      <c r="C1086" s="322" t="s">
        <v>11469</v>
      </c>
      <c r="D1086" s="323" t="s">
        <v>13681</v>
      </c>
      <c r="E1086" s="328" t="s">
        <v>11470</v>
      </c>
      <c r="F1086" s="630" t="s">
        <v>13651</v>
      </c>
      <c r="G1086" s="329" t="s">
        <v>8549</v>
      </c>
    </row>
    <row r="1087" spans="1:7" ht="41.25" customHeight="1" x14ac:dyDescent="0.2">
      <c r="A1087" s="310">
        <v>1080</v>
      </c>
      <c r="B1087" s="308" t="s">
        <v>11477</v>
      </c>
      <c r="C1087" s="322" t="s">
        <v>11478</v>
      </c>
      <c r="D1087" s="334" t="s">
        <v>13672</v>
      </c>
      <c r="E1087" s="328" t="s">
        <v>11479</v>
      </c>
      <c r="F1087" s="577" t="s">
        <v>13645</v>
      </c>
      <c r="G1087" s="329" t="s">
        <v>8549</v>
      </c>
    </row>
    <row r="1088" spans="1:7" ht="41.25" customHeight="1" x14ac:dyDescent="0.2">
      <c r="A1088" s="310">
        <v>1081</v>
      </c>
      <c r="B1088" s="308" t="s">
        <v>11487</v>
      </c>
      <c r="C1088" s="322" t="s">
        <v>11488</v>
      </c>
      <c r="D1088" s="322" t="s">
        <v>13668</v>
      </c>
      <c r="E1088" s="328" t="s">
        <v>11500</v>
      </c>
      <c r="F1088" s="577" t="s">
        <v>13645</v>
      </c>
      <c r="G1088" s="329" t="s">
        <v>8549</v>
      </c>
    </row>
    <row r="1089" spans="1:7" ht="25.5" customHeight="1" x14ac:dyDescent="0.2">
      <c r="A1089" s="310">
        <v>1082</v>
      </c>
      <c r="B1089" s="308" t="s">
        <v>11506</v>
      </c>
      <c r="C1089" s="322" t="s">
        <v>8083</v>
      </c>
      <c r="D1089" s="314" t="s">
        <v>13647</v>
      </c>
      <c r="E1089" s="328" t="s">
        <v>11507</v>
      </c>
      <c r="F1089" s="630" t="s">
        <v>13648</v>
      </c>
      <c r="G1089" s="329" t="s">
        <v>6349</v>
      </c>
    </row>
    <row r="1090" spans="1:7" ht="25.5" customHeight="1" x14ac:dyDescent="0.2">
      <c r="A1090" s="310">
        <v>1083</v>
      </c>
      <c r="B1090" s="308" t="s">
        <v>11514</v>
      </c>
      <c r="C1090" s="322" t="s">
        <v>11515</v>
      </c>
      <c r="D1090" s="323" t="s">
        <v>13681</v>
      </c>
      <c r="E1090" s="328" t="s">
        <v>11516</v>
      </c>
      <c r="F1090" s="630" t="s">
        <v>13651</v>
      </c>
      <c r="G1090" s="329" t="s">
        <v>8549</v>
      </c>
    </row>
    <row r="1091" spans="1:7" ht="32.25" customHeight="1" x14ac:dyDescent="0.2">
      <c r="A1091" s="310">
        <v>1084</v>
      </c>
      <c r="B1091" s="308" t="s">
        <v>11518</v>
      </c>
      <c r="C1091" s="322" t="s">
        <v>11521</v>
      </c>
      <c r="D1091" s="322" t="s">
        <v>13662</v>
      </c>
      <c r="E1091" s="328" t="s">
        <v>11522</v>
      </c>
      <c r="F1091" s="577" t="s">
        <v>13643</v>
      </c>
      <c r="G1091" s="329" t="s">
        <v>8549</v>
      </c>
    </row>
    <row r="1092" spans="1:7" ht="32.25" customHeight="1" x14ac:dyDescent="0.2">
      <c r="A1092" s="310">
        <v>1085</v>
      </c>
      <c r="B1092" s="308" t="s">
        <v>11519</v>
      </c>
      <c r="C1092" s="322" t="s">
        <v>11525</v>
      </c>
      <c r="D1092" s="322" t="s">
        <v>13662</v>
      </c>
      <c r="E1092" s="328" t="s">
        <v>11523</v>
      </c>
      <c r="F1092" s="577" t="s">
        <v>13643</v>
      </c>
      <c r="G1092" s="329" t="s">
        <v>8549</v>
      </c>
    </row>
    <row r="1093" spans="1:7" ht="32.25" customHeight="1" x14ac:dyDescent="0.2">
      <c r="A1093" s="310">
        <v>1086</v>
      </c>
      <c r="B1093" s="308" t="s">
        <v>11520</v>
      </c>
      <c r="C1093" s="322" t="s">
        <v>11526</v>
      </c>
      <c r="D1093" s="322" t="s">
        <v>13662</v>
      </c>
      <c r="E1093" s="328" t="s">
        <v>11524</v>
      </c>
      <c r="F1093" s="577" t="s">
        <v>13643</v>
      </c>
      <c r="G1093" s="329" t="s">
        <v>8549</v>
      </c>
    </row>
    <row r="1094" spans="1:7" ht="65.25" customHeight="1" x14ac:dyDescent="0.2">
      <c r="A1094" s="310">
        <v>1087</v>
      </c>
      <c r="B1094" s="308" t="s">
        <v>11553</v>
      </c>
      <c r="C1094" s="322" t="s">
        <v>11554</v>
      </c>
      <c r="D1094" s="390" t="s">
        <v>13683</v>
      </c>
      <c r="E1094" s="328" t="s">
        <v>11555</v>
      </c>
      <c r="F1094" s="577" t="s">
        <v>13651</v>
      </c>
      <c r="G1094" s="329" t="s">
        <v>8549</v>
      </c>
    </row>
    <row r="1095" spans="1:7" ht="35.25" customHeight="1" x14ac:dyDescent="0.2">
      <c r="A1095" s="310">
        <v>1088</v>
      </c>
      <c r="B1095" s="308" t="s">
        <v>11585</v>
      </c>
      <c r="C1095" s="322" t="s">
        <v>11587</v>
      </c>
      <c r="D1095" s="314" t="s">
        <v>13641</v>
      </c>
      <c r="E1095" s="328" t="s">
        <v>11588</v>
      </c>
      <c r="F1095" s="630" t="s">
        <v>13678</v>
      </c>
      <c r="G1095" s="329" t="s">
        <v>8549</v>
      </c>
    </row>
    <row r="1096" spans="1:7" ht="33" customHeight="1" x14ac:dyDescent="0.2">
      <c r="A1096" s="310">
        <v>1089</v>
      </c>
      <c r="B1096" s="308" t="s">
        <v>11586</v>
      </c>
      <c r="C1096" s="322" t="s">
        <v>11589</v>
      </c>
      <c r="D1096" s="314" t="s">
        <v>13641</v>
      </c>
      <c r="E1096" s="328" t="s">
        <v>11590</v>
      </c>
      <c r="F1096" s="630" t="s">
        <v>13678</v>
      </c>
      <c r="G1096" s="329" t="s">
        <v>8549</v>
      </c>
    </row>
    <row r="1097" spans="1:7" ht="52.5" customHeight="1" x14ac:dyDescent="0.2">
      <c r="A1097" s="310">
        <v>1090</v>
      </c>
      <c r="B1097" s="308" t="s">
        <v>11591</v>
      </c>
      <c r="C1097" s="322" t="s">
        <v>11467</v>
      </c>
      <c r="D1097" s="323" t="s">
        <v>13681</v>
      </c>
      <c r="E1097" s="348" t="s">
        <v>11593</v>
      </c>
      <c r="F1097" s="630" t="s">
        <v>13651</v>
      </c>
      <c r="G1097" s="329" t="s">
        <v>8549</v>
      </c>
    </row>
    <row r="1098" spans="1:7" ht="25.5" customHeight="1" x14ac:dyDescent="0.2">
      <c r="A1098" s="310">
        <v>1091</v>
      </c>
      <c r="B1098" s="308" t="s">
        <v>11592</v>
      </c>
      <c r="C1098" s="322" t="s">
        <v>11469</v>
      </c>
      <c r="D1098" s="323" t="s">
        <v>13681</v>
      </c>
      <c r="E1098" s="328" t="s">
        <v>11594</v>
      </c>
      <c r="F1098" s="630" t="s">
        <v>13651</v>
      </c>
      <c r="G1098" s="329" t="s">
        <v>8549</v>
      </c>
    </row>
    <row r="1099" spans="1:7" ht="122.25" customHeight="1" x14ac:dyDescent="0.2">
      <c r="A1099" s="310">
        <v>1092</v>
      </c>
      <c r="B1099" s="308" t="s">
        <v>11599</v>
      </c>
      <c r="C1099" s="322" t="s">
        <v>9502</v>
      </c>
      <c r="D1099" s="323" t="s">
        <v>13673</v>
      </c>
      <c r="E1099" s="328" t="s">
        <v>11637</v>
      </c>
      <c r="F1099" s="630" t="s">
        <v>13651</v>
      </c>
      <c r="G1099" s="329" t="s">
        <v>8549</v>
      </c>
    </row>
    <row r="1100" spans="1:7" ht="76.5" customHeight="1" x14ac:dyDescent="0.2">
      <c r="A1100" s="310">
        <v>1093</v>
      </c>
      <c r="B1100" s="308" t="s">
        <v>11605</v>
      </c>
      <c r="C1100" s="322" t="s">
        <v>11606</v>
      </c>
      <c r="D1100" s="323" t="s">
        <v>13682</v>
      </c>
      <c r="E1100" s="328" t="s">
        <v>11638</v>
      </c>
      <c r="F1100" s="577" t="s">
        <v>13651</v>
      </c>
      <c r="G1100" s="329" t="s">
        <v>8549</v>
      </c>
    </row>
    <row r="1101" spans="1:7" ht="27.75" customHeight="1" x14ac:dyDescent="0.2">
      <c r="A1101" s="310">
        <v>1094</v>
      </c>
      <c r="B1101" s="308" t="s">
        <v>11607</v>
      </c>
      <c r="C1101" s="322" t="s">
        <v>11608</v>
      </c>
      <c r="D1101" s="314" t="s">
        <v>13647</v>
      </c>
      <c r="E1101" s="328"/>
      <c r="F1101" s="630" t="s">
        <v>13648</v>
      </c>
      <c r="G1101" s="329" t="s">
        <v>6349</v>
      </c>
    </row>
    <row r="1102" spans="1:7" ht="21.75" customHeight="1" x14ac:dyDescent="0.2">
      <c r="A1102" s="310">
        <v>1095</v>
      </c>
      <c r="B1102" s="308" t="s">
        <v>11650</v>
      </c>
      <c r="C1102" s="322" t="s">
        <v>11651</v>
      </c>
      <c r="D1102" s="314" t="s">
        <v>13641</v>
      </c>
      <c r="E1102" s="328" t="s">
        <v>11652</v>
      </c>
      <c r="F1102" s="630" t="s">
        <v>13678</v>
      </c>
      <c r="G1102" s="329" t="s">
        <v>8549</v>
      </c>
    </row>
    <row r="1103" spans="1:7" ht="21" customHeight="1" x14ac:dyDescent="0.2">
      <c r="A1103" s="310">
        <v>1096</v>
      </c>
      <c r="B1103" s="308" t="s">
        <v>11731</v>
      </c>
      <c r="C1103" s="322" t="s">
        <v>11734</v>
      </c>
      <c r="D1103" s="323" t="s">
        <v>13673</v>
      </c>
      <c r="E1103" s="328" t="s">
        <v>11733</v>
      </c>
      <c r="F1103" s="630" t="s">
        <v>13651</v>
      </c>
      <c r="G1103" s="329" t="s">
        <v>8549</v>
      </c>
    </row>
    <row r="1104" spans="1:7" ht="19.5" customHeight="1" x14ac:dyDescent="0.2">
      <c r="A1104" s="310">
        <v>1097</v>
      </c>
      <c r="B1104" s="308" t="s">
        <v>11732</v>
      </c>
      <c r="C1104" s="322" t="s">
        <v>11735</v>
      </c>
      <c r="D1104" s="323" t="s">
        <v>13681</v>
      </c>
      <c r="E1104" s="328" t="s">
        <v>11736</v>
      </c>
      <c r="F1104" s="630" t="s">
        <v>13651</v>
      </c>
      <c r="G1104" s="329" t="s">
        <v>8549</v>
      </c>
    </row>
    <row r="1105" spans="1:7" ht="24" customHeight="1" x14ac:dyDescent="0.2">
      <c r="A1105" s="310">
        <v>1098</v>
      </c>
      <c r="B1105" s="308" t="s">
        <v>11747</v>
      </c>
      <c r="C1105" s="406" t="s">
        <v>11744</v>
      </c>
      <c r="D1105" s="390" t="s">
        <v>13683</v>
      </c>
      <c r="E1105" s="406" t="s">
        <v>11746</v>
      </c>
      <c r="F1105" s="577" t="s">
        <v>13651</v>
      </c>
      <c r="G1105" s="329" t="s">
        <v>8549</v>
      </c>
    </row>
    <row r="1106" spans="1:7" ht="23.25" customHeight="1" x14ac:dyDescent="0.2">
      <c r="A1106" s="310">
        <v>1099</v>
      </c>
      <c r="B1106" s="308" t="s">
        <v>11762</v>
      </c>
      <c r="C1106" s="406" t="s">
        <v>11772</v>
      </c>
      <c r="D1106" s="390" t="s">
        <v>13683</v>
      </c>
      <c r="E1106" s="406" t="s">
        <v>11766</v>
      </c>
      <c r="F1106" s="577" t="s">
        <v>13651</v>
      </c>
      <c r="G1106" s="329" t="s">
        <v>8549</v>
      </c>
    </row>
    <row r="1107" spans="1:7" ht="22.5" customHeight="1" x14ac:dyDescent="0.2">
      <c r="A1107" s="310">
        <v>1100</v>
      </c>
      <c r="B1107" s="308" t="s">
        <v>11763</v>
      </c>
      <c r="C1107" s="406" t="s">
        <v>11767</v>
      </c>
      <c r="D1107" s="390" t="s">
        <v>13683</v>
      </c>
      <c r="E1107" s="406" t="s">
        <v>11768</v>
      </c>
      <c r="F1107" s="577" t="s">
        <v>13651</v>
      </c>
      <c r="G1107" s="329" t="s">
        <v>8549</v>
      </c>
    </row>
    <row r="1108" spans="1:7" ht="31.5" customHeight="1" x14ac:dyDescent="0.2">
      <c r="A1108" s="310">
        <v>1101</v>
      </c>
      <c r="B1108" s="308" t="s">
        <v>11764</v>
      </c>
      <c r="C1108" s="406" t="s">
        <v>11773</v>
      </c>
      <c r="D1108" s="390" t="s">
        <v>13683</v>
      </c>
      <c r="E1108" s="406" t="s">
        <v>11769</v>
      </c>
      <c r="F1108" s="577" t="s">
        <v>13651</v>
      </c>
      <c r="G1108" s="329" t="s">
        <v>8549</v>
      </c>
    </row>
    <row r="1109" spans="1:7" ht="42.75" customHeight="1" x14ac:dyDescent="0.2">
      <c r="A1109" s="310">
        <v>1102</v>
      </c>
      <c r="B1109" s="308" t="s">
        <v>11765</v>
      </c>
      <c r="C1109" s="406" t="s">
        <v>11770</v>
      </c>
      <c r="D1109" s="390" t="s">
        <v>13683</v>
      </c>
      <c r="E1109" s="406" t="s">
        <v>11771</v>
      </c>
      <c r="F1109" s="577" t="s">
        <v>13651</v>
      </c>
      <c r="G1109" s="329" t="s">
        <v>8549</v>
      </c>
    </row>
    <row r="1110" spans="1:7" ht="51" customHeight="1" x14ac:dyDescent="0.2">
      <c r="A1110" s="310">
        <v>1103</v>
      </c>
      <c r="B1110" s="308" t="s">
        <v>11857</v>
      </c>
      <c r="C1110" s="406" t="s">
        <v>11860</v>
      </c>
      <c r="D1110" s="323" t="s">
        <v>13682</v>
      </c>
      <c r="E1110" s="406" t="s">
        <v>11861</v>
      </c>
      <c r="F1110" s="577" t="s">
        <v>13651</v>
      </c>
      <c r="G1110" s="329" t="s">
        <v>8549</v>
      </c>
    </row>
    <row r="1111" spans="1:7" ht="54.75" customHeight="1" x14ac:dyDescent="0.2">
      <c r="A1111" s="310">
        <v>1104</v>
      </c>
      <c r="B1111" s="308" t="s">
        <v>11858</v>
      </c>
      <c r="C1111" s="406" t="s">
        <v>7618</v>
      </c>
      <c r="D1111" s="323" t="s">
        <v>13682</v>
      </c>
      <c r="E1111" s="406" t="s">
        <v>11862</v>
      </c>
      <c r="F1111" s="577" t="s">
        <v>13651</v>
      </c>
      <c r="G1111" s="329" t="s">
        <v>8549</v>
      </c>
    </row>
    <row r="1112" spans="1:7" ht="63" customHeight="1" x14ac:dyDescent="0.2">
      <c r="A1112" s="310">
        <v>1105</v>
      </c>
      <c r="B1112" s="308" t="s">
        <v>11859</v>
      </c>
      <c r="C1112" s="406" t="s">
        <v>11863</v>
      </c>
      <c r="D1112" s="323" t="s">
        <v>13682</v>
      </c>
      <c r="E1112" s="406" t="s">
        <v>11864</v>
      </c>
      <c r="F1112" s="577" t="s">
        <v>13651</v>
      </c>
      <c r="G1112" s="329" t="s">
        <v>8549</v>
      </c>
    </row>
    <row r="1113" spans="1:7" ht="21.75" customHeight="1" x14ac:dyDescent="0.2">
      <c r="A1113" s="310">
        <v>1106</v>
      </c>
      <c r="B1113" s="308" t="s">
        <v>11872</v>
      </c>
      <c r="C1113" s="406" t="s">
        <v>11881</v>
      </c>
      <c r="D1113" s="323" t="s">
        <v>13681</v>
      </c>
      <c r="E1113" s="406"/>
      <c r="F1113" s="630" t="s">
        <v>13651</v>
      </c>
      <c r="G1113" s="329" t="s">
        <v>8549</v>
      </c>
    </row>
    <row r="1114" spans="1:7" ht="28.5" customHeight="1" x14ac:dyDescent="0.2">
      <c r="A1114" s="310">
        <v>1107</v>
      </c>
      <c r="B1114" s="308" t="s">
        <v>11873</v>
      </c>
      <c r="C1114" s="406" t="s">
        <v>10533</v>
      </c>
      <c r="D1114" s="323" t="s">
        <v>13681</v>
      </c>
      <c r="E1114" s="406"/>
      <c r="F1114" s="630" t="s">
        <v>13651</v>
      </c>
      <c r="G1114" s="329" t="s">
        <v>8549</v>
      </c>
    </row>
    <row r="1115" spans="1:7" ht="28.5" customHeight="1" x14ac:dyDescent="0.2">
      <c r="A1115" s="310">
        <v>1108</v>
      </c>
      <c r="B1115" s="308" t="s">
        <v>11874</v>
      </c>
      <c r="C1115" s="406" t="s">
        <v>2205</v>
      </c>
      <c r="D1115" s="323" t="s">
        <v>13681</v>
      </c>
      <c r="E1115" s="406"/>
      <c r="F1115" s="630" t="s">
        <v>13651</v>
      </c>
      <c r="G1115" s="329" t="s">
        <v>8549</v>
      </c>
    </row>
    <row r="1116" spans="1:7" ht="28.5" customHeight="1" x14ac:dyDescent="0.2">
      <c r="A1116" s="310">
        <v>1109</v>
      </c>
      <c r="B1116" s="308" t="s">
        <v>11875</v>
      </c>
      <c r="C1116" s="406" t="s">
        <v>11882</v>
      </c>
      <c r="D1116" s="323" t="s">
        <v>13681</v>
      </c>
      <c r="E1116" s="406"/>
      <c r="F1116" s="630" t="s">
        <v>13651</v>
      </c>
      <c r="G1116" s="329" t="s">
        <v>8549</v>
      </c>
    </row>
    <row r="1117" spans="1:7" ht="28.5" customHeight="1" x14ac:dyDescent="0.2">
      <c r="A1117" s="310">
        <v>1110</v>
      </c>
      <c r="B1117" s="308" t="s">
        <v>11876</v>
      </c>
      <c r="C1117" s="406" t="s">
        <v>8330</v>
      </c>
      <c r="D1117" s="323" t="s">
        <v>13681</v>
      </c>
      <c r="E1117" s="406"/>
      <c r="F1117" s="630" t="s">
        <v>13651</v>
      </c>
      <c r="G1117" s="329" t="s">
        <v>8549</v>
      </c>
    </row>
    <row r="1118" spans="1:7" ht="28.5" customHeight="1" x14ac:dyDescent="0.2">
      <c r="A1118" s="310">
        <v>1111</v>
      </c>
      <c r="B1118" s="308" t="s">
        <v>11877</v>
      </c>
      <c r="C1118" s="406" t="s">
        <v>6500</v>
      </c>
      <c r="D1118" s="323" t="s">
        <v>13681</v>
      </c>
      <c r="E1118" s="406"/>
      <c r="F1118" s="630" t="s">
        <v>13651</v>
      </c>
      <c r="G1118" s="329" t="s">
        <v>8549</v>
      </c>
    </row>
    <row r="1119" spans="1:7" ht="28.5" customHeight="1" x14ac:dyDescent="0.2">
      <c r="A1119" s="310">
        <v>1112</v>
      </c>
      <c r="B1119" s="308" t="s">
        <v>11878</v>
      </c>
      <c r="C1119" s="406" t="s">
        <v>11883</v>
      </c>
      <c r="D1119" s="323" t="s">
        <v>13681</v>
      </c>
      <c r="E1119" s="406"/>
      <c r="F1119" s="630" t="s">
        <v>13651</v>
      </c>
      <c r="G1119" s="329" t="s">
        <v>8549</v>
      </c>
    </row>
    <row r="1120" spans="1:7" ht="28.5" customHeight="1" x14ac:dyDescent="0.2">
      <c r="A1120" s="310">
        <v>1113</v>
      </c>
      <c r="B1120" s="308" t="s">
        <v>11879</v>
      </c>
      <c r="C1120" s="406" t="s">
        <v>11884</v>
      </c>
      <c r="D1120" s="323" t="s">
        <v>13681</v>
      </c>
      <c r="E1120" s="406" t="s">
        <v>11885</v>
      </c>
      <c r="F1120" s="630" t="s">
        <v>13651</v>
      </c>
      <c r="G1120" s="329" t="s">
        <v>8549</v>
      </c>
    </row>
    <row r="1121" spans="1:7" ht="28.5" customHeight="1" x14ac:dyDescent="0.2">
      <c r="A1121" s="310">
        <v>1114</v>
      </c>
      <c r="B1121" s="308" t="s">
        <v>11880</v>
      </c>
      <c r="C1121" s="328" t="s">
        <v>11886</v>
      </c>
      <c r="D1121" s="323" t="s">
        <v>13681</v>
      </c>
      <c r="E1121" s="406"/>
      <c r="F1121" s="630" t="s">
        <v>13651</v>
      </c>
      <c r="G1121" s="329" t="s">
        <v>8549</v>
      </c>
    </row>
    <row r="1122" spans="1:7" ht="28.5" customHeight="1" x14ac:dyDescent="0.2">
      <c r="A1122" s="310">
        <v>1115</v>
      </c>
      <c r="B1122" s="308" t="s">
        <v>11891</v>
      </c>
      <c r="C1122" s="328" t="s">
        <v>11903</v>
      </c>
      <c r="D1122" s="323" t="s">
        <v>13682</v>
      </c>
      <c r="E1122" s="406"/>
      <c r="F1122" s="577" t="s">
        <v>13651</v>
      </c>
      <c r="G1122" s="329" t="s">
        <v>8549</v>
      </c>
    </row>
    <row r="1123" spans="1:7" ht="28.5" customHeight="1" x14ac:dyDescent="0.2">
      <c r="A1123" s="310">
        <v>1116</v>
      </c>
      <c r="B1123" s="308" t="s">
        <v>11892</v>
      </c>
      <c r="C1123" s="328" t="s">
        <v>11904</v>
      </c>
      <c r="D1123" s="323" t="s">
        <v>13682</v>
      </c>
      <c r="E1123" s="406" t="s">
        <v>11911</v>
      </c>
      <c r="F1123" s="577" t="s">
        <v>13651</v>
      </c>
      <c r="G1123" s="329" t="s">
        <v>8549</v>
      </c>
    </row>
    <row r="1124" spans="1:7" ht="42.75" customHeight="1" x14ac:dyDescent="0.2">
      <c r="A1124" s="310">
        <v>1117</v>
      </c>
      <c r="B1124" s="308" t="s">
        <v>11893</v>
      </c>
      <c r="C1124" s="328" t="s">
        <v>11905</v>
      </c>
      <c r="D1124" s="323" t="s">
        <v>13682</v>
      </c>
      <c r="E1124" s="406" t="s">
        <v>11911</v>
      </c>
      <c r="F1124" s="577" t="s">
        <v>13651</v>
      </c>
      <c r="G1124" s="329" t="s">
        <v>8549</v>
      </c>
    </row>
    <row r="1125" spans="1:7" ht="42.75" customHeight="1" x14ac:dyDescent="0.2">
      <c r="A1125" s="310">
        <v>1118</v>
      </c>
      <c r="B1125" s="308" t="s">
        <v>11894</v>
      </c>
      <c r="C1125" s="328" t="s">
        <v>11906</v>
      </c>
      <c r="D1125" s="323" t="s">
        <v>13682</v>
      </c>
      <c r="E1125" s="406" t="s">
        <v>11911</v>
      </c>
      <c r="F1125" s="577" t="s">
        <v>13651</v>
      </c>
      <c r="G1125" s="329" t="s">
        <v>8549</v>
      </c>
    </row>
    <row r="1126" spans="1:7" ht="42.75" customHeight="1" x14ac:dyDescent="0.2">
      <c r="A1126" s="310">
        <v>1119</v>
      </c>
      <c r="B1126" s="308" t="s">
        <v>11895</v>
      </c>
      <c r="C1126" s="328" t="s">
        <v>11907</v>
      </c>
      <c r="D1126" s="323" t="s">
        <v>13682</v>
      </c>
      <c r="E1126" s="406" t="s">
        <v>11911</v>
      </c>
      <c r="F1126" s="577" t="s">
        <v>13651</v>
      </c>
      <c r="G1126" s="329" t="s">
        <v>8549</v>
      </c>
    </row>
    <row r="1127" spans="1:7" ht="45" customHeight="1" x14ac:dyDescent="0.2">
      <c r="A1127" s="310">
        <v>1120</v>
      </c>
      <c r="B1127" s="308" t="s">
        <v>11896</v>
      </c>
      <c r="C1127" s="328" t="s">
        <v>11908</v>
      </c>
      <c r="D1127" s="323" t="s">
        <v>13682</v>
      </c>
      <c r="E1127" s="406" t="s">
        <v>11911</v>
      </c>
      <c r="F1127" s="577" t="s">
        <v>13651</v>
      </c>
      <c r="G1127" s="329" t="s">
        <v>8549</v>
      </c>
    </row>
    <row r="1128" spans="1:7" ht="40.5" customHeight="1" x14ac:dyDescent="0.2">
      <c r="A1128" s="310">
        <v>1121</v>
      </c>
      <c r="B1128" s="308" t="s">
        <v>11897</v>
      </c>
      <c r="C1128" s="328" t="s">
        <v>11909</v>
      </c>
      <c r="D1128" s="323" t="s">
        <v>13682</v>
      </c>
      <c r="E1128" s="406" t="s">
        <v>11911</v>
      </c>
      <c r="F1128" s="577" t="s">
        <v>13651</v>
      </c>
      <c r="G1128" s="329" t="s">
        <v>8549</v>
      </c>
    </row>
    <row r="1129" spans="1:7" ht="39.75" customHeight="1" x14ac:dyDescent="0.2">
      <c r="A1129" s="310">
        <v>1122</v>
      </c>
      <c r="B1129" s="308" t="s">
        <v>11898</v>
      </c>
      <c r="C1129" s="328" t="s">
        <v>11910</v>
      </c>
      <c r="D1129" s="323" t="s">
        <v>13682</v>
      </c>
      <c r="E1129" s="406" t="s">
        <v>11911</v>
      </c>
      <c r="F1129" s="577" t="s">
        <v>13651</v>
      </c>
      <c r="G1129" s="329" t="s">
        <v>8549</v>
      </c>
    </row>
    <row r="1130" spans="1:7" ht="42" customHeight="1" x14ac:dyDescent="0.2">
      <c r="A1130" s="310">
        <v>1123</v>
      </c>
      <c r="B1130" s="308" t="s">
        <v>11899</v>
      </c>
      <c r="C1130" s="328" t="s">
        <v>11913</v>
      </c>
      <c r="D1130" s="323" t="s">
        <v>13682</v>
      </c>
      <c r="E1130" s="406" t="s">
        <v>11911</v>
      </c>
      <c r="F1130" s="577" t="s">
        <v>13651</v>
      </c>
      <c r="G1130" s="329" t="s">
        <v>8549</v>
      </c>
    </row>
    <row r="1131" spans="1:7" ht="54" customHeight="1" x14ac:dyDescent="0.2">
      <c r="A1131" s="310">
        <v>1124</v>
      </c>
      <c r="B1131" s="308" t="s">
        <v>11900</v>
      </c>
      <c r="C1131" s="328" t="s">
        <v>11912</v>
      </c>
      <c r="D1131" s="323" t="s">
        <v>13682</v>
      </c>
      <c r="E1131" s="406" t="s">
        <v>11978</v>
      </c>
      <c r="F1131" s="577" t="s">
        <v>13651</v>
      </c>
      <c r="G1131" s="329" t="s">
        <v>8549</v>
      </c>
    </row>
    <row r="1132" spans="1:7" ht="45.75" customHeight="1" x14ac:dyDescent="0.2">
      <c r="A1132" s="310">
        <v>1125</v>
      </c>
      <c r="B1132" s="308" t="s">
        <v>11901</v>
      </c>
      <c r="C1132" s="328" t="s">
        <v>11979</v>
      </c>
      <c r="D1132" s="323" t="s">
        <v>13682</v>
      </c>
      <c r="E1132" s="406" t="s">
        <v>11978</v>
      </c>
      <c r="F1132" s="577" t="s">
        <v>13651</v>
      </c>
      <c r="G1132" s="329" t="s">
        <v>8549</v>
      </c>
    </row>
    <row r="1133" spans="1:7" ht="156" customHeight="1" x14ac:dyDescent="0.2">
      <c r="A1133" s="310">
        <v>1126</v>
      </c>
      <c r="B1133" s="308" t="s">
        <v>11902</v>
      </c>
      <c r="C1133" s="328" t="s">
        <v>11924</v>
      </c>
      <c r="D1133" s="323" t="s">
        <v>13682</v>
      </c>
      <c r="E1133" s="406" t="s">
        <v>11925</v>
      </c>
      <c r="F1133" s="577" t="s">
        <v>13651</v>
      </c>
      <c r="G1133" s="329" t="s">
        <v>8549</v>
      </c>
    </row>
    <row r="1134" spans="1:7" ht="45.75" customHeight="1" x14ac:dyDescent="0.2">
      <c r="A1134" s="310">
        <v>1127</v>
      </c>
      <c r="B1134" s="308" t="s">
        <v>11914</v>
      </c>
      <c r="C1134" s="328" t="s">
        <v>11980</v>
      </c>
      <c r="D1134" s="323" t="s">
        <v>13682</v>
      </c>
      <c r="E1134" s="406" t="s">
        <v>11926</v>
      </c>
      <c r="F1134" s="577" t="s">
        <v>13651</v>
      </c>
      <c r="G1134" s="329" t="s">
        <v>8549</v>
      </c>
    </row>
    <row r="1135" spans="1:7" ht="45.75" customHeight="1" x14ac:dyDescent="0.2">
      <c r="A1135" s="310">
        <v>1128</v>
      </c>
      <c r="B1135" s="308" t="s">
        <v>11915</v>
      </c>
      <c r="C1135" s="328" t="s">
        <v>11927</v>
      </c>
      <c r="D1135" s="323" t="s">
        <v>13682</v>
      </c>
      <c r="E1135" s="406" t="s">
        <v>11926</v>
      </c>
      <c r="F1135" s="577" t="s">
        <v>13651</v>
      </c>
      <c r="G1135" s="329" t="s">
        <v>8549</v>
      </c>
    </row>
    <row r="1136" spans="1:7" ht="45.75" customHeight="1" x14ac:dyDescent="0.2">
      <c r="A1136" s="310">
        <v>1129</v>
      </c>
      <c r="B1136" s="308" t="s">
        <v>11916</v>
      </c>
      <c r="C1136" s="328" t="s">
        <v>11928</v>
      </c>
      <c r="D1136" s="323" t="s">
        <v>13682</v>
      </c>
      <c r="E1136" s="406" t="s">
        <v>11926</v>
      </c>
      <c r="F1136" s="577" t="s">
        <v>13651</v>
      </c>
      <c r="G1136" s="329" t="s">
        <v>8549</v>
      </c>
    </row>
    <row r="1137" spans="1:7" ht="45.75" customHeight="1" x14ac:dyDescent="0.2">
      <c r="A1137" s="310">
        <v>1130</v>
      </c>
      <c r="B1137" s="308" t="s">
        <v>11917</v>
      </c>
      <c r="C1137" s="328" t="s">
        <v>8175</v>
      </c>
      <c r="D1137" s="323" t="s">
        <v>13682</v>
      </c>
      <c r="E1137" s="406" t="s">
        <v>11926</v>
      </c>
      <c r="F1137" s="577" t="s">
        <v>13651</v>
      </c>
      <c r="G1137" s="329" t="s">
        <v>8549</v>
      </c>
    </row>
    <row r="1138" spans="1:7" ht="45.75" customHeight="1" x14ac:dyDescent="0.2">
      <c r="A1138" s="310">
        <v>1131</v>
      </c>
      <c r="B1138" s="308" t="s">
        <v>11918</v>
      </c>
      <c r="C1138" s="328" t="s">
        <v>11929</v>
      </c>
      <c r="D1138" s="323" t="s">
        <v>13682</v>
      </c>
      <c r="E1138" s="406" t="s">
        <v>11926</v>
      </c>
      <c r="F1138" s="577" t="s">
        <v>13651</v>
      </c>
      <c r="G1138" s="329" t="s">
        <v>8549</v>
      </c>
    </row>
    <row r="1139" spans="1:7" ht="45.75" customHeight="1" x14ac:dyDescent="0.2">
      <c r="A1139" s="310">
        <v>1132</v>
      </c>
      <c r="B1139" s="308" t="s">
        <v>11919</v>
      </c>
      <c r="C1139" s="328" t="s">
        <v>11930</v>
      </c>
      <c r="D1139" s="323" t="s">
        <v>13682</v>
      </c>
      <c r="E1139" s="406" t="s">
        <v>11926</v>
      </c>
      <c r="F1139" s="577" t="s">
        <v>13651</v>
      </c>
      <c r="G1139" s="329" t="s">
        <v>8549</v>
      </c>
    </row>
    <row r="1140" spans="1:7" ht="45.75" customHeight="1" x14ac:dyDescent="0.2">
      <c r="A1140" s="310">
        <v>1133</v>
      </c>
      <c r="B1140" s="308" t="s">
        <v>11920</v>
      </c>
      <c r="C1140" s="328" t="s">
        <v>11931</v>
      </c>
      <c r="D1140" s="323" t="s">
        <v>13682</v>
      </c>
      <c r="E1140" s="406" t="s">
        <v>11926</v>
      </c>
      <c r="F1140" s="577" t="s">
        <v>13651</v>
      </c>
      <c r="G1140" s="329" t="s">
        <v>8549</v>
      </c>
    </row>
    <row r="1141" spans="1:7" ht="45.75" customHeight="1" x14ac:dyDescent="0.2">
      <c r="A1141" s="310">
        <v>1134</v>
      </c>
      <c r="B1141" s="308" t="s">
        <v>11921</v>
      </c>
      <c r="C1141" s="328" t="s">
        <v>11932</v>
      </c>
      <c r="D1141" s="323" t="s">
        <v>13682</v>
      </c>
      <c r="E1141" s="406" t="s">
        <v>11926</v>
      </c>
      <c r="F1141" s="577" t="s">
        <v>13651</v>
      </c>
      <c r="G1141" s="329" t="s">
        <v>8549</v>
      </c>
    </row>
    <row r="1142" spans="1:7" ht="43.5" customHeight="1" x14ac:dyDescent="0.2">
      <c r="A1142" s="310">
        <v>1135</v>
      </c>
      <c r="B1142" s="308" t="s">
        <v>11922</v>
      </c>
      <c r="C1142" s="328" t="s">
        <v>11944</v>
      </c>
      <c r="D1142" s="323" t="s">
        <v>13682</v>
      </c>
      <c r="E1142" s="406" t="s">
        <v>11943</v>
      </c>
      <c r="F1142" s="577" t="s">
        <v>13651</v>
      </c>
      <c r="G1142" s="329" t="s">
        <v>8549</v>
      </c>
    </row>
    <row r="1143" spans="1:7" ht="45.75" customHeight="1" x14ac:dyDescent="0.2">
      <c r="A1143" s="310">
        <v>1136</v>
      </c>
      <c r="B1143" s="308" t="s">
        <v>11923</v>
      </c>
      <c r="C1143" s="328" t="s">
        <v>11945</v>
      </c>
      <c r="D1143" s="323" t="s">
        <v>13682</v>
      </c>
      <c r="E1143" s="406" t="s">
        <v>11943</v>
      </c>
      <c r="F1143" s="577" t="s">
        <v>13651</v>
      </c>
      <c r="G1143" s="329" t="s">
        <v>8549</v>
      </c>
    </row>
    <row r="1144" spans="1:7" ht="45.75" customHeight="1" x14ac:dyDescent="0.2">
      <c r="A1144" s="310">
        <v>1137</v>
      </c>
      <c r="B1144" s="308" t="s">
        <v>11933</v>
      </c>
      <c r="C1144" s="328" t="s">
        <v>11946</v>
      </c>
      <c r="D1144" s="323" t="s">
        <v>13682</v>
      </c>
      <c r="E1144" s="406" t="s">
        <v>11943</v>
      </c>
      <c r="F1144" s="577" t="s">
        <v>13651</v>
      </c>
      <c r="G1144" s="329" t="s">
        <v>8549</v>
      </c>
    </row>
    <row r="1145" spans="1:7" ht="45.75" customHeight="1" x14ac:dyDescent="0.2">
      <c r="A1145" s="310">
        <v>1138</v>
      </c>
      <c r="B1145" s="308" t="s">
        <v>11934</v>
      </c>
      <c r="C1145" s="328" t="s">
        <v>11947</v>
      </c>
      <c r="D1145" s="323" t="s">
        <v>13682</v>
      </c>
      <c r="E1145" s="406" t="s">
        <v>11943</v>
      </c>
      <c r="F1145" s="577" t="s">
        <v>13651</v>
      </c>
      <c r="G1145" s="329" t="s">
        <v>8549</v>
      </c>
    </row>
    <row r="1146" spans="1:7" ht="45.75" customHeight="1" x14ac:dyDescent="0.2">
      <c r="A1146" s="310">
        <v>1139</v>
      </c>
      <c r="B1146" s="308" t="s">
        <v>11935</v>
      </c>
      <c r="C1146" s="328" t="s">
        <v>11948</v>
      </c>
      <c r="D1146" s="323" t="s">
        <v>13682</v>
      </c>
      <c r="E1146" s="406" t="s">
        <v>11943</v>
      </c>
      <c r="F1146" s="577" t="s">
        <v>13651</v>
      </c>
      <c r="G1146" s="329" t="s">
        <v>8549</v>
      </c>
    </row>
    <row r="1147" spans="1:7" ht="45.75" customHeight="1" x14ac:dyDescent="0.2">
      <c r="A1147" s="310">
        <v>1140</v>
      </c>
      <c r="B1147" s="308" t="s">
        <v>11936</v>
      </c>
      <c r="C1147" s="328" t="s">
        <v>11949</v>
      </c>
      <c r="D1147" s="323" t="s">
        <v>13682</v>
      </c>
      <c r="E1147" s="406" t="s">
        <v>11943</v>
      </c>
      <c r="F1147" s="577" t="s">
        <v>13651</v>
      </c>
      <c r="G1147" s="329" t="s">
        <v>8549</v>
      </c>
    </row>
    <row r="1148" spans="1:7" ht="45.75" customHeight="1" x14ac:dyDescent="0.2">
      <c r="A1148" s="310">
        <v>1141</v>
      </c>
      <c r="B1148" s="308" t="s">
        <v>11937</v>
      </c>
      <c r="C1148" s="328" t="s">
        <v>11950</v>
      </c>
      <c r="D1148" s="323" t="s">
        <v>13682</v>
      </c>
      <c r="E1148" s="406" t="s">
        <v>11943</v>
      </c>
      <c r="F1148" s="577" t="s">
        <v>13651</v>
      </c>
      <c r="G1148" s="329" t="s">
        <v>8549</v>
      </c>
    </row>
    <row r="1149" spans="1:7" ht="45.75" customHeight="1" x14ac:dyDescent="0.2">
      <c r="A1149" s="310">
        <v>1142</v>
      </c>
      <c r="B1149" s="308" t="s">
        <v>11938</v>
      </c>
      <c r="C1149" s="328" t="s">
        <v>11951</v>
      </c>
      <c r="D1149" s="323" t="s">
        <v>13682</v>
      </c>
      <c r="E1149" s="406" t="s">
        <v>11943</v>
      </c>
      <c r="F1149" s="577" t="s">
        <v>13651</v>
      </c>
      <c r="G1149" s="329" t="s">
        <v>8549</v>
      </c>
    </row>
    <row r="1150" spans="1:7" ht="42.75" customHeight="1" x14ac:dyDescent="0.2">
      <c r="A1150" s="310">
        <v>1143</v>
      </c>
      <c r="B1150" s="308" t="s">
        <v>11939</v>
      </c>
      <c r="C1150" s="328" t="s">
        <v>11952</v>
      </c>
      <c r="D1150" s="323" t="s">
        <v>13682</v>
      </c>
      <c r="E1150" s="406" t="s">
        <v>11943</v>
      </c>
      <c r="F1150" s="577" t="s">
        <v>13651</v>
      </c>
      <c r="G1150" s="329" t="s">
        <v>8549</v>
      </c>
    </row>
    <row r="1151" spans="1:7" ht="42" customHeight="1" x14ac:dyDescent="0.2">
      <c r="A1151" s="310">
        <v>1144</v>
      </c>
      <c r="B1151" s="308" t="s">
        <v>11940</v>
      </c>
      <c r="C1151" s="328" t="s">
        <v>11953</v>
      </c>
      <c r="D1151" s="323" t="s">
        <v>13682</v>
      </c>
      <c r="E1151" s="406" t="s">
        <v>11943</v>
      </c>
      <c r="F1151" s="577" t="s">
        <v>13651</v>
      </c>
      <c r="G1151" s="329" t="s">
        <v>8549</v>
      </c>
    </row>
    <row r="1152" spans="1:7" ht="40.5" customHeight="1" x14ac:dyDescent="0.2">
      <c r="A1152" s="310">
        <v>1145</v>
      </c>
      <c r="B1152" s="308" t="s">
        <v>11941</v>
      </c>
      <c r="C1152" s="328" t="s">
        <v>11954</v>
      </c>
      <c r="D1152" s="323" t="s">
        <v>13682</v>
      </c>
      <c r="E1152" s="406" t="s">
        <v>11943</v>
      </c>
      <c r="F1152" s="577" t="s">
        <v>13651</v>
      </c>
      <c r="G1152" s="329" t="s">
        <v>8549</v>
      </c>
    </row>
    <row r="1153" spans="1:7" ht="41.25" customHeight="1" x14ac:dyDescent="0.2">
      <c r="A1153" s="310">
        <v>1146</v>
      </c>
      <c r="B1153" s="308" t="s">
        <v>11942</v>
      </c>
      <c r="C1153" s="334" t="s">
        <v>11966</v>
      </c>
      <c r="D1153" s="323" t="s">
        <v>13682</v>
      </c>
      <c r="E1153" s="406" t="s">
        <v>11943</v>
      </c>
      <c r="F1153" s="577" t="s">
        <v>13651</v>
      </c>
      <c r="G1153" s="329" t="s">
        <v>8549</v>
      </c>
    </row>
    <row r="1154" spans="1:7" ht="39" customHeight="1" x14ac:dyDescent="0.2">
      <c r="A1154" s="310">
        <v>1147</v>
      </c>
      <c r="B1154" s="308" t="s">
        <v>11955</v>
      </c>
      <c r="C1154" s="322" t="s">
        <v>11967</v>
      </c>
      <c r="D1154" s="323" t="s">
        <v>13682</v>
      </c>
      <c r="E1154" s="406" t="s">
        <v>11943</v>
      </c>
      <c r="F1154" s="577" t="s">
        <v>13651</v>
      </c>
      <c r="G1154" s="329" t="s">
        <v>8549</v>
      </c>
    </row>
    <row r="1155" spans="1:7" ht="43.5" customHeight="1" x14ac:dyDescent="0.2">
      <c r="A1155" s="310">
        <v>1148</v>
      </c>
      <c r="B1155" s="308" t="s">
        <v>11956</v>
      </c>
      <c r="C1155" s="334" t="s">
        <v>11968</v>
      </c>
      <c r="D1155" s="323" t="s">
        <v>13682</v>
      </c>
      <c r="E1155" s="406" t="s">
        <v>11943</v>
      </c>
      <c r="F1155" s="577" t="s">
        <v>13651</v>
      </c>
      <c r="G1155" s="329" t="s">
        <v>8549</v>
      </c>
    </row>
    <row r="1156" spans="1:7" ht="42.75" customHeight="1" x14ac:dyDescent="0.2">
      <c r="A1156" s="310">
        <v>1149</v>
      </c>
      <c r="B1156" s="308" t="s">
        <v>11957</v>
      </c>
      <c r="C1156" s="334" t="s">
        <v>11969</v>
      </c>
      <c r="D1156" s="323" t="s">
        <v>13682</v>
      </c>
      <c r="E1156" s="406" t="s">
        <v>11943</v>
      </c>
      <c r="F1156" s="577" t="s">
        <v>13651</v>
      </c>
      <c r="G1156" s="329" t="s">
        <v>8549</v>
      </c>
    </row>
    <row r="1157" spans="1:7" ht="40.5" customHeight="1" x14ac:dyDescent="0.2">
      <c r="A1157" s="310">
        <v>1150</v>
      </c>
      <c r="B1157" s="308" t="s">
        <v>11958</v>
      </c>
      <c r="C1157" s="322" t="s">
        <v>11970</v>
      </c>
      <c r="D1157" s="323" t="s">
        <v>13682</v>
      </c>
      <c r="E1157" s="406" t="s">
        <v>11943</v>
      </c>
      <c r="F1157" s="577" t="s">
        <v>13651</v>
      </c>
      <c r="G1157" s="329" t="s">
        <v>8549</v>
      </c>
    </row>
    <row r="1158" spans="1:7" ht="41.25" customHeight="1" x14ac:dyDescent="0.2">
      <c r="A1158" s="310">
        <v>1151</v>
      </c>
      <c r="B1158" s="308" t="s">
        <v>11959</v>
      </c>
      <c r="C1158" s="334" t="s">
        <v>11971</v>
      </c>
      <c r="D1158" s="323" t="s">
        <v>13682</v>
      </c>
      <c r="E1158" s="406" t="s">
        <v>11943</v>
      </c>
      <c r="F1158" s="577" t="s">
        <v>13651</v>
      </c>
      <c r="G1158" s="329" t="s">
        <v>8549</v>
      </c>
    </row>
    <row r="1159" spans="1:7" ht="40.5" customHeight="1" x14ac:dyDescent="0.2">
      <c r="A1159" s="310">
        <v>1152</v>
      </c>
      <c r="B1159" s="308" t="s">
        <v>11960</v>
      </c>
      <c r="C1159" s="322" t="s">
        <v>11972</v>
      </c>
      <c r="D1159" s="323" t="s">
        <v>13682</v>
      </c>
      <c r="E1159" s="406" t="s">
        <v>11943</v>
      </c>
      <c r="F1159" s="577" t="s">
        <v>13651</v>
      </c>
      <c r="G1159" s="329" t="s">
        <v>8549</v>
      </c>
    </row>
    <row r="1160" spans="1:7" ht="41.25" customHeight="1" x14ac:dyDescent="0.2">
      <c r="A1160" s="310">
        <v>1153</v>
      </c>
      <c r="B1160" s="308" t="s">
        <v>11961</v>
      </c>
      <c r="C1160" s="334" t="s">
        <v>11973</v>
      </c>
      <c r="D1160" s="323" t="s">
        <v>13682</v>
      </c>
      <c r="E1160" s="406" t="s">
        <v>11943</v>
      </c>
      <c r="F1160" s="577" t="s">
        <v>13651</v>
      </c>
      <c r="G1160" s="329" t="s">
        <v>8549</v>
      </c>
    </row>
    <row r="1161" spans="1:7" ht="40.5" customHeight="1" x14ac:dyDescent="0.2">
      <c r="A1161" s="310">
        <v>1154</v>
      </c>
      <c r="B1161" s="308" t="s">
        <v>11962</v>
      </c>
      <c r="C1161" s="322" t="s">
        <v>11974</v>
      </c>
      <c r="D1161" s="323" t="s">
        <v>13682</v>
      </c>
      <c r="E1161" s="406" t="s">
        <v>11943</v>
      </c>
      <c r="F1161" s="577" t="s">
        <v>13651</v>
      </c>
      <c r="G1161" s="329" t="s">
        <v>8549</v>
      </c>
    </row>
    <row r="1162" spans="1:7" ht="42" customHeight="1" x14ac:dyDescent="0.2">
      <c r="A1162" s="310">
        <v>1155</v>
      </c>
      <c r="B1162" s="308" t="s">
        <v>11963</v>
      </c>
      <c r="C1162" s="334" t="s">
        <v>11975</v>
      </c>
      <c r="D1162" s="323" t="s">
        <v>13682</v>
      </c>
      <c r="E1162" s="406" t="s">
        <v>11943</v>
      </c>
      <c r="F1162" s="577" t="s">
        <v>13651</v>
      </c>
      <c r="G1162" s="329" t="s">
        <v>8549</v>
      </c>
    </row>
    <row r="1163" spans="1:7" ht="43.5" customHeight="1" x14ac:dyDescent="0.2">
      <c r="A1163" s="310">
        <v>1156</v>
      </c>
      <c r="B1163" s="308" t="s">
        <v>11964</v>
      </c>
      <c r="C1163" s="322" t="s">
        <v>11976</v>
      </c>
      <c r="D1163" s="323" t="s">
        <v>13682</v>
      </c>
      <c r="E1163" s="406" t="s">
        <v>11943</v>
      </c>
      <c r="F1163" s="577" t="s">
        <v>13651</v>
      </c>
      <c r="G1163" s="329" t="s">
        <v>8549</v>
      </c>
    </row>
    <row r="1164" spans="1:7" ht="39" customHeight="1" x14ac:dyDescent="0.2">
      <c r="A1164" s="310">
        <v>1157</v>
      </c>
      <c r="B1164" s="308" t="s">
        <v>11965</v>
      </c>
      <c r="C1164" s="322" t="s">
        <v>11977</v>
      </c>
      <c r="D1164" s="323" t="s">
        <v>13682</v>
      </c>
      <c r="E1164" s="406" t="s">
        <v>11943</v>
      </c>
      <c r="F1164" s="577" t="s">
        <v>13651</v>
      </c>
      <c r="G1164" s="329" t="s">
        <v>8549</v>
      </c>
    </row>
    <row r="1165" spans="1:7" ht="39" customHeight="1" x14ac:dyDescent="0.2">
      <c r="A1165" s="310">
        <v>1158</v>
      </c>
      <c r="B1165" s="308" t="s">
        <v>11983</v>
      </c>
      <c r="C1165" s="322" t="s">
        <v>11984</v>
      </c>
      <c r="D1165" s="322" t="s">
        <v>13668</v>
      </c>
      <c r="E1165" s="406" t="s">
        <v>11985</v>
      </c>
      <c r="F1165" s="577" t="s">
        <v>13645</v>
      </c>
      <c r="G1165" s="329" t="s">
        <v>8549</v>
      </c>
    </row>
    <row r="1166" spans="1:7" ht="39" customHeight="1" x14ac:dyDescent="0.2">
      <c r="A1166" s="310">
        <v>1159</v>
      </c>
      <c r="B1166" s="308" t="s">
        <v>11999</v>
      </c>
      <c r="C1166" s="322" t="s">
        <v>12000</v>
      </c>
      <c r="D1166" s="314" t="s">
        <v>13641</v>
      </c>
      <c r="E1166" s="406" t="s">
        <v>12001</v>
      </c>
      <c r="F1166" s="630" t="s">
        <v>13678</v>
      </c>
      <c r="G1166" s="329" t="s">
        <v>8549</v>
      </c>
    </row>
    <row r="1167" spans="1:7" ht="32.25" customHeight="1" x14ac:dyDescent="0.2">
      <c r="A1167" s="310">
        <v>1160</v>
      </c>
      <c r="B1167" s="308" t="s">
        <v>12005</v>
      </c>
      <c r="C1167" s="322" t="s">
        <v>12006</v>
      </c>
      <c r="D1167" s="314" t="s">
        <v>13664</v>
      </c>
      <c r="E1167" s="406" t="s">
        <v>12007</v>
      </c>
      <c r="F1167" s="577" t="s">
        <v>13652</v>
      </c>
      <c r="G1167" s="329" t="s">
        <v>8549</v>
      </c>
    </row>
    <row r="1168" spans="1:7" ht="28.5" customHeight="1" x14ac:dyDescent="0.2">
      <c r="A1168" s="310">
        <v>1161</v>
      </c>
      <c r="B1168" s="308" t="s">
        <v>12009</v>
      </c>
      <c r="C1168" s="322" t="s">
        <v>12013</v>
      </c>
      <c r="D1168" s="314" t="s">
        <v>13641</v>
      </c>
      <c r="E1168" s="406" t="s">
        <v>12014</v>
      </c>
      <c r="F1168" s="630" t="s">
        <v>13678</v>
      </c>
      <c r="G1168" s="329" t="s">
        <v>8549</v>
      </c>
    </row>
    <row r="1169" spans="1:7" ht="27.75" customHeight="1" x14ac:dyDescent="0.2">
      <c r="A1169" s="310">
        <v>1162</v>
      </c>
      <c r="B1169" s="308" t="s">
        <v>12010</v>
      </c>
      <c r="C1169" s="322" t="s">
        <v>12015</v>
      </c>
      <c r="D1169" s="314" t="s">
        <v>13641</v>
      </c>
      <c r="E1169" s="406" t="s">
        <v>12016</v>
      </c>
      <c r="F1169" s="630" t="s">
        <v>13678</v>
      </c>
      <c r="G1169" s="329" t="s">
        <v>8549</v>
      </c>
    </row>
    <row r="1170" spans="1:7" ht="27.75" customHeight="1" x14ac:dyDescent="0.2">
      <c r="A1170" s="310">
        <v>1163</v>
      </c>
      <c r="B1170" s="308" t="s">
        <v>12023</v>
      </c>
      <c r="C1170" s="322" t="s">
        <v>12025</v>
      </c>
      <c r="D1170" s="334" t="s">
        <v>13672</v>
      </c>
      <c r="E1170" s="406" t="s">
        <v>12024</v>
      </c>
      <c r="F1170" s="577" t="s">
        <v>13645</v>
      </c>
      <c r="G1170" s="329" t="s">
        <v>8549</v>
      </c>
    </row>
    <row r="1171" spans="1:7" ht="27.75" customHeight="1" x14ac:dyDescent="0.2">
      <c r="A1171" s="310">
        <v>1164</v>
      </c>
      <c r="B1171" s="308" t="s">
        <v>12026</v>
      </c>
      <c r="C1171" s="322" t="s">
        <v>6759</v>
      </c>
      <c r="D1171" s="322" t="s">
        <v>13668</v>
      </c>
      <c r="E1171" s="406" t="s">
        <v>12027</v>
      </c>
      <c r="F1171" s="577" t="s">
        <v>13645</v>
      </c>
      <c r="G1171" s="329" t="s">
        <v>8549</v>
      </c>
    </row>
    <row r="1172" spans="1:7" ht="27.75" customHeight="1" x14ac:dyDescent="0.2">
      <c r="A1172" s="310">
        <v>1165</v>
      </c>
      <c r="B1172" s="308" t="s">
        <v>12028</v>
      </c>
      <c r="C1172" s="322" t="s">
        <v>12029</v>
      </c>
      <c r="D1172" s="323" t="s">
        <v>13682</v>
      </c>
      <c r="E1172" s="406" t="s">
        <v>12030</v>
      </c>
      <c r="F1172" s="577" t="s">
        <v>13651</v>
      </c>
      <c r="G1172" s="329" t="s">
        <v>8549</v>
      </c>
    </row>
    <row r="1173" spans="1:7" ht="33.75" customHeight="1" x14ac:dyDescent="0.2">
      <c r="A1173" s="310">
        <v>1166</v>
      </c>
      <c r="B1173" s="308" t="s">
        <v>12046</v>
      </c>
      <c r="C1173" s="322" t="s">
        <v>12047</v>
      </c>
      <c r="D1173" s="322" t="s">
        <v>13662</v>
      </c>
      <c r="E1173" s="406"/>
      <c r="F1173" s="577" t="s">
        <v>13643</v>
      </c>
      <c r="G1173" s="329" t="s">
        <v>8549</v>
      </c>
    </row>
    <row r="1174" spans="1:7" ht="27.75" customHeight="1" x14ac:dyDescent="0.2">
      <c r="A1174" s="310">
        <v>1167</v>
      </c>
      <c r="B1174" s="308" t="s">
        <v>12050</v>
      </c>
      <c r="C1174" s="322" t="s">
        <v>12051</v>
      </c>
      <c r="D1174" s="314" t="s">
        <v>13664</v>
      </c>
      <c r="E1174" s="406"/>
      <c r="F1174" s="577" t="s">
        <v>13652</v>
      </c>
      <c r="G1174" s="329" t="s">
        <v>8549</v>
      </c>
    </row>
    <row r="1175" spans="1:7" ht="27.75" customHeight="1" x14ac:dyDescent="0.2">
      <c r="A1175" s="310">
        <v>1168</v>
      </c>
      <c r="B1175" s="308" t="s">
        <v>12052</v>
      </c>
      <c r="C1175" s="322" t="s">
        <v>12053</v>
      </c>
      <c r="D1175" s="314" t="s">
        <v>13664</v>
      </c>
      <c r="E1175" s="406"/>
      <c r="F1175" s="577" t="s">
        <v>13652</v>
      </c>
      <c r="G1175" s="329" t="s">
        <v>8549</v>
      </c>
    </row>
    <row r="1176" spans="1:7" ht="27" customHeight="1" x14ac:dyDescent="0.2">
      <c r="A1176" s="310">
        <v>1169</v>
      </c>
      <c r="B1176" s="308" t="s">
        <v>12076</v>
      </c>
      <c r="C1176" s="322" t="s">
        <v>12079</v>
      </c>
      <c r="D1176" s="322" t="s">
        <v>13668</v>
      </c>
      <c r="E1176" s="406" t="s">
        <v>12080</v>
      </c>
      <c r="F1176" s="577" t="s">
        <v>13645</v>
      </c>
      <c r="G1176" s="329" t="s">
        <v>8549</v>
      </c>
    </row>
    <row r="1177" spans="1:7" ht="28.5" customHeight="1" x14ac:dyDescent="0.2">
      <c r="A1177" s="310">
        <v>1170</v>
      </c>
      <c r="B1177" s="308" t="s">
        <v>12077</v>
      </c>
      <c r="C1177" s="322" t="s">
        <v>12081</v>
      </c>
      <c r="D1177" s="322" t="s">
        <v>13668</v>
      </c>
      <c r="E1177" s="406" t="s">
        <v>12082</v>
      </c>
      <c r="F1177" s="577" t="s">
        <v>13645</v>
      </c>
      <c r="G1177" s="329" t="s">
        <v>8549</v>
      </c>
    </row>
    <row r="1178" spans="1:7" ht="25.5" customHeight="1" x14ac:dyDescent="0.2">
      <c r="A1178" s="310">
        <v>1171</v>
      </c>
      <c r="B1178" s="308" t="s">
        <v>12078</v>
      </c>
      <c r="C1178" s="322" t="s">
        <v>12083</v>
      </c>
      <c r="D1178" s="322" t="s">
        <v>13668</v>
      </c>
      <c r="E1178" s="406" t="s">
        <v>12084</v>
      </c>
      <c r="F1178" s="577" t="s">
        <v>13645</v>
      </c>
      <c r="G1178" s="329" t="s">
        <v>8549</v>
      </c>
    </row>
    <row r="1179" spans="1:7" ht="25.5" customHeight="1" x14ac:dyDescent="0.2">
      <c r="A1179" s="310">
        <v>1172</v>
      </c>
      <c r="B1179" s="308" t="s">
        <v>12085</v>
      </c>
      <c r="C1179" s="322" t="s">
        <v>7087</v>
      </c>
      <c r="D1179" s="322" t="s">
        <v>13662</v>
      </c>
      <c r="E1179" s="406" t="s">
        <v>12086</v>
      </c>
      <c r="F1179" s="577" t="s">
        <v>13643</v>
      </c>
      <c r="G1179" s="329" t="s">
        <v>8549</v>
      </c>
    </row>
    <row r="1180" spans="1:7" ht="96" customHeight="1" x14ac:dyDescent="0.2">
      <c r="A1180" s="310">
        <v>1173</v>
      </c>
      <c r="B1180" s="308" t="s">
        <v>12087</v>
      </c>
      <c r="C1180" s="322" t="s">
        <v>12000</v>
      </c>
      <c r="D1180" s="334" t="s">
        <v>13672</v>
      </c>
      <c r="E1180" s="406" t="s">
        <v>12090</v>
      </c>
      <c r="F1180" s="577" t="s">
        <v>13645</v>
      </c>
      <c r="G1180" s="329" t="s">
        <v>8549</v>
      </c>
    </row>
    <row r="1181" spans="1:7" ht="21.75" customHeight="1" x14ac:dyDescent="0.2">
      <c r="A1181" s="310">
        <v>1174</v>
      </c>
      <c r="B1181" s="308" t="s">
        <v>12091</v>
      </c>
      <c r="C1181" s="322" t="s">
        <v>12093</v>
      </c>
      <c r="D1181" s="390" t="s">
        <v>13683</v>
      </c>
      <c r="E1181" s="406" t="s">
        <v>5526</v>
      </c>
      <c r="F1181" s="577" t="s">
        <v>13651</v>
      </c>
      <c r="G1181" s="329" t="s">
        <v>8549</v>
      </c>
    </row>
    <row r="1182" spans="1:7" ht="50.25" customHeight="1" x14ac:dyDescent="0.2">
      <c r="A1182" s="310">
        <v>1175</v>
      </c>
      <c r="B1182" s="308" t="s">
        <v>12092</v>
      </c>
      <c r="C1182" s="322" t="s">
        <v>12094</v>
      </c>
      <c r="D1182" s="390" t="s">
        <v>13683</v>
      </c>
      <c r="E1182" s="406" t="s">
        <v>12095</v>
      </c>
      <c r="F1182" s="577" t="s">
        <v>13651</v>
      </c>
      <c r="G1182" s="329" t="s">
        <v>8549</v>
      </c>
    </row>
    <row r="1183" spans="1:7" ht="22.5" customHeight="1" x14ac:dyDescent="0.2">
      <c r="A1183" s="310">
        <v>1176</v>
      </c>
      <c r="B1183" s="308" t="s">
        <v>12102</v>
      </c>
      <c r="C1183" s="322" t="s">
        <v>4737</v>
      </c>
      <c r="D1183" s="322" t="s">
        <v>13665</v>
      </c>
      <c r="E1183" s="406" t="s">
        <v>12103</v>
      </c>
      <c r="F1183" s="577" t="s">
        <v>13645</v>
      </c>
      <c r="G1183" s="329" t="s">
        <v>8549</v>
      </c>
    </row>
    <row r="1184" spans="1:7" ht="31.5" customHeight="1" x14ac:dyDescent="0.2">
      <c r="A1184" s="310">
        <v>1177</v>
      </c>
      <c r="B1184" s="308" t="s">
        <v>12110</v>
      </c>
      <c r="C1184" s="322" t="s">
        <v>3824</v>
      </c>
      <c r="E1184" s="406"/>
      <c r="F1184" s="335"/>
      <c r="G1184" s="560" t="s">
        <v>3360</v>
      </c>
    </row>
    <row r="1185" spans="1:7" ht="31.5" customHeight="1" x14ac:dyDescent="0.2">
      <c r="A1185" s="310">
        <v>1178</v>
      </c>
      <c r="B1185" s="308" t="s">
        <v>12111</v>
      </c>
      <c r="C1185" s="322" t="s">
        <v>12112</v>
      </c>
      <c r="D1185" s="322" t="s">
        <v>13668</v>
      </c>
      <c r="E1185" s="406" t="s">
        <v>12124</v>
      </c>
      <c r="F1185" s="577" t="s">
        <v>13645</v>
      </c>
      <c r="G1185" s="329" t="s">
        <v>8549</v>
      </c>
    </row>
    <row r="1186" spans="1:7" ht="31.5" customHeight="1" x14ac:dyDescent="0.2">
      <c r="A1186" s="310">
        <v>1179</v>
      </c>
      <c r="B1186" s="308" t="s">
        <v>12133</v>
      </c>
      <c r="C1186" s="322" t="s">
        <v>12134</v>
      </c>
      <c r="D1186" s="390" t="s">
        <v>13683</v>
      </c>
      <c r="E1186" s="406" t="s">
        <v>12135</v>
      </c>
      <c r="F1186" s="577" t="s">
        <v>13651</v>
      </c>
      <c r="G1186" s="329" t="s">
        <v>8549</v>
      </c>
    </row>
    <row r="1187" spans="1:7" ht="32.25" customHeight="1" x14ac:dyDescent="0.2">
      <c r="A1187" s="310">
        <v>1180</v>
      </c>
      <c r="B1187" s="308" t="s">
        <v>12476</v>
      </c>
      <c r="C1187" s="322" t="s">
        <v>12136</v>
      </c>
      <c r="D1187" s="322" t="s">
        <v>13660</v>
      </c>
      <c r="E1187" s="406" t="s">
        <v>12186</v>
      </c>
      <c r="F1187" s="577" t="s">
        <v>13654</v>
      </c>
      <c r="G1187" s="329" t="s">
        <v>8549</v>
      </c>
    </row>
    <row r="1188" spans="1:7" ht="42.75" customHeight="1" x14ac:dyDescent="0.2">
      <c r="A1188" s="310">
        <v>1181</v>
      </c>
      <c r="B1188" s="308" t="s">
        <v>12143</v>
      </c>
      <c r="C1188" s="322" t="s">
        <v>12147</v>
      </c>
      <c r="D1188" s="334" t="s">
        <v>13672</v>
      </c>
      <c r="E1188" s="406" t="s">
        <v>12146</v>
      </c>
      <c r="F1188" s="577" t="s">
        <v>13645</v>
      </c>
      <c r="G1188" s="329" t="s">
        <v>8549</v>
      </c>
    </row>
    <row r="1189" spans="1:7" ht="31.5" customHeight="1" x14ac:dyDescent="0.2">
      <c r="A1189" s="310">
        <v>1182</v>
      </c>
      <c r="B1189" s="308" t="s">
        <v>12144</v>
      </c>
      <c r="C1189" s="322" t="s">
        <v>12148</v>
      </c>
      <c r="D1189" s="334" t="s">
        <v>13672</v>
      </c>
      <c r="E1189" s="406" t="s">
        <v>12149</v>
      </c>
      <c r="F1189" s="577" t="s">
        <v>13645</v>
      </c>
      <c r="G1189" s="329" t="s">
        <v>8549</v>
      </c>
    </row>
    <row r="1190" spans="1:7" ht="31.5" customHeight="1" x14ac:dyDescent="0.2">
      <c r="A1190" s="310">
        <v>1183</v>
      </c>
      <c r="B1190" s="308" t="s">
        <v>12145</v>
      </c>
      <c r="C1190" s="322" t="s">
        <v>12152</v>
      </c>
      <c r="D1190" s="334" t="s">
        <v>13672</v>
      </c>
      <c r="E1190" s="406" t="s">
        <v>12153</v>
      </c>
      <c r="F1190" s="577" t="s">
        <v>13645</v>
      </c>
      <c r="G1190" s="329" t="s">
        <v>8549</v>
      </c>
    </row>
    <row r="1191" spans="1:7" ht="31.5" customHeight="1" x14ac:dyDescent="0.2">
      <c r="A1191" s="310">
        <v>1184</v>
      </c>
      <c r="B1191" s="308" t="s">
        <v>12150</v>
      </c>
      <c r="C1191" s="322" t="s">
        <v>12154</v>
      </c>
      <c r="D1191" s="334" t="s">
        <v>13672</v>
      </c>
      <c r="E1191" s="406" t="s">
        <v>12155</v>
      </c>
      <c r="F1191" s="577" t="s">
        <v>13645</v>
      </c>
      <c r="G1191" s="329" t="s">
        <v>8549</v>
      </c>
    </row>
    <row r="1192" spans="1:7" ht="31.5" customHeight="1" x14ac:dyDescent="0.2">
      <c r="A1192" s="310">
        <v>1185</v>
      </c>
      <c r="B1192" s="308" t="s">
        <v>12151</v>
      </c>
      <c r="C1192" s="322" t="s">
        <v>12159</v>
      </c>
      <c r="D1192" s="334" t="s">
        <v>13672</v>
      </c>
      <c r="E1192" s="406" t="s">
        <v>12160</v>
      </c>
      <c r="F1192" s="577" t="s">
        <v>13645</v>
      </c>
      <c r="G1192" s="329" t="s">
        <v>8549</v>
      </c>
    </row>
    <row r="1193" spans="1:7" ht="31.5" customHeight="1" x14ac:dyDescent="0.2">
      <c r="A1193" s="310">
        <v>1186</v>
      </c>
      <c r="B1193" s="308" t="s">
        <v>12156</v>
      </c>
      <c r="C1193" s="322" t="s">
        <v>12162</v>
      </c>
      <c r="D1193" s="334" t="s">
        <v>13672</v>
      </c>
      <c r="E1193" s="406" t="s">
        <v>12161</v>
      </c>
      <c r="F1193" s="577" t="s">
        <v>13645</v>
      </c>
      <c r="G1193" s="329" t="s">
        <v>8549</v>
      </c>
    </row>
    <row r="1194" spans="1:7" ht="31.5" customHeight="1" x14ac:dyDescent="0.2">
      <c r="A1194" s="310">
        <v>1187</v>
      </c>
      <c r="B1194" s="308" t="s">
        <v>12157</v>
      </c>
      <c r="C1194" s="322" t="s">
        <v>12163</v>
      </c>
      <c r="D1194" s="334" t="s">
        <v>13672</v>
      </c>
      <c r="E1194" s="406" t="s">
        <v>12164</v>
      </c>
      <c r="F1194" s="577" t="s">
        <v>13645</v>
      </c>
      <c r="G1194" s="329" t="s">
        <v>8549</v>
      </c>
    </row>
    <row r="1195" spans="1:7" ht="31.5" customHeight="1" x14ac:dyDescent="0.2">
      <c r="A1195" s="310">
        <v>1188</v>
      </c>
      <c r="B1195" s="308" t="s">
        <v>12158</v>
      </c>
      <c r="C1195" s="322" t="s">
        <v>12176</v>
      </c>
      <c r="D1195" s="334" t="s">
        <v>13672</v>
      </c>
      <c r="E1195" s="406" t="s">
        <v>12165</v>
      </c>
      <c r="F1195" s="577" t="s">
        <v>13645</v>
      </c>
      <c r="G1195" s="329" t="s">
        <v>8549</v>
      </c>
    </row>
    <row r="1196" spans="1:7" ht="31.5" customHeight="1" x14ac:dyDescent="0.2">
      <c r="A1196" s="310">
        <v>1189</v>
      </c>
      <c r="B1196" s="308" t="s">
        <v>12166</v>
      </c>
      <c r="C1196" s="322" t="s">
        <v>12172</v>
      </c>
      <c r="D1196" s="334" t="s">
        <v>13672</v>
      </c>
      <c r="E1196" s="406" t="s">
        <v>12173</v>
      </c>
      <c r="F1196" s="577" t="s">
        <v>13645</v>
      </c>
      <c r="G1196" s="329" t="s">
        <v>8549</v>
      </c>
    </row>
    <row r="1197" spans="1:7" ht="31.5" customHeight="1" x14ac:dyDescent="0.2">
      <c r="A1197" s="310">
        <v>1190</v>
      </c>
      <c r="B1197" s="308" t="s">
        <v>12167</v>
      </c>
      <c r="C1197" s="322" t="s">
        <v>12174</v>
      </c>
      <c r="D1197" s="334" t="s">
        <v>13672</v>
      </c>
      <c r="E1197" s="406" t="s">
        <v>12175</v>
      </c>
      <c r="F1197" s="577" t="s">
        <v>13645</v>
      </c>
      <c r="G1197" s="329" t="s">
        <v>8549</v>
      </c>
    </row>
    <row r="1198" spans="1:7" ht="31.5" customHeight="1" x14ac:dyDescent="0.2">
      <c r="A1198" s="310">
        <v>1191</v>
      </c>
      <c r="B1198" s="308" t="s">
        <v>12168</v>
      </c>
      <c r="C1198" s="322" t="s">
        <v>12177</v>
      </c>
      <c r="D1198" s="334" t="s">
        <v>13672</v>
      </c>
      <c r="E1198" s="406" t="s">
        <v>12179</v>
      </c>
      <c r="F1198" s="577" t="s">
        <v>13645</v>
      </c>
      <c r="G1198" s="329" t="s">
        <v>8549</v>
      </c>
    </row>
    <row r="1199" spans="1:7" ht="63.75" customHeight="1" x14ac:dyDescent="0.2">
      <c r="A1199" s="310">
        <v>1192</v>
      </c>
      <c r="B1199" s="308" t="s">
        <v>12169</v>
      </c>
      <c r="C1199" s="322" t="s">
        <v>12178</v>
      </c>
      <c r="D1199" s="334" t="s">
        <v>13672</v>
      </c>
      <c r="E1199" s="406" t="s">
        <v>12180</v>
      </c>
      <c r="F1199" s="577" t="s">
        <v>13645</v>
      </c>
      <c r="G1199" s="329" t="s">
        <v>8549</v>
      </c>
    </row>
    <row r="1200" spans="1:7" ht="31.5" customHeight="1" x14ac:dyDescent="0.2">
      <c r="A1200" s="310">
        <v>1193</v>
      </c>
      <c r="B1200" s="308" t="s">
        <v>12170</v>
      </c>
      <c r="C1200" s="322" t="s">
        <v>12181</v>
      </c>
      <c r="D1200" s="334" t="s">
        <v>13672</v>
      </c>
      <c r="E1200" s="406" t="s">
        <v>12182</v>
      </c>
      <c r="F1200" s="577" t="s">
        <v>13645</v>
      </c>
      <c r="G1200" s="329" t="s">
        <v>8549</v>
      </c>
    </row>
    <row r="1201" spans="1:7" ht="31.5" customHeight="1" x14ac:dyDescent="0.2">
      <c r="A1201" s="310">
        <v>1194</v>
      </c>
      <c r="B1201" s="308" t="s">
        <v>12171</v>
      </c>
      <c r="C1201" s="322" t="s">
        <v>12183</v>
      </c>
      <c r="D1201" s="334" t="s">
        <v>13672</v>
      </c>
      <c r="E1201" s="406" t="s">
        <v>12184</v>
      </c>
      <c r="F1201" s="577" t="s">
        <v>13645</v>
      </c>
      <c r="G1201" s="329" t="s">
        <v>8549</v>
      </c>
    </row>
    <row r="1202" spans="1:7" ht="31.5" customHeight="1" x14ac:dyDescent="0.2">
      <c r="A1202" s="310">
        <v>1195</v>
      </c>
      <c r="B1202" s="308" t="s">
        <v>12199</v>
      </c>
      <c r="C1202" s="322" t="s">
        <v>10274</v>
      </c>
      <c r="D1202" s="314" t="s">
        <v>13641</v>
      </c>
      <c r="E1202" s="406" t="s">
        <v>12201</v>
      </c>
      <c r="F1202" s="630" t="s">
        <v>13678</v>
      </c>
      <c r="G1202" s="329" t="s">
        <v>8549</v>
      </c>
    </row>
    <row r="1203" spans="1:7" ht="31.5" customHeight="1" x14ac:dyDescent="0.2">
      <c r="A1203" s="310">
        <v>1196</v>
      </c>
      <c r="B1203" s="308" t="s">
        <v>12200</v>
      </c>
      <c r="C1203" s="322" t="s">
        <v>7540</v>
      </c>
      <c r="D1203" s="314" t="s">
        <v>13641</v>
      </c>
      <c r="E1203" s="406" t="s">
        <v>12202</v>
      </c>
      <c r="F1203" s="630" t="s">
        <v>13678</v>
      </c>
      <c r="G1203" s="329" t="s">
        <v>8549</v>
      </c>
    </row>
    <row r="1204" spans="1:7" ht="20.25" customHeight="1" x14ac:dyDescent="0.2">
      <c r="A1204" s="310">
        <v>1197</v>
      </c>
      <c r="B1204" s="308" t="s">
        <v>12210</v>
      </c>
      <c r="C1204" s="322" t="s">
        <v>12211</v>
      </c>
      <c r="D1204" s="322" t="s">
        <v>13668</v>
      </c>
      <c r="E1204" s="406"/>
      <c r="F1204" s="577" t="s">
        <v>13645</v>
      </c>
      <c r="G1204" s="329" t="s">
        <v>8549</v>
      </c>
    </row>
    <row r="1205" spans="1:7" ht="20.25" customHeight="1" x14ac:dyDescent="0.2">
      <c r="A1205" s="310">
        <v>1198</v>
      </c>
      <c r="B1205" s="308" t="s">
        <v>12210</v>
      </c>
      <c r="C1205" s="322" t="s">
        <v>12211</v>
      </c>
      <c r="D1205" s="323" t="s">
        <v>13681</v>
      </c>
      <c r="E1205" s="406"/>
      <c r="F1205" s="630" t="s">
        <v>13651</v>
      </c>
      <c r="G1205" s="329" t="s">
        <v>8549</v>
      </c>
    </row>
    <row r="1206" spans="1:7" ht="20.25" customHeight="1" x14ac:dyDescent="0.2">
      <c r="A1206" s="310">
        <v>1199</v>
      </c>
      <c r="B1206" s="308" t="s">
        <v>12219</v>
      </c>
      <c r="C1206" s="322" t="s">
        <v>12220</v>
      </c>
      <c r="D1206" s="322" t="s">
        <v>13660</v>
      </c>
      <c r="E1206" s="406" t="s">
        <v>12221</v>
      </c>
      <c r="F1206" s="577" t="s">
        <v>13654</v>
      </c>
      <c r="G1206" s="329" t="s">
        <v>8549</v>
      </c>
    </row>
    <row r="1207" spans="1:7" ht="20.25" customHeight="1" x14ac:dyDescent="0.2">
      <c r="A1207" s="310">
        <v>1200</v>
      </c>
      <c r="B1207" s="308" t="s">
        <v>12238</v>
      </c>
      <c r="C1207" s="322" t="s">
        <v>12242</v>
      </c>
      <c r="D1207" s="322" t="s">
        <v>13667</v>
      </c>
      <c r="E1207" s="406" t="s">
        <v>12243</v>
      </c>
      <c r="F1207" s="577" t="s">
        <v>13656</v>
      </c>
      <c r="G1207" s="329" t="s">
        <v>8549</v>
      </c>
    </row>
    <row r="1208" spans="1:7" ht="20.25" customHeight="1" x14ac:dyDescent="0.2">
      <c r="A1208" s="310">
        <v>1201</v>
      </c>
      <c r="B1208" s="308" t="s">
        <v>12239</v>
      </c>
      <c r="C1208" s="322" t="s">
        <v>12242</v>
      </c>
      <c r="D1208" s="322" t="s">
        <v>13667</v>
      </c>
      <c r="E1208" s="406" t="s">
        <v>12244</v>
      </c>
      <c r="F1208" s="577" t="s">
        <v>13656</v>
      </c>
      <c r="G1208" s="329" t="s">
        <v>8549</v>
      </c>
    </row>
    <row r="1209" spans="1:7" ht="20.25" customHeight="1" x14ac:dyDescent="0.2">
      <c r="A1209" s="310">
        <v>1202</v>
      </c>
      <c r="B1209" s="308" t="s">
        <v>12240</v>
      </c>
      <c r="C1209" s="322" t="s">
        <v>12242</v>
      </c>
      <c r="D1209" s="322" t="s">
        <v>13667</v>
      </c>
      <c r="E1209" s="406" t="s">
        <v>12245</v>
      </c>
      <c r="F1209" s="577" t="s">
        <v>13656</v>
      </c>
      <c r="G1209" s="329" t="s">
        <v>8549</v>
      </c>
    </row>
    <row r="1210" spans="1:7" ht="20.25" customHeight="1" x14ac:dyDescent="0.2">
      <c r="A1210" s="310">
        <v>1203</v>
      </c>
      <c r="B1210" s="308" t="s">
        <v>12241</v>
      </c>
      <c r="C1210" s="322" t="s">
        <v>12246</v>
      </c>
      <c r="D1210" s="322" t="s">
        <v>13667</v>
      </c>
      <c r="E1210" s="406" t="s">
        <v>12247</v>
      </c>
      <c r="F1210" s="577" t="s">
        <v>13656</v>
      </c>
      <c r="G1210" s="329" t="s">
        <v>8549</v>
      </c>
    </row>
    <row r="1211" spans="1:7" ht="20.25" customHeight="1" x14ac:dyDescent="0.2">
      <c r="A1211" s="310">
        <v>1204</v>
      </c>
      <c r="B1211" s="308" t="s">
        <v>12264</v>
      </c>
      <c r="C1211" s="322" t="s">
        <v>7540</v>
      </c>
      <c r="D1211" s="314" t="s">
        <v>13641</v>
      </c>
      <c r="E1211" s="406" t="s">
        <v>12265</v>
      </c>
      <c r="F1211" s="630" t="s">
        <v>13678</v>
      </c>
      <c r="G1211" s="329" t="s">
        <v>8549</v>
      </c>
    </row>
    <row r="1212" spans="1:7" ht="20.25" customHeight="1" x14ac:dyDescent="0.2">
      <c r="A1212" s="310">
        <v>1205</v>
      </c>
      <c r="B1212" s="308" t="s">
        <v>12266</v>
      </c>
      <c r="C1212" s="322" t="s">
        <v>12267</v>
      </c>
      <c r="D1212" s="334" t="s">
        <v>13670</v>
      </c>
      <c r="E1212" s="406" t="s">
        <v>12268</v>
      </c>
      <c r="F1212" s="577" t="s">
        <v>13645</v>
      </c>
      <c r="G1212" s="329" t="s">
        <v>8549</v>
      </c>
    </row>
    <row r="1213" spans="1:7" ht="30" customHeight="1" x14ac:dyDescent="0.2">
      <c r="A1213" s="310">
        <v>1206</v>
      </c>
      <c r="B1213" s="308" t="s">
        <v>12292</v>
      </c>
      <c r="C1213" s="322" t="s">
        <v>12294</v>
      </c>
      <c r="D1213" s="390" t="s">
        <v>13683</v>
      </c>
      <c r="E1213" s="406" t="s">
        <v>12296</v>
      </c>
      <c r="F1213" s="577" t="s">
        <v>13651</v>
      </c>
      <c r="G1213" s="329" t="s">
        <v>8549</v>
      </c>
    </row>
    <row r="1214" spans="1:7" ht="34.5" customHeight="1" x14ac:dyDescent="0.2">
      <c r="A1214" s="310">
        <v>1207</v>
      </c>
      <c r="B1214" s="308" t="s">
        <v>12293</v>
      </c>
      <c r="C1214" s="322" t="s">
        <v>12295</v>
      </c>
      <c r="D1214" s="390" t="s">
        <v>13683</v>
      </c>
      <c r="E1214" s="406" t="s">
        <v>12297</v>
      </c>
      <c r="F1214" s="577" t="s">
        <v>13651</v>
      </c>
      <c r="G1214" s="329" t="s">
        <v>8549</v>
      </c>
    </row>
    <row r="1215" spans="1:7" ht="23.25" customHeight="1" x14ac:dyDescent="0.2">
      <c r="A1215" s="310">
        <v>1208</v>
      </c>
      <c r="B1215" s="308" t="s">
        <v>12301</v>
      </c>
      <c r="C1215" s="322" t="s">
        <v>12302</v>
      </c>
      <c r="D1215" s="390" t="s">
        <v>13683</v>
      </c>
      <c r="E1215" s="406" t="s">
        <v>12303</v>
      </c>
      <c r="F1215" s="577" t="s">
        <v>13651</v>
      </c>
      <c r="G1215" s="329" t="s">
        <v>8549</v>
      </c>
    </row>
    <row r="1216" spans="1:7" ht="23.25" customHeight="1" x14ac:dyDescent="0.2">
      <c r="A1216" s="310">
        <v>1209</v>
      </c>
      <c r="B1216" s="308" t="s">
        <v>12320</v>
      </c>
      <c r="C1216" s="322" t="s">
        <v>12321</v>
      </c>
      <c r="D1216" s="314" t="s">
        <v>13641</v>
      </c>
      <c r="E1216" s="406" t="s">
        <v>12322</v>
      </c>
      <c r="F1216" s="630" t="s">
        <v>13678</v>
      </c>
      <c r="G1216" s="329" t="s">
        <v>8549</v>
      </c>
    </row>
    <row r="1217" spans="1:7" ht="52.5" customHeight="1" x14ac:dyDescent="0.2">
      <c r="A1217" s="310">
        <v>1210</v>
      </c>
      <c r="B1217" s="308" t="s">
        <v>12626</v>
      </c>
      <c r="C1217" s="322" t="s">
        <v>12323</v>
      </c>
      <c r="D1217" s="322" t="s">
        <v>13662</v>
      </c>
      <c r="E1217" s="406" t="s">
        <v>12324</v>
      </c>
      <c r="F1217" s="577" t="s">
        <v>13643</v>
      </c>
      <c r="G1217" s="329" t="s">
        <v>8549</v>
      </c>
    </row>
    <row r="1218" spans="1:7" ht="24.75" customHeight="1" x14ac:dyDescent="0.2">
      <c r="A1218" s="310">
        <v>1211</v>
      </c>
      <c r="B1218" s="308" t="s">
        <v>12336</v>
      </c>
      <c r="C1218" s="322" t="s">
        <v>12006</v>
      </c>
      <c r="D1218" s="314" t="s">
        <v>13664</v>
      </c>
      <c r="E1218" s="406" t="s">
        <v>12337</v>
      </c>
      <c r="F1218" s="577" t="s">
        <v>13652</v>
      </c>
      <c r="G1218" s="329" t="s">
        <v>8549</v>
      </c>
    </row>
    <row r="1219" spans="1:7" ht="24.75" customHeight="1" x14ac:dyDescent="0.2">
      <c r="A1219" s="310">
        <v>1212</v>
      </c>
      <c r="B1219" s="308" t="s">
        <v>12338</v>
      </c>
      <c r="C1219" s="322" t="s">
        <v>12341</v>
      </c>
      <c r="D1219" s="334" t="s">
        <v>13672</v>
      </c>
      <c r="E1219" s="406" t="s">
        <v>12342</v>
      </c>
      <c r="F1219" s="577" t="s">
        <v>13645</v>
      </c>
      <c r="G1219" s="329" t="s">
        <v>8549</v>
      </c>
    </row>
    <row r="1220" spans="1:7" ht="24.75" customHeight="1" x14ac:dyDescent="0.2">
      <c r="A1220" s="310">
        <v>1213</v>
      </c>
      <c r="B1220" s="308" t="s">
        <v>12339</v>
      </c>
      <c r="C1220" s="322" t="s">
        <v>12343</v>
      </c>
      <c r="D1220" s="334" t="s">
        <v>13672</v>
      </c>
      <c r="E1220" s="406" t="s">
        <v>12344</v>
      </c>
      <c r="F1220" s="577" t="s">
        <v>13645</v>
      </c>
      <c r="G1220" s="329" t="s">
        <v>8549</v>
      </c>
    </row>
    <row r="1221" spans="1:7" ht="24.75" customHeight="1" x14ac:dyDescent="0.2">
      <c r="A1221" s="310">
        <v>1214</v>
      </c>
      <c r="B1221" s="308" t="s">
        <v>12340</v>
      </c>
      <c r="C1221" s="322" t="s">
        <v>12345</v>
      </c>
      <c r="D1221" s="334" t="s">
        <v>13672</v>
      </c>
      <c r="E1221" s="406" t="s">
        <v>12346</v>
      </c>
      <c r="F1221" s="577" t="s">
        <v>13645</v>
      </c>
      <c r="G1221" s="329" t="s">
        <v>8549</v>
      </c>
    </row>
    <row r="1222" spans="1:7" ht="43.5" customHeight="1" x14ac:dyDescent="0.2">
      <c r="A1222" s="310">
        <v>1215</v>
      </c>
      <c r="B1222" s="308" t="s">
        <v>12347</v>
      </c>
      <c r="C1222" s="322" t="s">
        <v>12348</v>
      </c>
      <c r="D1222" s="334" t="s">
        <v>13672</v>
      </c>
      <c r="E1222" s="406" t="s">
        <v>12349</v>
      </c>
      <c r="F1222" s="577" t="s">
        <v>13645</v>
      </c>
      <c r="G1222" s="329" t="s">
        <v>8549</v>
      </c>
    </row>
    <row r="1223" spans="1:7" ht="47.25" customHeight="1" x14ac:dyDescent="0.2">
      <c r="A1223" s="310">
        <v>1216</v>
      </c>
      <c r="B1223" s="308" t="s">
        <v>12336</v>
      </c>
      <c r="C1223" s="322" t="s">
        <v>12353</v>
      </c>
      <c r="D1223" s="322" t="s">
        <v>13662</v>
      </c>
      <c r="E1223" s="406"/>
      <c r="F1223" s="577" t="s">
        <v>13643</v>
      </c>
      <c r="G1223" s="329" t="s">
        <v>8549</v>
      </c>
    </row>
    <row r="1224" spans="1:7" ht="22.5" customHeight="1" x14ac:dyDescent="0.2">
      <c r="A1224" s="310">
        <v>1217</v>
      </c>
      <c r="B1224" s="308" t="s">
        <v>12338</v>
      </c>
      <c r="C1224" s="322" t="s">
        <v>12354</v>
      </c>
      <c r="D1224" s="322" t="s">
        <v>13662</v>
      </c>
      <c r="E1224" s="406"/>
      <c r="F1224" s="577" t="s">
        <v>13643</v>
      </c>
      <c r="G1224" s="329" t="s">
        <v>8549</v>
      </c>
    </row>
    <row r="1225" spans="1:7" ht="26.25" customHeight="1" x14ac:dyDescent="0.2">
      <c r="A1225" s="310">
        <v>1218</v>
      </c>
      <c r="B1225" s="308" t="s">
        <v>12339</v>
      </c>
      <c r="C1225" s="322" t="s">
        <v>12051</v>
      </c>
      <c r="D1225" s="322" t="s">
        <v>13662</v>
      </c>
      <c r="E1225" s="406"/>
      <c r="F1225" s="577" t="s">
        <v>13643</v>
      </c>
      <c r="G1225" s="329" t="s">
        <v>8549</v>
      </c>
    </row>
    <row r="1226" spans="1:7" ht="22.5" customHeight="1" x14ac:dyDescent="0.2">
      <c r="A1226" s="310">
        <v>1219</v>
      </c>
      <c r="B1226" s="308" t="s">
        <v>12340</v>
      </c>
      <c r="C1226" s="322" t="s">
        <v>12355</v>
      </c>
      <c r="D1226" s="322" t="s">
        <v>13662</v>
      </c>
      <c r="E1226" s="406"/>
      <c r="F1226" s="577" t="s">
        <v>13643</v>
      </c>
      <c r="G1226" s="329" t="s">
        <v>8549</v>
      </c>
    </row>
    <row r="1227" spans="1:7" ht="24.75" customHeight="1" x14ac:dyDescent="0.2">
      <c r="A1227" s="310">
        <v>1220</v>
      </c>
      <c r="B1227" s="308" t="s">
        <v>12347</v>
      </c>
      <c r="C1227" s="322" t="s">
        <v>9975</v>
      </c>
      <c r="D1227" s="322" t="s">
        <v>13662</v>
      </c>
      <c r="E1227" s="406"/>
      <c r="F1227" s="577" t="s">
        <v>13643</v>
      </c>
      <c r="G1227" s="329" t="s">
        <v>8549</v>
      </c>
    </row>
    <row r="1228" spans="1:7" ht="34.5" customHeight="1" x14ac:dyDescent="0.2">
      <c r="A1228" s="310">
        <v>1221</v>
      </c>
      <c r="B1228" s="308" t="s">
        <v>12352</v>
      </c>
      <c r="C1228" s="322" t="s">
        <v>12356</v>
      </c>
      <c r="D1228" s="322" t="s">
        <v>13662</v>
      </c>
      <c r="E1228" s="406"/>
      <c r="F1228" s="577" t="s">
        <v>13643</v>
      </c>
      <c r="G1228" s="329" t="s">
        <v>8549</v>
      </c>
    </row>
    <row r="1229" spans="1:7" ht="27" customHeight="1" x14ac:dyDescent="0.2">
      <c r="A1229" s="310">
        <v>1222</v>
      </c>
      <c r="B1229" s="308" t="s">
        <v>12357</v>
      </c>
      <c r="C1229" s="322" t="s">
        <v>12358</v>
      </c>
      <c r="D1229" s="322" t="s">
        <v>13662</v>
      </c>
      <c r="E1229" s="406"/>
      <c r="F1229" s="577" t="s">
        <v>13643</v>
      </c>
      <c r="G1229" s="329" t="s">
        <v>8549</v>
      </c>
    </row>
    <row r="1230" spans="1:7" ht="25.5" customHeight="1" x14ac:dyDescent="0.2">
      <c r="A1230" s="310">
        <v>1223</v>
      </c>
      <c r="B1230" s="308" t="s">
        <v>12359</v>
      </c>
      <c r="C1230" s="322" t="s">
        <v>10392</v>
      </c>
      <c r="D1230" s="334" t="s">
        <v>13672</v>
      </c>
      <c r="E1230" s="406"/>
      <c r="F1230" s="577" t="s">
        <v>13645</v>
      </c>
      <c r="G1230" s="329" t="s">
        <v>8549</v>
      </c>
    </row>
    <row r="1231" spans="1:7" ht="25.5" customHeight="1" x14ac:dyDescent="0.2">
      <c r="A1231" s="310">
        <v>1224</v>
      </c>
      <c r="B1231" s="308" t="s">
        <v>12360</v>
      </c>
      <c r="C1231" s="322" t="s">
        <v>4553</v>
      </c>
      <c r="D1231" s="314" t="s">
        <v>13664</v>
      </c>
      <c r="E1231" s="419" t="s">
        <v>12368</v>
      </c>
      <c r="F1231" s="577" t="s">
        <v>13652</v>
      </c>
      <c r="G1231" s="329" t="s">
        <v>8549</v>
      </c>
    </row>
    <row r="1232" spans="1:7" ht="25.5" customHeight="1" x14ac:dyDescent="0.2">
      <c r="A1232" s="310">
        <v>1225</v>
      </c>
      <c r="B1232" s="308" t="s">
        <v>12361</v>
      </c>
      <c r="C1232" s="322" t="s">
        <v>12367</v>
      </c>
      <c r="D1232" s="314" t="s">
        <v>13664</v>
      </c>
      <c r="E1232" s="419" t="s">
        <v>12369</v>
      </c>
      <c r="F1232" s="577" t="s">
        <v>13652</v>
      </c>
      <c r="G1232" s="329" t="s">
        <v>8549</v>
      </c>
    </row>
    <row r="1233" spans="1:7" ht="25.5" customHeight="1" x14ac:dyDescent="0.2">
      <c r="A1233" s="310">
        <v>1226</v>
      </c>
      <c r="B1233" s="308" t="s">
        <v>12362</v>
      </c>
      <c r="C1233" s="322" t="s">
        <v>4197</v>
      </c>
      <c r="D1233" s="314" t="s">
        <v>13664</v>
      </c>
      <c r="E1233" s="419" t="s">
        <v>12370</v>
      </c>
      <c r="F1233" s="577" t="s">
        <v>13652</v>
      </c>
      <c r="G1233" s="329" t="s">
        <v>8549</v>
      </c>
    </row>
    <row r="1234" spans="1:7" ht="25.5" customHeight="1" x14ac:dyDescent="0.2">
      <c r="A1234" s="310">
        <v>1227</v>
      </c>
      <c r="B1234" s="308" t="s">
        <v>12363</v>
      </c>
      <c r="C1234" s="322" t="s">
        <v>12375</v>
      </c>
      <c r="D1234" s="314" t="s">
        <v>13664</v>
      </c>
      <c r="E1234" s="419" t="s">
        <v>12371</v>
      </c>
      <c r="F1234" s="577" t="s">
        <v>13652</v>
      </c>
      <c r="G1234" s="329" t="s">
        <v>8549</v>
      </c>
    </row>
    <row r="1235" spans="1:7" ht="25.5" customHeight="1" x14ac:dyDescent="0.2">
      <c r="A1235" s="310">
        <v>1228</v>
      </c>
      <c r="B1235" s="308" t="s">
        <v>12364</v>
      </c>
      <c r="C1235" s="322" t="s">
        <v>12376</v>
      </c>
      <c r="D1235" s="314" t="s">
        <v>13664</v>
      </c>
      <c r="E1235" s="419" t="s">
        <v>12372</v>
      </c>
      <c r="F1235" s="577" t="s">
        <v>13652</v>
      </c>
      <c r="G1235" s="329" t="s">
        <v>8549</v>
      </c>
    </row>
    <row r="1236" spans="1:7" ht="21.75" customHeight="1" x14ac:dyDescent="0.2">
      <c r="A1236" s="310">
        <v>1229</v>
      </c>
      <c r="B1236" s="308" t="s">
        <v>12365</v>
      </c>
      <c r="C1236" s="322" t="s">
        <v>5464</v>
      </c>
      <c r="D1236" s="314" t="s">
        <v>13664</v>
      </c>
      <c r="E1236" s="419" t="s">
        <v>12373</v>
      </c>
      <c r="F1236" s="577" t="s">
        <v>13652</v>
      </c>
      <c r="G1236" s="329" t="s">
        <v>8549</v>
      </c>
    </row>
    <row r="1237" spans="1:7" ht="21.75" customHeight="1" x14ac:dyDescent="0.2">
      <c r="A1237" s="310">
        <v>1230</v>
      </c>
      <c r="B1237" s="308" t="s">
        <v>12366</v>
      </c>
      <c r="C1237" s="322" t="s">
        <v>12377</v>
      </c>
      <c r="D1237" s="314" t="s">
        <v>13664</v>
      </c>
      <c r="E1237" s="419" t="s">
        <v>12374</v>
      </c>
      <c r="F1237" s="577" t="s">
        <v>13652</v>
      </c>
      <c r="G1237" s="329" t="s">
        <v>8549</v>
      </c>
    </row>
    <row r="1238" spans="1:7" ht="21.75" customHeight="1" x14ac:dyDescent="0.2">
      <c r="A1238" s="310">
        <v>1231</v>
      </c>
      <c r="B1238" s="308" t="s">
        <v>12391</v>
      </c>
      <c r="C1238" s="322" t="s">
        <v>12392</v>
      </c>
      <c r="D1238" s="314" t="s">
        <v>13664</v>
      </c>
      <c r="E1238" s="419" t="s">
        <v>12393</v>
      </c>
      <c r="F1238" s="577" t="s">
        <v>13652</v>
      </c>
      <c r="G1238" s="329" t="s">
        <v>8549</v>
      </c>
    </row>
    <row r="1239" spans="1:7" ht="21.75" customHeight="1" x14ac:dyDescent="0.2">
      <c r="A1239" s="310">
        <v>1232</v>
      </c>
      <c r="B1239" s="308" t="s">
        <v>12394</v>
      </c>
      <c r="C1239" s="322" t="s">
        <v>12395</v>
      </c>
      <c r="D1239" s="322" t="s">
        <v>13644</v>
      </c>
      <c r="E1239" s="419" t="s">
        <v>12396</v>
      </c>
      <c r="F1239" s="577" t="s">
        <v>13654</v>
      </c>
      <c r="G1239" s="329" t="s">
        <v>8549</v>
      </c>
    </row>
    <row r="1240" spans="1:7" ht="21.75" customHeight="1" x14ac:dyDescent="0.2">
      <c r="A1240" s="310">
        <v>1233</v>
      </c>
      <c r="B1240" s="308" t="s">
        <v>12627</v>
      </c>
      <c r="C1240" s="322" t="s">
        <v>12429</v>
      </c>
      <c r="D1240" s="322" t="s">
        <v>13660</v>
      </c>
      <c r="E1240" s="419" t="s">
        <v>12430</v>
      </c>
      <c r="F1240" s="577" t="s">
        <v>13654</v>
      </c>
      <c r="G1240" s="529" t="s">
        <v>8549</v>
      </c>
    </row>
    <row r="1241" spans="1:7" ht="21.75" customHeight="1" x14ac:dyDescent="0.2">
      <c r="A1241" s="310">
        <v>1234</v>
      </c>
      <c r="B1241" s="308" t="s">
        <v>12628</v>
      </c>
      <c r="C1241" s="322" t="s">
        <v>12431</v>
      </c>
      <c r="D1241" s="322" t="s">
        <v>13660</v>
      </c>
      <c r="E1241" s="419" t="s">
        <v>12432</v>
      </c>
      <c r="F1241" s="577" t="s">
        <v>13654</v>
      </c>
      <c r="G1241" s="529" t="s">
        <v>8549</v>
      </c>
    </row>
    <row r="1242" spans="1:7" ht="36" customHeight="1" x14ac:dyDescent="0.2">
      <c r="A1242" s="310">
        <v>1235</v>
      </c>
      <c r="B1242" s="308" t="s">
        <v>12457</v>
      </c>
      <c r="C1242" s="322" t="s">
        <v>12458</v>
      </c>
      <c r="D1242" s="322" t="s">
        <v>13668</v>
      </c>
      <c r="E1242" s="419" t="s">
        <v>12468</v>
      </c>
      <c r="F1242" s="577" t="s">
        <v>13645</v>
      </c>
      <c r="G1242" s="329" t="s">
        <v>8549</v>
      </c>
    </row>
    <row r="1243" spans="1:7" ht="22.5" customHeight="1" x14ac:dyDescent="0.2">
      <c r="A1243" s="310">
        <v>1236</v>
      </c>
      <c r="B1243" s="308" t="s">
        <v>12469</v>
      </c>
      <c r="C1243" s="322" t="s">
        <v>12470</v>
      </c>
      <c r="D1243" s="314" t="s">
        <v>13641</v>
      </c>
      <c r="E1243" s="419" t="s">
        <v>12473</v>
      </c>
      <c r="F1243" s="630" t="s">
        <v>13678</v>
      </c>
      <c r="G1243" s="329" t="s">
        <v>8549</v>
      </c>
    </row>
    <row r="1244" spans="1:7" ht="22.5" customHeight="1" x14ac:dyDescent="0.2">
      <c r="A1244" s="310">
        <v>1237</v>
      </c>
      <c r="B1244" s="308" t="s">
        <v>12471</v>
      </c>
      <c r="C1244" s="322" t="s">
        <v>12472</v>
      </c>
      <c r="D1244" s="314" t="s">
        <v>13641</v>
      </c>
      <c r="E1244" s="419" t="s">
        <v>12474</v>
      </c>
      <c r="F1244" s="630" t="s">
        <v>13678</v>
      </c>
      <c r="G1244" s="329" t="s">
        <v>8549</v>
      </c>
    </row>
    <row r="1245" spans="1:7" ht="22.5" customHeight="1" x14ac:dyDescent="0.2">
      <c r="A1245" s="310">
        <v>1238</v>
      </c>
      <c r="B1245" s="308" t="s">
        <v>12486</v>
      </c>
      <c r="C1245" s="322" t="s">
        <v>7540</v>
      </c>
      <c r="D1245" s="322" t="s">
        <v>13666</v>
      </c>
      <c r="E1245" s="419" t="s">
        <v>12487</v>
      </c>
      <c r="F1245" s="577" t="s">
        <v>13645</v>
      </c>
      <c r="G1245" s="329" t="s">
        <v>8549</v>
      </c>
    </row>
    <row r="1246" spans="1:7" ht="46.5" customHeight="1" x14ac:dyDescent="0.2">
      <c r="A1246" s="310">
        <v>1239</v>
      </c>
      <c r="B1246" s="308" t="s">
        <v>12495</v>
      </c>
      <c r="C1246" s="322" t="s">
        <v>12505</v>
      </c>
      <c r="D1246" s="323" t="s">
        <v>13681</v>
      </c>
      <c r="E1246" s="419" t="s">
        <v>12506</v>
      </c>
      <c r="F1246" s="630" t="s">
        <v>13651</v>
      </c>
      <c r="G1246" s="329" t="s">
        <v>8549</v>
      </c>
    </row>
    <row r="1247" spans="1:7" ht="49.5" customHeight="1" x14ac:dyDescent="0.2">
      <c r="A1247" s="310">
        <v>1240</v>
      </c>
      <c r="B1247" s="308" t="s">
        <v>12496</v>
      </c>
      <c r="C1247" s="322" t="s">
        <v>12525</v>
      </c>
      <c r="D1247" s="323" t="s">
        <v>13681</v>
      </c>
      <c r="E1247" s="419" t="s">
        <v>12518</v>
      </c>
      <c r="F1247" s="630" t="s">
        <v>13651</v>
      </c>
      <c r="G1247" s="329" t="s">
        <v>8549</v>
      </c>
    </row>
    <row r="1248" spans="1:7" ht="36" customHeight="1" x14ac:dyDescent="0.2">
      <c r="A1248" s="310">
        <v>1241</v>
      </c>
      <c r="B1248" s="308" t="s">
        <v>12497</v>
      </c>
      <c r="C1248" s="322" t="s">
        <v>12524</v>
      </c>
      <c r="D1248" s="323" t="s">
        <v>13681</v>
      </c>
      <c r="E1248" s="419" t="s">
        <v>12519</v>
      </c>
      <c r="F1248" s="630" t="s">
        <v>13651</v>
      </c>
      <c r="G1248" s="329" t="s">
        <v>8549</v>
      </c>
    </row>
    <row r="1249" spans="1:7" ht="36.75" customHeight="1" x14ac:dyDescent="0.2">
      <c r="A1249" s="310">
        <v>1242</v>
      </c>
      <c r="B1249" s="308" t="s">
        <v>12498</v>
      </c>
      <c r="C1249" s="322" t="s">
        <v>12523</v>
      </c>
      <c r="D1249" s="323" t="s">
        <v>13681</v>
      </c>
      <c r="E1249" s="419" t="s">
        <v>12520</v>
      </c>
      <c r="F1249" s="630" t="s">
        <v>13651</v>
      </c>
      <c r="G1249" s="329" t="s">
        <v>8549</v>
      </c>
    </row>
    <row r="1250" spans="1:7" ht="62.25" customHeight="1" x14ac:dyDescent="0.2">
      <c r="A1250" s="310">
        <v>1243</v>
      </c>
      <c r="B1250" s="308" t="s">
        <v>12499</v>
      </c>
      <c r="C1250" s="322" t="s">
        <v>12522</v>
      </c>
      <c r="D1250" s="323" t="s">
        <v>13681</v>
      </c>
      <c r="E1250" s="419" t="s">
        <v>12521</v>
      </c>
      <c r="F1250" s="630" t="s">
        <v>13651</v>
      </c>
      <c r="G1250" s="329" t="s">
        <v>8549</v>
      </c>
    </row>
    <row r="1251" spans="1:7" ht="51.75" customHeight="1" x14ac:dyDescent="0.2">
      <c r="A1251" s="310">
        <v>1244</v>
      </c>
      <c r="B1251" s="308" t="s">
        <v>12500</v>
      </c>
      <c r="C1251" s="322" t="s">
        <v>12526</v>
      </c>
      <c r="D1251" s="323" t="s">
        <v>13681</v>
      </c>
      <c r="E1251" s="419" t="s">
        <v>12527</v>
      </c>
      <c r="F1251" s="630" t="s">
        <v>13651</v>
      </c>
      <c r="G1251" s="329" t="s">
        <v>8549</v>
      </c>
    </row>
    <row r="1252" spans="1:7" ht="47.25" customHeight="1" x14ac:dyDescent="0.2">
      <c r="A1252" s="310">
        <v>1245</v>
      </c>
      <c r="B1252" s="308" t="s">
        <v>12501</v>
      </c>
      <c r="C1252" s="322" t="s">
        <v>12528</v>
      </c>
      <c r="D1252" s="323" t="s">
        <v>13681</v>
      </c>
      <c r="E1252" s="419" t="s">
        <v>12529</v>
      </c>
      <c r="F1252" s="630" t="s">
        <v>13651</v>
      </c>
      <c r="G1252" s="329" t="s">
        <v>8549</v>
      </c>
    </row>
    <row r="1253" spans="1:7" ht="22.5" customHeight="1" x14ac:dyDescent="0.2">
      <c r="A1253" s="310">
        <v>1246</v>
      </c>
      <c r="B1253" s="308" t="s">
        <v>12502</v>
      </c>
      <c r="C1253" s="322" t="s">
        <v>12530</v>
      </c>
      <c r="D1253" s="323" t="s">
        <v>13681</v>
      </c>
      <c r="E1253" s="419" t="s">
        <v>12531</v>
      </c>
      <c r="F1253" s="630" t="s">
        <v>13651</v>
      </c>
      <c r="G1253" s="329" t="s">
        <v>8549</v>
      </c>
    </row>
    <row r="1254" spans="1:7" ht="48.75" customHeight="1" x14ac:dyDescent="0.2">
      <c r="A1254" s="310">
        <v>1247</v>
      </c>
      <c r="B1254" s="308" t="s">
        <v>12503</v>
      </c>
      <c r="C1254" s="322" t="s">
        <v>12532</v>
      </c>
      <c r="D1254" s="323" t="s">
        <v>13681</v>
      </c>
      <c r="E1254" s="419" t="s">
        <v>12533</v>
      </c>
      <c r="F1254" s="630" t="s">
        <v>13651</v>
      </c>
      <c r="G1254" s="329" t="s">
        <v>8549</v>
      </c>
    </row>
    <row r="1255" spans="1:7" ht="34.5" customHeight="1" x14ac:dyDescent="0.2">
      <c r="A1255" s="310">
        <v>1248</v>
      </c>
      <c r="B1255" s="308" t="s">
        <v>12504</v>
      </c>
      <c r="C1255" s="322" t="s">
        <v>12505</v>
      </c>
      <c r="D1255" s="323" t="s">
        <v>13681</v>
      </c>
      <c r="E1255" s="419" t="s">
        <v>12534</v>
      </c>
      <c r="F1255" s="630" t="s">
        <v>13651</v>
      </c>
      <c r="G1255" s="329" t="s">
        <v>8549</v>
      </c>
    </row>
    <row r="1256" spans="1:7" ht="49.5" customHeight="1" x14ac:dyDescent="0.2">
      <c r="A1256" s="310">
        <v>1249</v>
      </c>
      <c r="B1256" s="308" t="s">
        <v>12510</v>
      </c>
      <c r="C1256" s="322" t="s">
        <v>12535</v>
      </c>
      <c r="D1256" s="323" t="s">
        <v>13681</v>
      </c>
      <c r="E1256" s="419" t="s">
        <v>12536</v>
      </c>
      <c r="F1256" s="630" t="s">
        <v>13651</v>
      </c>
      <c r="G1256" s="329" t="s">
        <v>8549</v>
      </c>
    </row>
    <row r="1257" spans="1:7" ht="51.75" customHeight="1" x14ac:dyDescent="0.2">
      <c r="A1257" s="310">
        <v>1250</v>
      </c>
      <c r="B1257" s="308" t="s">
        <v>12511</v>
      </c>
      <c r="C1257" s="322" t="s">
        <v>12505</v>
      </c>
      <c r="D1257" s="323" t="s">
        <v>13681</v>
      </c>
      <c r="E1257" s="419" t="s">
        <v>12537</v>
      </c>
      <c r="F1257" s="630" t="s">
        <v>13651</v>
      </c>
      <c r="G1257" s="329" t="s">
        <v>8549</v>
      </c>
    </row>
    <row r="1258" spans="1:7" ht="62.25" customHeight="1" x14ac:dyDescent="0.2">
      <c r="A1258" s="310">
        <v>1251</v>
      </c>
      <c r="B1258" s="308" t="s">
        <v>12512</v>
      </c>
      <c r="C1258" s="322" t="s">
        <v>12538</v>
      </c>
      <c r="D1258" s="323" t="s">
        <v>13681</v>
      </c>
      <c r="E1258" s="419" t="s">
        <v>12539</v>
      </c>
      <c r="F1258" s="630" t="s">
        <v>13651</v>
      </c>
      <c r="G1258" s="329" t="s">
        <v>8549</v>
      </c>
    </row>
    <row r="1259" spans="1:7" ht="39.75" customHeight="1" x14ac:dyDescent="0.2">
      <c r="A1259" s="310">
        <v>1252</v>
      </c>
      <c r="B1259" s="308" t="s">
        <v>12513</v>
      </c>
      <c r="C1259" s="322" t="s">
        <v>12540</v>
      </c>
      <c r="D1259" s="323" t="s">
        <v>13681</v>
      </c>
      <c r="E1259" s="419" t="s">
        <v>12541</v>
      </c>
      <c r="F1259" s="630" t="s">
        <v>13651</v>
      </c>
      <c r="G1259" s="329" t="s">
        <v>8549</v>
      </c>
    </row>
    <row r="1260" spans="1:7" ht="48.75" customHeight="1" x14ac:dyDescent="0.2">
      <c r="A1260" s="310">
        <v>1253</v>
      </c>
      <c r="B1260" s="308" t="s">
        <v>12514</v>
      </c>
      <c r="C1260" s="322" t="s">
        <v>12542</v>
      </c>
      <c r="D1260" s="323" t="s">
        <v>13681</v>
      </c>
      <c r="E1260" s="419" t="s">
        <v>12543</v>
      </c>
      <c r="F1260" s="630" t="s">
        <v>13651</v>
      </c>
      <c r="G1260" s="329" t="s">
        <v>8549</v>
      </c>
    </row>
    <row r="1261" spans="1:7" ht="58.5" customHeight="1" x14ac:dyDescent="0.2">
      <c r="A1261" s="310">
        <v>1254</v>
      </c>
      <c r="B1261" s="308" t="s">
        <v>12515</v>
      </c>
      <c r="C1261" s="322" t="s">
        <v>12544</v>
      </c>
      <c r="D1261" s="323" t="s">
        <v>13681</v>
      </c>
      <c r="E1261" s="419" t="s">
        <v>12545</v>
      </c>
      <c r="F1261" s="630" t="s">
        <v>13651</v>
      </c>
      <c r="G1261" s="329" t="s">
        <v>8549</v>
      </c>
    </row>
    <row r="1262" spans="1:7" ht="22.5" customHeight="1" x14ac:dyDescent="0.2">
      <c r="A1262" s="310">
        <v>1255</v>
      </c>
      <c r="B1262" s="308" t="s">
        <v>12516</v>
      </c>
      <c r="C1262" s="322" t="s">
        <v>12546</v>
      </c>
      <c r="D1262" s="323" t="s">
        <v>13681</v>
      </c>
      <c r="E1262" s="419" t="s">
        <v>12547</v>
      </c>
      <c r="F1262" s="630" t="s">
        <v>13651</v>
      </c>
      <c r="G1262" s="329" t="s">
        <v>8549</v>
      </c>
    </row>
    <row r="1263" spans="1:7" ht="48.75" customHeight="1" x14ac:dyDescent="0.2">
      <c r="A1263" s="310">
        <v>1256</v>
      </c>
      <c r="B1263" s="308" t="s">
        <v>12517</v>
      </c>
      <c r="C1263" s="322" t="s">
        <v>9148</v>
      </c>
      <c r="D1263" s="323" t="s">
        <v>13681</v>
      </c>
      <c r="E1263" s="419" t="s">
        <v>12548</v>
      </c>
      <c r="F1263" s="630" t="s">
        <v>13651</v>
      </c>
      <c r="G1263" s="329" t="s">
        <v>8549</v>
      </c>
    </row>
    <row r="1264" spans="1:7" ht="36" customHeight="1" x14ac:dyDescent="0.2">
      <c r="A1264" s="310">
        <v>1257</v>
      </c>
      <c r="B1264" s="308" t="s">
        <v>12584</v>
      </c>
      <c r="C1264" s="322" t="s">
        <v>12585</v>
      </c>
      <c r="D1264" s="322" t="s">
        <v>13660</v>
      </c>
      <c r="E1264" s="419" t="s">
        <v>12586</v>
      </c>
      <c r="F1264" s="577" t="s">
        <v>13654</v>
      </c>
      <c r="G1264" s="329" t="s">
        <v>8549</v>
      </c>
    </row>
    <row r="1265" spans="1:7" ht="36" customHeight="1" x14ac:dyDescent="0.2">
      <c r="A1265" s="310">
        <v>1258</v>
      </c>
      <c r="B1265" s="308" t="s">
        <v>12590</v>
      </c>
      <c r="C1265" s="322" t="s">
        <v>12592</v>
      </c>
      <c r="D1265" s="322" t="s">
        <v>13668</v>
      </c>
      <c r="E1265" s="419" t="s">
        <v>12593</v>
      </c>
      <c r="F1265" s="577" t="s">
        <v>13645</v>
      </c>
      <c r="G1265" s="329" t="s">
        <v>8549</v>
      </c>
    </row>
    <row r="1266" spans="1:7" ht="36" customHeight="1" x14ac:dyDescent="0.2">
      <c r="A1266" s="310">
        <v>1259</v>
      </c>
      <c r="B1266" s="308" t="s">
        <v>12591</v>
      </c>
      <c r="C1266" s="322" t="s">
        <v>12594</v>
      </c>
      <c r="D1266" s="322" t="s">
        <v>13668</v>
      </c>
      <c r="E1266" s="419" t="s">
        <v>12595</v>
      </c>
      <c r="F1266" s="577" t="s">
        <v>13645</v>
      </c>
      <c r="G1266" s="329" t="s">
        <v>8549</v>
      </c>
    </row>
    <row r="1267" spans="1:7" ht="36" customHeight="1" x14ac:dyDescent="0.2">
      <c r="A1267" s="310">
        <v>1260</v>
      </c>
      <c r="B1267" s="308" t="s">
        <v>12597</v>
      </c>
      <c r="C1267" s="322" t="s">
        <v>12598</v>
      </c>
      <c r="D1267" s="323" t="s">
        <v>13682</v>
      </c>
      <c r="E1267" s="419" t="s">
        <v>12599</v>
      </c>
      <c r="F1267" s="577" t="s">
        <v>13651</v>
      </c>
      <c r="G1267" s="329" t="s">
        <v>8549</v>
      </c>
    </row>
    <row r="1268" spans="1:7" ht="36" customHeight="1" x14ac:dyDescent="0.2">
      <c r="A1268" s="310">
        <v>1261</v>
      </c>
      <c r="B1268" s="308" t="s">
        <v>12600</v>
      </c>
      <c r="C1268" s="322" t="s">
        <v>12601</v>
      </c>
      <c r="D1268" s="322" t="s">
        <v>13660</v>
      </c>
      <c r="E1268" s="419" t="s">
        <v>12602</v>
      </c>
      <c r="F1268" s="577" t="s">
        <v>13654</v>
      </c>
      <c r="G1268" s="329" t="s">
        <v>8549</v>
      </c>
    </row>
    <row r="1269" spans="1:7" ht="36" customHeight="1" x14ac:dyDescent="0.2">
      <c r="A1269" s="310">
        <v>1262</v>
      </c>
      <c r="B1269" s="308" t="s">
        <v>12604</v>
      </c>
      <c r="C1269" s="322" t="s">
        <v>12605</v>
      </c>
      <c r="D1269" s="314" t="s">
        <v>13641</v>
      </c>
      <c r="E1269" s="419" t="s">
        <v>12606</v>
      </c>
      <c r="F1269" s="630" t="s">
        <v>13678</v>
      </c>
      <c r="G1269" s="329" t="s">
        <v>8549</v>
      </c>
    </row>
    <row r="1270" spans="1:7" ht="49.5" customHeight="1" x14ac:dyDescent="0.2">
      <c r="A1270" s="310">
        <v>1263</v>
      </c>
      <c r="B1270" s="308" t="s">
        <v>12620</v>
      </c>
      <c r="C1270" s="322" t="s">
        <v>12621</v>
      </c>
      <c r="D1270" s="322" t="s">
        <v>13668</v>
      </c>
      <c r="E1270" s="419" t="s">
        <v>12622</v>
      </c>
      <c r="F1270" s="577" t="s">
        <v>13645</v>
      </c>
      <c r="G1270" s="329" t="s">
        <v>8549</v>
      </c>
    </row>
    <row r="1271" spans="1:7" ht="36" customHeight="1" x14ac:dyDescent="0.2">
      <c r="A1271" s="310">
        <v>1264</v>
      </c>
      <c r="B1271" s="308" t="s">
        <v>12672</v>
      </c>
      <c r="C1271" s="322" t="s">
        <v>2088</v>
      </c>
      <c r="D1271" s="334" t="s">
        <v>13672</v>
      </c>
      <c r="E1271" s="419" t="s">
        <v>12673</v>
      </c>
      <c r="F1271" s="577" t="s">
        <v>13645</v>
      </c>
      <c r="G1271" s="329" t="s">
        <v>8549</v>
      </c>
    </row>
    <row r="1272" spans="1:7" ht="47.25" customHeight="1" x14ac:dyDescent="0.2">
      <c r="A1272" s="310">
        <v>1265</v>
      </c>
      <c r="B1272" s="308" t="s">
        <v>12693</v>
      </c>
      <c r="C1272" s="322" t="s">
        <v>12112</v>
      </c>
      <c r="D1272" s="322" t="s">
        <v>13668</v>
      </c>
      <c r="E1272" s="419" t="s">
        <v>12694</v>
      </c>
      <c r="F1272" s="577" t="s">
        <v>13645</v>
      </c>
      <c r="G1272" s="329" t="s">
        <v>8549</v>
      </c>
    </row>
    <row r="1273" spans="1:7" ht="24" customHeight="1" x14ac:dyDescent="0.2">
      <c r="A1273" s="310">
        <v>1266</v>
      </c>
      <c r="B1273" s="308" t="s">
        <v>12695</v>
      </c>
      <c r="C1273" s="322" t="s">
        <v>12598</v>
      </c>
      <c r="D1273" s="322" t="s">
        <v>13665</v>
      </c>
      <c r="E1273" s="419" t="s">
        <v>12697</v>
      </c>
      <c r="F1273" s="577" t="s">
        <v>13645</v>
      </c>
      <c r="G1273" s="329" t="s">
        <v>8549</v>
      </c>
    </row>
    <row r="1274" spans="1:7" ht="24.75" customHeight="1" x14ac:dyDescent="0.2">
      <c r="A1274" s="310">
        <v>1267</v>
      </c>
      <c r="B1274" s="308" t="s">
        <v>12696</v>
      </c>
      <c r="C1274" s="322" t="s">
        <v>12698</v>
      </c>
      <c r="D1274" s="322" t="s">
        <v>13665</v>
      </c>
      <c r="E1274" s="419" t="s">
        <v>12699</v>
      </c>
      <c r="F1274" s="577" t="s">
        <v>13645</v>
      </c>
      <c r="G1274" s="329" t="s">
        <v>8549</v>
      </c>
    </row>
    <row r="1275" spans="1:7" ht="24.75" customHeight="1" x14ac:dyDescent="0.2">
      <c r="A1275" s="310">
        <v>1268</v>
      </c>
      <c r="B1275" s="308" t="s">
        <v>12700</v>
      </c>
      <c r="C1275" s="322" t="s">
        <v>12702</v>
      </c>
      <c r="D1275" s="322" t="s">
        <v>13660</v>
      </c>
      <c r="E1275" s="419" t="s">
        <v>12701</v>
      </c>
      <c r="F1275" s="577" t="s">
        <v>13654</v>
      </c>
      <c r="G1275" s="329" t="s">
        <v>8549</v>
      </c>
    </row>
    <row r="1276" spans="1:7" ht="24.75" customHeight="1" x14ac:dyDescent="0.2">
      <c r="A1276" s="310">
        <v>1269</v>
      </c>
      <c r="B1276" s="308" t="s">
        <v>12703</v>
      </c>
      <c r="C1276" s="322" t="s">
        <v>12715</v>
      </c>
      <c r="D1276" s="322" t="s">
        <v>13666</v>
      </c>
      <c r="E1276" s="419" t="s">
        <v>12704</v>
      </c>
      <c r="F1276" s="577" t="s">
        <v>13645</v>
      </c>
      <c r="G1276" s="329" t="s">
        <v>8549</v>
      </c>
    </row>
    <row r="1277" spans="1:7" ht="24.75" customHeight="1" x14ac:dyDescent="0.2">
      <c r="A1277" s="310">
        <v>1270</v>
      </c>
      <c r="B1277" s="308" t="s">
        <v>12708</v>
      </c>
      <c r="C1277" s="322" t="s">
        <v>12716</v>
      </c>
      <c r="D1277" s="323" t="s">
        <v>13681</v>
      </c>
      <c r="E1277" s="419" t="s">
        <v>12717</v>
      </c>
      <c r="F1277" s="630" t="s">
        <v>13651</v>
      </c>
      <c r="G1277" s="329" t="s">
        <v>8549</v>
      </c>
    </row>
    <row r="1278" spans="1:7" ht="24.75" customHeight="1" x14ac:dyDescent="0.2">
      <c r="A1278" s="310">
        <v>1271</v>
      </c>
      <c r="B1278" s="308" t="s">
        <v>12709</v>
      </c>
      <c r="C1278" s="322" t="s">
        <v>12718</v>
      </c>
      <c r="D1278" s="323" t="s">
        <v>13681</v>
      </c>
      <c r="E1278" s="419" t="s">
        <v>12719</v>
      </c>
      <c r="F1278" s="630" t="s">
        <v>13651</v>
      </c>
      <c r="G1278" s="329" t="s">
        <v>8549</v>
      </c>
    </row>
    <row r="1279" spans="1:7" ht="24.75" customHeight="1" x14ac:dyDescent="0.2">
      <c r="A1279" s="310">
        <v>1272</v>
      </c>
      <c r="B1279" s="308" t="s">
        <v>12714</v>
      </c>
      <c r="C1279" s="322" t="s">
        <v>12720</v>
      </c>
      <c r="D1279" s="323" t="s">
        <v>13681</v>
      </c>
      <c r="E1279" s="419" t="s">
        <v>12721</v>
      </c>
      <c r="F1279" s="630" t="s">
        <v>13651</v>
      </c>
      <c r="G1279" s="329" t="s">
        <v>8549</v>
      </c>
    </row>
    <row r="1280" spans="1:7" ht="24.75" customHeight="1" x14ac:dyDescent="0.2">
      <c r="A1280" s="310">
        <v>1273</v>
      </c>
      <c r="B1280" s="308" t="s">
        <v>12778</v>
      </c>
      <c r="C1280" s="322" t="s">
        <v>12779</v>
      </c>
      <c r="D1280" s="314" t="s">
        <v>13641</v>
      </c>
      <c r="E1280" s="419" t="s">
        <v>12780</v>
      </c>
      <c r="F1280" s="630" t="s">
        <v>13678</v>
      </c>
      <c r="G1280" s="329" t="s">
        <v>8549</v>
      </c>
    </row>
    <row r="1281" spans="1:7" ht="24.75" customHeight="1" x14ac:dyDescent="0.2">
      <c r="A1281" s="310">
        <v>1274</v>
      </c>
      <c r="B1281" s="363" t="s">
        <v>12827</v>
      </c>
      <c r="C1281" s="390" t="s">
        <v>7158</v>
      </c>
      <c r="D1281" s="322" t="s">
        <v>13662</v>
      </c>
      <c r="E1281" s="453" t="s">
        <v>12828</v>
      </c>
      <c r="F1281" s="577" t="s">
        <v>13643</v>
      </c>
      <c r="G1281" s="392" t="s">
        <v>8549</v>
      </c>
    </row>
    <row r="1282" spans="1:7" ht="24.75" customHeight="1" x14ac:dyDescent="0.2">
      <c r="A1282" s="310">
        <v>1275</v>
      </c>
      <c r="B1282" s="308" t="s">
        <v>12833</v>
      </c>
      <c r="C1282" s="322" t="s">
        <v>12834</v>
      </c>
      <c r="D1282" s="314" t="s">
        <v>13647</v>
      </c>
      <c r="E1282" s="322" t="s">
        <v>12863</v>
      </c>
      <c r="F1282" s="630" t="s">
        <v>13648</v>
      </c>
      <c r="G1282" s="329" t="s">
        <v>6349</v>
      </c>
    </row>
    <row r="1283" spans="1:7" ht="24.75" customHeight="1" x14ac:dyDescent="0.2">
      <c r="A1283" s="310">
        <v>1276</v>
      </c>
      <c r="B1283" s="308" t="s">
        <v>12835</v>
      </c>
      <c r="C1283" s="322" t="s">
        <v>12836</v>
      </c>
      <c r="D1283" s="314" t="s">
        <v>13647</v>
      </c>
      <c r="E1283" s="322" t="s">
        <v>12863</v>
      </c>
      <c r="F1283" s="630" t="s">
        <v>13648</v>
      </c>
      <c r="G1283" s="329" t="s">
        <v>6349</v>
      </c>
    </row>
    <row r="1284" spans="1:7" ht="24.75" customHeight="1" x14ac:dyDescent="0.2">
      <c r="A1284" s="310">
        <v>1277</v>
      </c>
      <c r="B1284" s="308" t="s">
        <v>12837</v>
      </c>
      <c r="C1284" s="322" t="s">
        <v>12862</v>
      </c>
      <c r="D1284" s="314" t="s">
        <v>13647</v>
      </c>
      <c r="E1284" s="322" t="s">
        <v>12863</v>
      </c>
      <c r="F1284" s="630" t="s">
        <v>13648</v>
      </c>
      <c r="G1284" s="329" t="s">
        <v>6349</v>
      </c>
    </row>
    <row r="1285" spans="1:7" ht="24.75" customHeight="1" x14ac:dyDescent="0.2">
      <c r="A1285" s="310">
        <v>1278</v>
      </c>
      <c r="B1285" s="308" t="s">
        <v>12838</v>
      </c>
      <c r="C1285" s="322" t="s">
        <v>12861</v>
      </c>
      <c r="D1285" s="314" t="s">
        <v>13647</v>
      </c>
      <c r="E1285" s="322" t="s">
        <v>12863</v>
      </c>
      <c r="F1285" s="630" t="s">
        <v>13648</v>
      </c>
      <c r="G1285" s="329" t="s">
        <v>6349</v>
      </c>
    </row>
    <row r="1286" spans="1:7" ht="24.75" customHeight="1" x14ac:dyDescent="0.2">
      <c r="A1286" s="310">
        <v>1279</v>
      </c>
      <c r="B1286" s="308" t="s">
        <v>12839</v>
      </c>
      <c r="C1286" s="322" t="s">
        <v>12840</v>
      </c>
      <c r="D1286" s="314" t="s">
        <v>13647</v>
      </c>
      <c r="E1286" s="322" t="s">
        <v>12860</v>
      </c>
      <c r="F1286" s="630" t="s">
        <v>13648</v>
      </c>
      <c r="G1286" s="329" t="s">
        <v>6349</v>
      </c>
    </row>
    <row r="1287" spans="1:7" ht="24.75" customHeight="1" x14ac:dyDescent="0.2">
      <c r="A1287" s="310">
        <v>1280</v>
      </c>
      <c r="B1287" s="308" t="s">
        <v>12841</v>
      </c>
      <c r="C1287" s="322" t="s">
        <v>12834</v>
      </c>
      <c r="D1287" s="314" t="s">
        <v>13647</v>
      </c>
      <c r="E1287" s="322" t="s">
        <v>12860</v>
      </c>
      <c r="F1287" s="630" t="s">
        <v>13648</v>
      </c>
      <c r="G1287" s="329" t="s">
        <v>6349</v>
      </c>
    </row>
    <row r="1288" spans="1:7" ht="36.75" customHeight="1" x14ac:dyDescent="0.2">
      <c r="A1288" s="310">
        <v>1281</v>
      </c>
      <c r="B1288" s="308" t="s">
        <v>12866</v>
      </c>
      <c r="C1288" s="322" t="s">
        <v>12867</v>
      </c>
      <c r="D1288" s="322" t="s">
        <v>13666</v>
      </c>
      <c r="E1288" s="322" t="s">
        <v>12868</v>
      </c>
      <c r="F1288" s="577" t="s">
        <v>13645</v>
      </c>
      <c r="G1288" s="329" t="s">
        <v>8549</v>
      </c>
    </row>
    <row r="1289" spans="1:7" ht="36.75" customHeight="1" x14ac:dyDescent="0.2">
      <c r="A1289" s="310">
        <v>1282</v>
      </c>
      <c r="B1289" s="308" t="s">
        <v>12604</v>
      </c>
      <c r="C1289" s="322" t="s">
        <v>12881</v>
      </c>
      <c r="D1289" s="390" t="s">
        <v>13683</v>
      </c>
      <c r="E1289" s="322" t="s">
        <v>12882</v>
      </c>
      <c r="F1289" s="577" t="s">
        <v>13651</v>
      </c>
      <c r="G1289" s="329" t="s">
        <v>8549</v>
      </c>
    </row>
    <row r="1290" spans="1:7" ht="36.75" customHeight="1" x14ac:dyDescent="0.2">
      <c r="A1290" s="310">
        <v>1283</v>
      </c>
      <c r="B1290" s="308" t="s">
        <v>12883</v>
      </c>
      <c r="C1290" s="322" t="s">
        <v>12884</v>
      </c>
      <c r="D1290" s="322" t="s">
        <v>13660</v>
      </c>
      <c r="E1290" s="322" t="s">
        <v>12885</v>
      </c>
      <c r="F1290" s="577" t="s">
        <v>13654</v>
      </c>
      <c r="G1290" s="329" t="s">
        <v>8549</v>
      </c>
    </row>
    <row r="1291" spans="1:7" ht="36.75" customHeight="1" x14ac:dyDescent="0.2">
      <c r="A1291" s="310">
        <v>1284</v>
      </c>
      <c r="B1291" s="308" t="s">
        <v>12886</v>
      </c>
      <c r="C1291" s="322" t="s">
        <v>12887</v>
      </c>
      <c r="D1291" s="314" t="s">
        <v>13647</v>
      </c>
      <c r="E1291" s="322" t="s">
        <v>12888</v>
      </c>
      <c r="F1291" s="630" t="s">
        <v>13648</v>
      </c>
      <c r="G1291" s="329" t="s">
        <v>6349</v>
      </c>
    </row>
    <row r="1292" spans="1:7" ht="36.75" customHeight="1" x14ac:dyDescent="0.2">
      <c r="A1292" s="310">
        <v>1285</v>
      </c>
      <c r="B1292" s="308" t="s">
        <v>12943</v>
      </c>
      <c r="C1292" s="322" t="s">
        <v>12944</v>
      </c>
      <c r="D1292" s="322" t="s">
        <v>13668</v>
      </c>
      <c r="E1292" s="322" t="s">
        <v>12949</v>
      </c>
      <c r="F1292" s="577" t="s">
        <v>13645</v>
      </c>
      <c r="G1292" s="329" t="s">
        <v>8549</v>
      </c>
    </row>
    <row r="1293" spans="1:7" ht="36.75" customHeight="1" x14ac:dyDescent="0.2">
      <c r="A1293" s="310">
        <v>1286</v>
      </c>
      <c r="B1293" s="308" t="s">
        <v>13091</v>
      </c>
      <c r="C1293" s="322" t="s">
        <v>13099</v>
      </c>
      <c r="D1293" s="322" t="s">
        <v>13665</v>
      </c>
      <c r="E1293" s="322"/>
      <c r="F1293" s="577" t="s">
        <v>13645</v>
      </c>
      <c r="G1293" s="329" t="s">
        <v>8549</v>
      </c>
    </row>
    <row r="1294" spans="1:7" ht="36.75" customHeight="1" x14ac:dyDescent="0.2">
      <c r="A1294" s="310">
        <v>1287</v>
      </c>
      <c r="B1294" s="308" t="s">
        <v>13092</v>
      </c>
      <c r="C1294" s="322" t="s">
        <v>13100</v>
      </c>
      <c r="D1294" s="322" t="s">
        <v>13665</v>
      </c>
      <c r="E1294" s="322"/>
      <c r="F1294" s="577" t="s">
        <v>13645</v>
      </c>
      <c r="G1294" s="329" t="s">
        <v>8549</v>
      </c>
    </row>
    <row r="1295" spans="1:7" ht="36.75" customHeight="1" x14ac:dyDescent="0.2">
      <c r="A1295" s="310">
        <v>1288</v>
      </c>
      <c r="B1295" s="308" t="s">
        <v>13093</v>
      </c>
      <c r="C1295" s="322" t="s">
        <v>13101</v>
      </c>
      <c r="D1295" s="322" t="s">
        <v>13665</v>
      </c>
      <c r="E1295" s="322"/>
      <c r="F1295" s="577" t="s">
        <v>13645</v>
      </c>
      <c r="G1295" s="329" t="s">
        <v>8549</v>
      </c>
    </row>
    <row r="1296" spans="1:7" ht="36.75" customHeight="1" x14ac:dyDescent="0.2">
      <c r="A1296" s="310">
        <v>1289</v>
      </c>
      <c r="B1296" s="308" t="s">
        <v>13094</v>
      </c>
      <c r="C1296" s="322" t="s">
        <v>13102</v>
      </c>
      <c r="D1296" s="322" t="s">
        <v>13665</v>
      </c>
      <c r="E1296" s="322"/>
      <c r="F1296" s="577" t="s">
        <v>13645</v>
      </c>
      <c r="G1296" s="329" t="s">
        <v>8549</v>
      </c>
    </row>
    <row r="1297" spans="1:7" ht="36.75" customHeight="1" x14ac:dyDescent="0.2">
      <c r="A1297" s="310">
        <v>1290</v>
      </c>
      <c r="B1297" s="308" t="s">
        <v>13095</v>
      </c>
      <c r="C1297" s="322" t="s">
        <v>13103</v>
      </c>
      <c r="D1297" s="322" t="s">
        <v>13665</v>
      </c>
      <c r="E1297" s="322"/>
      <c r="F1297" s="577" t="s">
        <v>13645</v>
      </c>
      <c r="G1297" s="329" t="s">
        <v>8549</v>
      </c>
    </row>
    <row r="1298" spans="1:7" ht="36.75" customHeight="1" x14ac:dyDescent="0.2">
      <c r="A1298" s="310">
        <v>1291</v>
      </c>
      <c r="B1298" s="308" t="s">
        <v>13096</v>
      </c>
      <c r="C1298" s="322" t="s">
        <v>13104</v>
      </c>
      <c r="D1298" s="322" t="s">
        <v>13665</v>
      </c>
      <c r="E1298" s="322"/>
      <c r="F1298" s="577" t="s">
        <v>13645</v>
      </c>
      <c r="G1298" s="329" t="s">
        <v>8549</v>
      </c>
    </row>
    <row r="1299" spans="1:7" ht="36.75" customHeight="1" x14ac:dyDescent="0.2">
      <c r="A1299" s="310">
        <v>1292</v>
      </c>
      <c r="B1299" s="308" t="s">
        <v>13097</v>
      </c>
      <c r="C1299" s="322" t="s">
        <v>13105</v>
      </c>
      <c r="D1299" s="322" t="s">
        <v>13665</v>
      </c>
      <c r="E1299" s="322"/>
      <c r="F1299" s="577" t="s">
        <v>13645</v>
      </c>
      <c r="G1299" s="329" t="s">
        <v>8549</v>
      </c>
    </row>
    <row r="1300" spans="1:7" ht="36.75" customHeight="1" x14ac:dyDescent="0.2">
      <c r="A1300" s="310">
        <v>1293</v>
      </c>
      <c r="B1300" s="308" t="s">
        <v>13098</v>
      </c>
      <c r="C1300" s="322" t="s">
        <v>13106</v>
      </c>
      <c r="D1300" s="322" t="s">
        <v>13665</v>
      </c>
      <c r="E1300" s="322"/>
      <c r="F1300" s="577" t="s">
        <v>13645</v>
      </c>
      <c r="G1300" s="329" t="s">
        <v>8549</v>
      </c>
    </row>
    <row r="1301" spans="1:7" ht="36.75" customHeight="1" x14ac:dyDescent="0.2">
      <c r="A1301" s="310">
        <v>1294</v>
      </c>
      <c r="B1301" s="308" t="s">
        <v>13107</v>
      </c>
      <c r="C1301" s="322" t="s">
        <v>13110</v>
      </c>
      <c r="D1301" s="322" t="s">
        <v>13665</v>
      </c>
      <c r="E1301" s="322"/>
      <c r="F1301" s="577" t="s">
        <v>13645</v>
      </c>
      <c r="G1301" s="329" t="s">
        <v>8549</v>
      </c>
    </row>
    <row r="1302" spans="1:7" ht="36.75" customHeight="1" x14ac:dyDescent="0.2">
      <c r="A1302" s="310">
        <v>1295</v>
      </c>
      <c r="B1302" s="308" t="s">
        <v>13108</v>
      </c>
      <c r="C1302" s="322" t="s">
        <v>13111</v>
      </c>
      <c r="D1302" s="322" t="s">
        <v>13665</v>
      </c>
      <c r="E1302" s="322"/>
      <c r="F1302" s="577" t="s">
        <v>13645</v>
      </c>
      <c r="G1302" s="329" t="s">
        <v>8549</v>
      </c>
    </row>
    <row r="1303" spans="1:7" ht="36.75" customHeight="1" x14ac:dyDescent="0.2">
      <c r="A1303" s="310">
        <v>1296</v>
      </c>
      <c r="B1303" s="308" t="s">
        <v>13109</v>
      </c>
      <c r="C1303" s="322" t="s">
        <v>13112</v>
      </c>
      <c r="D1303" s="322" t="s">
        <v>13665</v>
      </c>
      <c r="E1303" s="322"/>
      <c r="F1303" s="577" t="s">
        <v>13645</v>
      </c>
      <c r="G1303" s="329" t="s">
        <v>8549</v>
      </c>
    </row>
    <row r="1304" spans="1:7" ht="36.75" customHeight="1" x14ac:dyDescent="0.2">
      <c r="A1304" s="310">
        <v>1297</v>
      </c>
      <c r="B1304" s="308" t="s">
        <v>13113</v>
      </c>
      <c r="C1304" s="322" t="s">
        <v>13114</v>
      </c>
      <c r="D1304" s="322" t="s">
        <v>13665</v>
      </c>
      <c r="E1304" s="322"/>
      <c r="F1304" s="577" t="s">
        <v>13645</v>
      </c>
      <c r="G1304" s="329" t="s">
        <v>8549</v>
      </c>
    </row>
    <row r="1305" spans="1:7" ht="48.75" customHeight="1" x14ac:dyDescent="0.2">
      <c r="A1305" s="310">
        <v>1298</v>
      </c>
      <c r="B1305" s="308" t="s">
        <v>13148</v>
      </c>
      <c r="C1305" s="322" t="s">
        <v>13149</v>
      </c>
      <c r="D1305" s="322" t="s">
        <v>13683</v>
      </c>
      <c r="E1305" s="322" t="s">
        <v>13181</v>
      </c>
      <c r="F1305" s="577" t="s">
        <v>13651</v>
      </c>
      <c r="G1305" s="329" t="s">
        <v>8549</v>
      </c>
    </row>
    <row r="1306" spans="1:7" ht="48.75" customHeight="1" x14ac:dyDescent="0.2">
      <c r="A1306" s="310">
        <v>1299</v>
      </c>
      <c r="B1306" s="308" t="s">
        <v>13150</v>
      </c>
      <c r="C1306" s="322" t="s">
        <v>13151</v>
      </c>
      <c r="D1306" s="323" t="s">
        <v>13682</v>
      </c>
      <c r="E1306" s="322" t="s">
        <v>13152</v>
      </c>
      <c r="F1306" s="577" t="s">
        <v>13651</v>
      </c>
      <c r="G1306" s="329" t="s">
        <v>8549</v>
      </c>
    </row>
    <row r="1307" spans="1:7" ht="21" customHeight="1" x14ac:dyDescent="0.2">
      <c r="A1307" s="310">
        <v>1300</v>
      </c>
      <c r="B1307" s="308" t="s">
        <v>13199</v>
      </c>
      <c r="C1307" s="322" t="s">
        <v>13206</v>
      </c>
      <c r="D1307" s="323" t="s">
        <v>13673</v>
      </c>
      <c r="E1307" s="322"/>
      <c r="F1307" s="630" t="s">
        <v>13651</v>
      </c>
      <c r="G1307" s="329" t="s">
        <v>8549</v>
      </c>
    </row>
    <row r="1308" spans="1:7" ht="21" customHeight="1" x14ac:dyDescent="0.2">
      <c r="A1308" s="310">
        <v>1301</v>
      </c>
      <c r="B1308" s="308" t="s">
        <v>13200</v>
      </c>
      <c r="C1308" s="322" t="s">
        <v>8330</v>
      </c>
      <c r="D1308" s="323" t="s">
        <v>13673</v>
      </c>
      <c r="E1308" s="322"/>
      <c r="F1308" s="630" t="s">
        <v>13651</v>
      </c>
      <c r="G1308" s="329" t="s">
        <v>8549</v>
      </c>
    </row>
    <row r="1309" spans="1:7" ht="21" customHeight="1" x14ac:dyDescent="0.2">
      <c r="A1309" s="310">
        <v>1302</v>
      </c>
      <c r="B1309" s="308" t="s">
        <v>13201</v>
      </c>
      <c r="C1309" s="322" t="s">
        <v>13207</v>
      </c>
      <c r="D1309" s="323" t="s">
        <v>13673</v>
      </c>
      <c r="E1309" s="322"/>
      <c r="F1309" s="630" t="s">
        <v>13651</v>
      </c>
      <c r="G1309" s="329" t="s">
        <v>8549</v>
      </c>
    </row>
    <row r="1310" spans="1:7" ht="21" customHeight="1" x14ac:dyDescent="0.2">
      <c r="A1310" s="310">
        <v>1303</v>
      </c>
      <c r="B1310" s="308" t="s">
        <v>13202</v>
      </c>
      <c r="C1310" s="322" t="s">
        <v>13208</v>
      </c>
      <c r="D1310" s="323" t="s">
        <v>13673</v>
      </c>
      <c r="E1310" s="322"/>
      <c r="F1310" s="630" t="s">
        <v>13651</v>
      </c>
      <c r="G1310" s="329" t="s">
        <v>8549</v>
      </c>
    </row>
    <row r="1311" spans="1:7" ht="21" customHeight="1" x14ac:dyDescent="0.2">
      <c r="A1311" s="310">
        <v>1304</v>
      </c>
      <c r="B1311" s="308" t="s">
        <v>13203</v>
      </c>
      <c r="C1311" s="322" t="s">
        <v>10533</v>
      </c>
      <c r="D1311" s="323" t="s">
        <v>13673</v>
      </c>
      <c r="E1311" s="322"/>
      <c r="F1311" s="630" t="s">
        <v>13651</v>
      </c>
      <c r="G1311" s="329" t="s">
        <v>8549</v>
      </c>
    </row>
    <row r="1312" spans="1:7" ht="25.5" customHeight="1" x14ac:dyDescent="0.2">
      <c r="A1312" s="310">
        <v>1305</v>
      </c>
      <c r="B1312" s="308" t="s">
        <v>13204</v>
      </c>
      <c r="C1312" s="322" t="s">
        <v>11929</v>
      </c>
      <c r="D1312" s="323" t="s">
        <v>13673</v>
      </c>
      <c r="E1312" s="322"/>
      <c r="F1312" s="630" t="s">
        <v>13651</v>
      </c>
      <c r="G1312" s="329" t="s">
        <v>8549</v>
      </c>
    </row>
    <row r="1313" spans="1:7" ht="21" customHeight="1" x14ac:dyDescent="0.2">
      <c r="A1313" s="310">
        <v>1306</v>
      </c>
      <c r="B1313" s="308" t="s">
        <v>13205</v>
      </c>
      <c r="C1313" s="322" t="s">
        <v>11969</v>
      </c>
      <c r="D1313" s="323" t="s">
        <v>13673</v>
      </c>
      <c r="E1313" s="322"/>
      <c r="F1313" s="630" t="s">
        <v>13651</v>
      </c>
      <c r="G1313" s="329" t="s">
        <v>8549</v>
      </c>
    </row>
    <row r="1314" spans="1:7" ht="21" customHeight="1" x14ac:dyDescent="0.2">
      <c r="A1314" s="310">
        <v>1307</v>
      </c>
      <c r="B1314" s="308" t="s">
        <v>13209</v>
      </c>
      <c r="C1314" s="322" t="s">
        <v>13212</v>
      </c>
      <c r="D1314" s="323" t="s">
        <v>13673</v>
      </c>
      <c r="E1314" s="322"/>
      <c r="F1314" s="630" t="s">
        <v>13651</v>
      </c>
      <c r="G1314" s="329" t="s">
        <v>8549</v>
      </c>
    </row>
    <row r="1315" spans="1:7" ht="21" customHeight="1" x14ac:dyDescent="0.2">
      <c r="A1315" s="310">
        <v>1308</v>
      </c>
      <c r="B1315" s="308" t="s">
        <v>13210</v>
      </c>
      <c r="C1315" s="322" t="s">
        <v>11932</v>
      </c>
      <c r="D1315" s="323" t="s">
        <v>13673</v>
      </c>
      <c r="E1315" s="322"/>
      <c r="F1315" s="630" t="s">
        <v>13651</v>
      </c>
      <c r="G1315" s="329" t="s">
        <v>8549</v>
      </c>
    </row>
    <row r="1316" spans="1:7" ht="23.25" customHeight="1" x14ac:dyDescent="0.2">
      <c r="A1316" s="310">
        <v>1309</v>
      </c>
      <c r="B1316" s="308" t="s">
        <v>13211</v>
      </c>
      <c r="C1316" s="322" t="s">
        <v>13213</v>
      </c>
      <c r="D1316" s="323" t="s">
        <v>13673</v>
      </c>
      <c r="E1316" s="322"/>
      <c r="F1316" s="630" t="s">
        <v>13651</v>
      </c>
      <c r="G1316" s="329" t="s">
        <v>8549</v>
      </c>
    </row>
    <row r="1317" spans="1:7" ht="23.25" customHeight="1" x14ac:dyDescent="0.2">
      <c r="A1317" s="310">
        <v>1310</v>
      </c>
      <c r="B1317" s="308" t="s">
        <v>13214</v>
      </c>
      <c r="C1317" s="322" t="s">
        <v>13216</v>
      </c>
      <c r="D1317" s="323" t="s">
        <v>13673</v>
      </c>
      <c r="E1317" s="322"/>
      <c r="F1317" s="630" t="s">
        <v>13651</v>
      </c>
      <c r="G1317" s="329" t="s">
        <v>8549</v>
      </c>
    </row>
    <row r="1318" spans="1:7" ht="23.25" customHeight="1" x14ac:dyDescent="0.2">
      <c r="A1318" s="310">
        <v>1311</v>
      </c>
      <c r="B1318" s="308" t="s">
        <v>13215</v>
      </c>
      <c r="C1318" s="322" t="s">
        <v>2205</v>
      </c>
      <c r="D1318" s="323" t="s">
        <v>13673</v>
      </c>
      <c r="E1318" s="322"/>
      <c r="F1318" s="630" t="s">
        <v>13651</v>
      </c>
      <c r="G1318" s="329" t="s">
        <v>8549</v>
      </c>
    </row>
    <row r="1319" spans="1:7" ht="81" customHeight="1" x14ac:dyDescent="0.2">
      <c r="A1319" s="310">
        <v>1312</v>
      </c>
      <c r="B1319" s="308" t="s">
        <v>13270</v>
      </c>
      <c r="C1319" s="322" t="s">
        <v>794</v>
      </c>
      <c r="E1319" s="322" t="s">
        <v>13271</v>
      </c>
      <c r="F1319" s="335"/>
      <c r="G1319" s="329" t="s">
        <v>3360</v>
      </c>
    </row>
    <row r="1320" spans="1:7" ht="30.75" customHeight="1" x14ac:dyDescent="0.2">
      <c r="A1320" s="310">
        <v>1313</v>
      </c>
      <c r="B1320" s="308" t="s">
        <v>13353</v>
      </c>
      <c r="C1320" s="322" t="s">
        <v>13354</v>
      </c>
      <c r="D1320" s="322" t="s">
        <v>13662</v>
      </c>
      <c r="E1320" s="322" t="s">
        <v>13355</v>
      </c>
      <c r="F1320" s="577" t="s">
        <v>13643</v>
      </c>
      <c r="G1320" s="329" t="s">
        <v>8549</v>
      </c>
    </row>
    <row r="1321" spans="1:7" ht="30.75" customHeight="1" x14ac:dyDescent="0.2">
      <c r="A1321" s="310">
        <v>1314</v>
      </c>
      <c r="B1321" s="308" t="s">
        <v>13376</v>
      </c>
      <c r="C1321" s="322" t="s">
        <v>13377</v>
      </c>
      <c r="D1321" s="322" t="s">
        <v>13660</v>
      </c>
      <c r="E1321" s="322" t="s">
        <v>13378</v>
      </c>
      <c r="F1321" s="577" t="s">
        <v>13654</v>
      </c>
      <c r="G1321" s="502" t="s">
        <v>8549</v>
      </c>
    </row>
    <row r="1322" spans="1:7" ht="59.25" customHeight="1" x14ac:dyDescent="0.2">
      <c r="A1322" s="310">
        <v>1315</v>
      </c>
      <c r="B1322" s="308" t="s">
        <v>13386</v>
      </c>
      <c r="C1322" s="322" t="s">
        <v>13387</v>
      </c>
      <c r="E1322" s="322" t="s">
        <v>13388</v>
      </c>
      <c r="F1322" s="335"/>
      <c r="G1322" s="505" t="s">
        <v>3360</v>
      </c>
    </row>
    <row r="1323" spans="1:7" ht="23.25" customHeight="1" x14ac:dyDescent="0.2">
      <c r="A1323" s="310">
        <v>1316</v>
      </c>
      <c r="B1323" s="308" t="s">
        <v>13430</v>
      </c>
      <c r="C1323" s="322" t="s">
        <v>13432</v>
      </c>
      <c r="D1323" s="314" t="s">
        <v>13641</v>
      </c>
      <c r="E1323" s="322" t="s">
        <v>13433</v>
      </c>
      <c r="F1323" s="630" t="s">
        <v>13678</v>
      </c>
      <c r="G1323" s="520" t="s">
        <v>8549</v>
      </c>
    </row>
    <row r="1324" spans="1:7" ht="23.25" customHeight="1" x14ac:dyDescent="0.2">
      <c r="A1324" s="310">
        <v>1317</v>
      </c>
      <c r="B1324" s="308" t="s">
        <v>13431</v>
      </c>
      <c r="C1324" s="322" t="s">
        <v>13434</v>
      </c>
      <c r="D1324" s="314" t="s">
        <v>13641</v>
      </c>
      <c r="E1324" s="322" t="s">
        <v>13435</v>
      </c>
      <c r="F1324" s="630" t="s">
        <v>13678</v>
      </c>
      <c r="G1324" s="520" t="s">
        <v>8549</v>
      </c>
    </row>
    <row r="1325" spans="1:7" ht="23.25" customHeight="1" x14ac:dyDescent="0.2">
      <c r="A1325" s="310">
        <v>1318</v>
      </c>
      <c r="B1325" s="308" t="s">
        <v>13448</v>
      </c>
      <c r="C1325" s="322" t="s">
        <v>13449</v>
      </c>
      <c r="D1325" s="322" t="s">
        <v>13644</v>
      </c>
      <c r="E1325" s="322" t="s">
        <v>13450</v>
      </c>
      <c r="F1325" s="577" t="s">
        <v>13654</v>
      </c>
      <c r="G1325" s="568" t="s">
        <v>8549</v>
      </c>
    </row>
    <row r="1326" spans="1:7" ht="23.25" customHeight="1" x14ac:dyDescent="0.2">
      <c r="A1326" s="310">
        <v>1319</v>
      </c>
      <c r="B1326" s="308" t="s">
        <v>13451</v>
      </c>
      <c r="C1326" s="322" t="s">
        <v>13452</v>
      </c>
      <c r="D1326" s="322" t="s">
        <v>13644</v>
      </c>
      <c r="E1326" s="322" t="s">
        <v>13453</v>
      </c>
      <c r="F1326" s="577" t="s">
        <v>13654</v>
      </c>
      <c r="G1326" s="525" t="s">
        <v>8549</v>
      </c>
    </row>
    <row r="1327" spans="1:7" ht="23.25" customHeight="1" x14ac:dyDescent="0.2">
      <c r="A1327" s="310">
        <v>1320</v>
      </c>
      <c r="B1327" s="308" t="s">
        <v>13509</v>
      </c>
      <c r="C1327" s="322" t="s">
        <v>13510</v>
      </c>
      <c r="D1327" s="322" t="s">
        <v>13666</v>
      </c>
      <c r="E1327" s="322" t="s">
        <v>13511</v>
      </c>
      <c r="F1327" s="577" t="s">
        <v>13645</v>
      </c>
      <c r="G1327" s="540" t="s">
        <v>8549</v>
      </c>
    </row>
    <row r="1328" spans="1:7" ht="60.75" customHeight="1" x14ac:dyDescent="0.2">
      <c r="A1328" s="310">
        <v>1321</v>
      </c>
      <c r="B1328" s="308" t="s">
        <v>13536</v>
      </c>
      <c r="C1328" s="322" t="s">
        <v>3824</v>
      </c>
      <c r="D1328" s="314" t="s">
        <v>13641</v>
      </c>
      <c r="E1328" s="322" t="s">
        <v>13537</v>
      </c>
      <c r="F1328" s="630" t="s">
        <v>13678</v>
      </c>
      <c r="G1328" s="544" t="s">
        <v>8549</v>
      </c>
    </row>
    <row r="1329" spans="1:7" ht="29.25" customHeight="1" x14ac:dyDescent="0.2">
      <c r="A1329" s="310">
        <v>1322</v>
      </c>
      <c r="B1329" s="308" t="s">
        <v>13574</v>
      </c>
      <c r="C1329" s="322" t="s">
        <v>13546</v>
      </c>
      <c r="D1329" s="322" t="s">
        <v>13662</v>
      </c>
      <c r="E1329" s="322"/>
      <c r="F1329" s="577" t="s">
        <v>13643</v>
      </c>
      <c r="G1329" s="554" t="s">
        <v>8549</v>
      </c>
    </row>
    <row r="1330" spans="1:7" ht="29.25" customHeight="1" x14ac:dyDescent="0.2">
      <c r="A1330" s="310">
        <v>1323</v>
      </c>
      <c r="B1330" s="308" t="s">
        <v>13575</v>
      </c>
      <c r="C1330" s="322" t="s">
        <v>12356</v>
      </c>
      <c r="D1330" s="322" t="s">
        <v>13662</v>
      </c>
      <c r="E1330" s="322"/>
      <c r="F1330" s="577" t="s">
        <v>13643</v>
      </c>
      <c r="G1330" s="554" t="s">
        <v>8549</v>
      </c>
    </row>
    <row r="1331" spans="1:7" ht="27" customHeight="1" x14ac:dyDescent="0.2">
      <c r="A1331" s="310">
        <v>1324</v>
      </c>
      <c r="B1331" s="308" t="s">
        <v>13576</v>
      </c>
      <c r="C1331" s="322" t="s">
        <v>13547</v>
      </c>
      <c r="D1331" s="322" t="s">
        <v>13662</v>
      </c>
      <c r="E1331" s="322"/>
      <c r="F1331" s="577" t="s">
        <v>13643</v>
      </c>
      <c r="G1331" s="554" t="s">
        <v>8549</v>
      </c>
    </row>
    <row r="1332" spans="1:7" ht="27" customHeight="1" x14ac:dyDescent="0.2">
      <c r="A1332" s="310">
        <v>1325</v>
      </c>
      <c r="B1332" s="308" t="s">
        <v>13577</v>
      </c>
      <c r="C1332" s="322" t="s">
        <v>13548</v>
      </c>
      <c r="D1332" s="322" t="s">
        <v>13662</v>
      </c>
      <c r="E1332" s="322"/>
      <c r="F1332" s="577" t="s">
        <v>13643</v>
      </c>
      <c r="G1332" s="554" t="s">
        <v>8549</v>
      </c>
    </row>
    <row r="1333" spans="1:7" ht="27" customHeight="1" x14ac:dyDescent="0.2">
      <c r="A1333" s="310">
        <v>1326</v>
      </c>
      <c r="B1333" s="308" t="s">
        <v>13578</v>
      </c>
      <c r="C1333" s="322" t="s">
        <v>12006</v>
      </c>
      <c r="D1333" s="322" t="s">
        <v>13662</v>
      </c>
      <c r="E1333" s="322"/>
      <c r="F1333" s="577" t="s">
        <v>13643</v>
      </c>
      <c r="G1333" s="554" t="s">
        <v>8549</v>
      </c>
    </row>
    <row r="1334" spans="1:7" ht="27" customHeight="1" x14ac:dyDescent="0.2">
      <c r="A1334" s="310">
        <v>1327</v>
      </c>
      <c r="B1334" s="308" t="s">
        <v>13579</v>
      </c>
      <c r="C1334" s="322" t="s">
        <v>9975</v>
      </c>
      <c r="D1334" s="322" t="s">
        <v>13662</v>
      </c>
      <c r="E1334" s="322"/>
      <c r="F1334" s="577" t="s">
        <v>13643</v>
      </c>
      <c r="G1334" s="554" t="s">
        <v>8549</v>
      </c>
    </row>
    <row r="1335" spans="1:7" ht="27" customHeight="1" x14ac:dyDescent="0.2">
      <c r="A1335" s="310">
        <v>1328</v>
      </c>
      <c r="B1335" s="308" t="s">
        <v>13580</v>
      </c>
      <c r="C1335" s="322" t="s">
        <v>13549</v>
      </c>
      <c r="D1335" s="322" t="s">
        <v>13662</v>
      </c>
      <c r="E1335" s="322"/>
      <c r="F1335" s="577" t="s">
        <v>13643</v>
      </c>
      <c r="G1335" s="554" t="s">
        <v>8549</v>
      </c>
    </row>
    <row r="1336" spans="1:7" ht="27" customHeight="1" x14ac:dyDescent="0.2">
      <c r="A1336" s="310">
        <v>1329</v>
      </c>
      <c r="B1336" s="308" t="s">
        <v>13581</v>
      </c>
      <c r="C1336" s="322" t="s">
        <v>13550</v>
      </c>
      <c r="D1336" s="322" t="s">
        <v>13662</v>
      </c>
      <c r="E1336" s="322"/>
      <c r="F1336" s="577" t="s">
        <v>13643</v>
      </c>
      <c r="G1336" s="554" t="s">
        <v>8549</v>
      </c>
    </row>
    <row r="1337" spans="1:7" ht="27" customHeight="1" x14ac:dyDescent="0.2">
      <c r="A1337" s="310">
        <v>1330</v>
      </c>
      <c r="B1337" s="308" t="s">
        <v>13582</v>
      </c>
      <c r="C1337" s="322" t="s">
        <v>13551</v>
      </c>
      <c r="D1337" s="322" t="s">
        <v>13662</v>
      </c>
      <c r="E1337" s="322"/>
      <c r="F1337" s="577" t="s">
        <v>13643</v>
      </c>
      <c r="G1337" s="554" t="s">
        <v>8549</v>
      </c>
    </row>
    <row r="1338" spans="1:7" ht="27" customHeight="1" x14ac:dyDescent="0.2">
      <c r="A1338" s="310">
        <v>1331</v>
      </c>
      <c r="B1338" s="308" t="s">
        <v>13583</v>
      </c>
      <c r="C1338" s="322" t="s">
        <v>13552</v>
      </c>
      <c r="D1338" s="322" t="s">
        <v>13662</v>
      </c>
      <c r="E1338" s="322"/>
      <c r="F1338" s="577" t="s">
        <v>13643</v>
      </c>
      <c r="G1338" s="554" t="s">
        <v>8549</v>
      </c>
    </row>
    <row r="1339" spans="1:7" ht="27" customHeight="1" x14ac:dyDescent="0.2">
      <c r="A1339" s="310">
        <v>1332</v>
      </c>
      <c r="B1339" s="308" t="s">
        <v>13584</v>
      </c>
      <c r="C1339" s="322" t="s">
        <v>13553</v>
      </c>
      <c r="D1339" s="322" t="s">
        <v>13662</v>
      </c>
      <c r="E1339" s="322"/>
      <c r="F1339" s="577" t="s">
        <v>13643</v>
      </c>
      <c r="G1339" s="554" t="s">
        <v>8549</v>
      </c>
    </row>
    <row r="1340" spans="1:7" ht="27" customHeight="1" x14ac:dyDescent="0.2">
      <c r="A1340" s="310">
        <v>1333</v>
      </c>
      <c r="B1340" s="308" t="s">
        <v>13554</v>
      </c>
      <c r="C1340" s="322" t="s">
        <v>13555</v>
      </c>
      <c r="D1340" s="323" t="s">
        <v>13682</v>
      </c>
      <c r="E1340" s="322" t="s">
        <v>13556</v>
      </c>
      <c r="F1340" s="577" t="s">
        <v>13651</v>
      </c>
      <c r="G1340" s="550" t="s">
        <v>8549</v>
      </c>
    </row>
    <row r="1341" spans="1:7" ht="85.5" customHeight="1" x14ac:dyDescent="0.2">
      <c r="A1341" s="310">
        <v>1334</v>
      </c>
      <c r="B1341" s="308" t="s">
        <v>13561</v>
      </c>
      <c r="C1341" s="322" t="s">
        <v>13562</v>
      </c>
      <c r="D1341" s="323" t="s">
        <v>13681</v>
      </c>
      <c r="E1341" s="322" t="s">
        <v>13563</v>
      </c>
      <c r="F1341" s="630" t="s">
        <v>13651</v>
      </c>
      <c r="G1341" s="550" t="s">
        <v>8549</v>
      </c>
    </row>
    <row r="1342" spans="1:7" ht="31.5" customHeight="1" x14ac:dyDescent="0.2">
      <c r="A1342" s="310">
        <v>1335</v>
      </c>
      <c r="B1342" s="308" t="s">
        <v>13585</v>
      </c>
      <c r="C1342" s="322" t="s">
        <v>13586</v>
      </c>
      <c r="D1342" s="323" t="s">
        <v>13682</v>
      </c>
      <c r="E1342" s="322" t="s">
        <v>13587</v>
      </c>
      <c r="F1342" s="577" t="s">
        <v>13651</v>
      </c>
      <c r="G1342" s="557" t="s">
        <v>8549</v>
      </c>
    </row>
    <row r="1343" spans="1:7" ht="133.5" customHeight="1" x14ac:dyDescent="0.2">
      <c r="A1343" s="310">
        <v>1336</v>
      </c>
      <c r="B1343" s="308" t="s">
        <v>13604</v>
      </c>
      <c r="C1343" s="322" t="s">
        <v>13605</v>
      </c>
      <c r="E1343" s="322" t="s">
        <v>13606</v>
      </c>
      <c r="F1343" s="335"/>
      <c r="G1343" s="561" t="s">
        <v>3360</v>
      </c>
    </row>
    <row r="1344" spans="1:7" ht="49.5" customHeight="1" x14ac:dyDescent="0.2">
      <c r="A1344" s="310">
        <v>1337</v>
      </c>
      <c r="B1344" s="308" t="s">
        <v>13625</v>
      </c>
      <c r="C1344" s="322" t="s">
        <v>13626</v>
      </c>
      <c r="D1344" s="314" t="s">
        <v>13641</v>
      </c>
      <c r="E1344" s="322" t="s">
        <v>13627</v>
      </c>
      <c r="F1344" s="630" t="s">
        <v>13678</v>
      </c>
      <c r="G1344" s="569" t="s">
        <v>8549</v>
      </c>
    </row>
    <row r="1345" spans="1:7" ht="49.5" customHeight="1" x14ac:dyDescent="0.2">
      <c r="A1345" s="310">
        <v>1338</v>
      </c>
      <c r="B1345" s="308" t="s">
        <v>13631</v>
      </c>
      <c r="C1345" s="322" t="s">
        <v>13634</v>
      </c>
      <c r="D1345" s="314" t="s">
        <v>13641</v>
      </c>
      <c r="E1345" s="322" t="s">
        <v>13633</v>
      </c>
      <c r="F1345" s="630" t="s">
        <v>13678</v>
      </c>
      <c r="G1345" s="569" t="s">
        <v>8549</v>
      </c>
    </row>
    <row r="1346" spans="1:7" ht="49.5" customHeight="1" x14ac:dyDescent="0.2">
      <c r="A1346" s="310">
        <v>1339</v>
      </c>
      <c r="B1346" s="308" t="s">
        <v>13632</v>
      </c>
      <c r="C1346" s="322" t="s">
        <v>7555</v>
      </c>
      <c r="D1346" s="314" t="s">
        <v>13641</v>
      </c>
      <c r="E1346" s="322" t="s">
        <v>13635</v>
      </c>
      <c r="F1346" s="630" t="s">
        <v>13678</v>
      </c>
      <c r="G1346" s="569" t="s">
        <v>8549</v>
      </c>
    </row>
    <row r="1347" spans="1:7" s="306" customFormat="1" ht="27" customHeight="1" x14ac:dyDescent="0.2">
      <c r="C1347" s="382"/>
      <c r="F1347" s="311"/>
    </row>
    <row r="1348" spans="1:7" x14ac:dyDescent="0.2">
      <c r="C1348" s="382"/>
    </row>
    <row r="1349" spans="1:7" x14ac:dyDescent="0.2">
      <c r="C1349" s="382"/>
    </row>
    <row r="1350" spans="1:7" x14ac:dyDescent="0.2">
      <c r="C1350" s="382"/>
    </row>
  </sheetData>
  <mergeCells count="10">
    <mergeCell ref="G5:G6"/>
    <mergeCell ref="A1:B1"/>
    <mergeCell ref="A3:F3"/>
    <mergeCell ref="A5:A6"/>
    <mergeCell ref="C5:C6"/>
    <mergeCell ref="A2:B2"/>
    <mergeCell ref="F5:F6"/>
    <mergeCell ref="B5:B6"/>
    <mergeCell ref="D5:D6"/>
    <mergeCell ref="E5:E6"/>
  </mergeCells>
  <phoneticPr fontId="3" type="noConversion"/>
  <pageMargins left="0.19685039370078741" right="0.19685039370078741" top="0.39370078740157483" bottom="0.19685039370078741" header="0.51181102362204722" footer="0.51181102362204722"/>
  <pageSetup paperSize="9" scale="75" fitToHeight="5" orientation="landscape" r:id="rId1"/>
  <headerFooter alignWithMargins="0"/>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130"/>
  <sheetViews>
    <sheetView topLeftCell="A22" workbookViewId="0">
      <selection activeCell="F10" sqref="F10"/>
    </sheetView>
  </sheetViews>
  <sheetFormatPr defaultRowHeight="12.75" x14ac:dyDescent="0.2"/>
  <cols>
    <col min="1" max="1" width="4" style="476" customWidth="1"/>
    <col min="2" max="2" width="8.85546875" style="304" customWidth="1"/>
    <col min="3" max="3" width="32.7109375" style="304" customWidth="1"/>
    <col min="4" max="4" width="17.42578125" style="304" customWidth="1"/>
    <col min="5" max="5" width="24.140625" style="304" customWidth="1"/>
    <col min="6" max="6" width="16.5703125" style="304" customWidth="1"/>
    <col min="7" max="7" width="19.7109375" style="476" customWidth="1"/>
    <col min="8" max="16384" width="9.140625" style="304"/>
  </cols>
  <sheetData>
    <row r="1" spans="1:7" ht="19.5" customHeight="1" x14ac:dyDescent="0.3">
      <c r="A1" s="647"/>
      <c r="B1" s="647"/>
      <c r="C1" s="648"/>
      <c r="D1" s="485"/>
      <c r="E1" s="629"/>
      <c r="F1" s="629"/>
      <c r="G1" s="629"/>
    </row>
    <row r="2" spans="1:7" s="480" customFormat="1" ht="15.75" customHeight="1" x14ac:dyDescent="0.2">
      <c r="A2" s="648" t="s">
        <v>13685</v>
      </c>
      <c r="B2" s="648"/>
      <c r="C2" s="648"/>
      <c r="D2" s="648"/>
      <c r="E2" s="648"/>
      <c r="F2" s="648"/>
      <c r="G2" s="650"/>
    </row>
    <row r="3" spans="1:7" ht="14.25" customHeight="1" x14ac:dyDescent="0.2">
      <c r="B3" s="485" t="s">
        <v>5329</v>
      </c>
      <c r="C3" s="480"/>
      <c r="D3" s="485"/>
      <c r="E3" s="485"/>
      <c r="F3" s="485"/>
      <c r="G3" s="485"/>
    </row>
    <row r="4" spans="1:7" s="570" customFormat="1" ht="40.5" customHeight="1" x14ac:dyDescent="0.2">
      <c r="A4" s="790" t="s">
        <v>6633</v>
      </c>
      <c r="B4" s="790" t="s">
        <v>10241</v>
      </c>
      <c r="C4" s="790" t="s">
        <v>3290</v>
      </c>
      <c r="D4" s="793" t="s">
        <v>13638</v>
      </c>
      <c r="E4" s="790" t="s">
        <v>4385</v>
      </c>
      <c r="F4" s="790" t="s">
        <v>13640</v>
      </c>
      <c r="G4" s="790" t="s">
        <v>8891</v>
      </c>
    </row>
    <row r="5" spans="1:7" s="570" customFormat="1" ht="10.5" customHeight="1" x14ac:dyDescent="0.2">
      <c r="A5" s="790"/>
      <c r="B5" s="790"/>
      <c r="C5" s="790"/>
      <c r="D5" s="793"/>
      <c r="E5" s="790"/>
      <c r="F5" s="790"/>
      <c r="G5" s="790"/>
    </row>
    <row r="6" spans="1:7" s="380" customFormat="1" ht="15" customHeight="1" x14ac:dyDescent="0.2">
      <c r="A6" s="308">
        <v>1</v>
      </c>
      <c r="B6" s="308">
        <v>2</v>
      </c>
      <c r="C6" s="308">
        <v>3</v>
      </c>
      <c r="D6" s="308">
        <v>4</v>
      </c>
      <c r="E6" s="308">
        <v>5</v>
      </c>
      <c r="F6" s="308">
        <v>6</v>
      </c>
      <c r="G6" s="308">
        <v>7</v>
      </c>
    </row>
    <row r="7" spans="1:7" s="335" customFormat="1" ht="34.5" customHeight="1" x14ac:dyDescent="0.2">
      <c r="A7" s="308">
        <v>1</v>
      </c>
      <c r="B7" s="327" t="s">
        <v>13689</v>
      </c>
      <c r="C7" s="322" t="s">
        <v>13690</v>
      </c>
      <c r="D7" s="576" t="s">
        <v>13692</v>
      </c>
      <c r="E7" s="328" t="s">
        <v>13691</v>
      </c>
      <c r="F7" s="577" t="s">
        <v>3635</v>
      </c>
      <c r="G7" s="576" t="s">
        <v>3360</v>
      </c>
    </row>
    <row r="8" spans="1:7" s="335" customFormat="1" ht="48" customHeight="1" x14ac:dyDescent="0.2">
      <c r="A8" s="308">
        <v>2</v>
      </c>
      <c r="B8" s="327" t="s">
        <v>13693</v>
      </c>
      <c r="C8" s="328" t="s">
        <v>13694</v>
      </c>
      <c r="D8" s="576" t="s">
        <v>13696</v>
      </c>
      <c r="E8" s="328" t="s">
        <v>13695</v>
      </c>
      <c r="F8" s="577" t="s">
        <v>13648</v>
      </c>
      <c r="G8" s="576" t="s">
        <v>4357</v>
      </c>
    </row>
    <row r="9" spans="1:7" s="335" customFormat="1" ht="34.5" customHeight="1" x14ac:dyDescent="0.2">
      <c r="A9" s="653">
        <v>3</v>
      </c>
      <c r="B9" s="327" t="s">
        <v>13697</v>
      </c>
      <c r="C9" s="328" t="s">
        <v>13698</v>
      </c>
      <c r="D9" s="576" t="s">
        <v>13700</v>
      </c>
      <c r="E9" s="328" t="s">
        <v>13699</v>
      </c>
      <c r="F9" s="577" t="s">
        <v>14044</v>
      </c>
      <c r="G9" s="576" t="s">
        <v>3360</v>
      </c>
    </row>
    <row r="10" spans="1:7" s="335" customFormat="1" ht="48.75" customHeight="1" x14ac:dyDescent="0.2">
      <c r="A10" s="646"/>
      <c r="B10" s="327" t="s">
        <v>13697</v>
      </c>
      <c r="C10" s="328" t="s">
        <v>13698</v>
      </c>
      <c r="D10" s="576" t="s">
        <v>13700</v>
      </c>
      <c r="E10" s="328" t="s">
        <v>13701</v>
      </c>
      <c r="F10" s="577" t="s">
        <v>14044</v>
      </c>
      <c r="G10" s="576" t="s">
        <v>4357</v>
      </c>
    </row>
    <row r="11" spans="1:7" s="335" customFormat="1" ht="34.5" customHeight="1" x14ac:dyDescent="0.2">
      <c r="A11" s="308">
        <v>4</v>
      </c>
      <c r="B11" s="327" t="s">
        <v>13702</v>
      </c>
      <c r="C11" s="328" t="s">
        <v>13703</v>
      </c>
      <c r="D11" s="576" t="s">
        <v>13705</v>
      </c>
      <c r="E11" s="328" t="s">
        <v>13704</v>
      </c>
      <c r="F11" s="577" t="s">
        <v>3635</v>
      </c>
      <c r="G11" s="576" t="s">
        <v>3360</v>
      </c>
    </row>
    <row r="12" spans="1:7" s="335" customFormat="1" ht="48" customHeight="1" x14ac:dyDescent="0.2">
      <c r="A12" s="308">
        <v>5</v>
      </c>
      <c r="B12" s="327" t="s">
        <v>13706</v>
      </c>
      <c r="C12" s="328" t="s">
        <v>13707</v>
      </c>
      <c r="D12" s="576" t="s">
        <v>13709</v>
      </c>
      <c r="E12" s="328" t="s">
        <v>13708</v>
      </c>
      <c r="F12" s="577" t="s">
        <v>13650</v>
      </c>
      <c r="G12" s="576" t="s">
        <v>4357</v>
      </c>
    </row>
    <row r="13" spans="1:7" s="335" customFormat="1" ht="75.75" customHeight="1" x14ac:dyDescent="0.2">
      <c r="A13" s="653">
        <v>6</v>
      </c>
      <c r="B13" s="327" t="s">
        <v>13710</v>
      </c>
      <c r="C13" s="328" t="s">
        <v>13711</v>
      </c>
      <c r="D13" s="576" t="s">
        <v>13713</v>
      </c>
      <c r="E13" s="328" t="s">
        <v>13712</v>
      </c>
      <c r="F13" s="577" t="s">
        <v>13654</v>
      </c>
      <c r="G13" s="576" t="s">
        <v>8549</v>
      </c>
    </row>
    <row r="14" spans="1:7" s="335" customFormat="1" ht="44.25" customHeight="1" x14ac:dyDescent="0.2">
      <c r="A14" s="646"/>
      <c r="B14" s="327" t="s">
        <v>13714</v>
      </c>
      <c r="C14" s="328" t="s">
        <v>13715</v>
      </c>
      <c r="D14" s="576" t="s">
        <v>13713</v>
      </c>
      <c r="E14" s="328" t="s">
        <v>13712</v>
      </c>
      <c r="F14" s="577" t="s">
        <v>13654</v>
      </c>
      <c r="G14" s="576" t="s">
        <v>69</v>
      </c>
    </row>
    <row r="15" spans="1:7" s="335" customFormat="1" ht="34.5" customHeight="1" x14ac:dyDescent="0.2">
      <c r="A15" s="308">
        <v>7</v>
      </c>
      <c r="B15" s="327" t="s">
        <v>13716</v>
      </c>
      <c r="C15" s="328" t="s">
        <v>13717</v>
      </c>
      <c r="D15" s="576" t="s">
        <v>13709</v>
      </c>
      <c r="E15" s="328" t="s">
        <v>13718</v>
      </c>
      <c r="F15" s="577" t="s">
        <v>13650</v>
      </c>
      <c r="G15" s="576" t="s">
        <v>4357</v>
      </c>
    </row>
    <row r="16" spans="1:7" s="335" customFormat="1" ht="34.5" customHeight="1" x14ac:dyDescent="0.2">
      <c r="A16" s="308">
        <v>8</v>
      </c>
      <c r="B16" s="327" t="s">
        <v>13719</v>
      </c>
      <c r="C16" s="322" t="s">
        <v>13720</v>
      </c>
      <c r="D16" s="576" t="s">
        <v>13722</v>
      </c>
      <c r="E16" s="328" t="s">
        <v>13721</v>
      </c>
      <c r="F16" s="577" t="s">
        <v>13654</v>
      </c>
      <c r="G16" s="576" t="s">
        <v>8549</v>
      </c>
    </row>
    <row r="17" spans="1:7" s="335" customFormat="1" ht="34.5" customHeight="1" x14ac:dyDescent="0.2">
      <c r="A17" s="308">
        <v>9</v>
      </c>
      <c r="B17" s="327" t="s">
        <v>13723</v>
      </c>
      <c r="C17" s="328" t="s">
        <v>13724</v>
      </c>
      <c r="D17" s="576" t="s">
        <v>13726</v>
      </c>
      <c r="E17" s="328" t="s">
        <v>13725</v>
      </c>
      <c r="F17" s="577" t="s">
        <v>13654</v>
      </c>
      <c r="G17" s="576" t="s">
        <v>8549</v>
      </c>
    </row>
    <row r="18" spans="1:7" s="335" customFormat="1" ht="34.5" customHeight="1" x14ac:dyDescent="0.2">
      <c r="A18" s="308">
        <v>10</v>
      </c>
      <c r="B18" s="327" t="s">
        <v>13727</v>
      </c>
      <c r="C18" s="328" t="s">
        <v>13724</v>
      </c>
      <c r="D18" s="308" t="s">
        <v>13729</v>
      </c>
      <c r="E18" s="328" t="s">
        <v>13728</v>
      </c>
      <c r="F18" s="577" t="s">
        <v>13654</v>
      </c>
      <c r="G18" s="576" t="s">
        <v>8549</v>
      </c>
    </row>
    <row r="19" spans="1:7" s="335" customFormat="1" ht="72" customHeight="1" x14ac:dyDescent="0.2">
      <c r="A19" s="308">
        <v>11</v>
      </c>
      <c r="B19" s="327" t="s">
        <v>13730</v>
      </c>
      <c r="C19" s="361" t="s">
        <v>13731</v>
      </c>
      <c r="D19" s="308" t="s">
        <v>13733</v>
      </c>
      <c r="E19" s="328" t="s">
        <v>13732</v>
      </c>
      <c r="F19" s="577" t="s">
        <v>13654</v>
      </c>
      <c r="G19" s="576" t="s">
        <v>8549</v>
      </c>
    </row>
    <row r="20" spans="1:7" s="335" customFormat="1" ht="39.75" customHeight="1" x14ac:dyDescent="0.2">
      <c r="A20" s="308">
        <v>12</v>
      </c>
      <c r="B20" s="327" t="s">
        <v>13734</v>
      </c>
      <c r="C20" s="328" t="s">
        <v>13690</v>
      </c>
      <c r="D20" s="308" t="s">
        <v>13736</v>
      </c>
      <c r="E20" s="328" t="s">
        <v>13735</v>
      </c>
      <c r="F20" s="577" t="s">
        <v>13645</v>
      </c>
      <c r="G20" s="576" t="s">
        <v>8549</v>
      </c>
    </row>
    <row r="21" spans="1:7" s="335" customFormat="1" ht="58.5" customHeight="1" x14ac:dyDescent="0.2">
      <c r="A21" s="308">
        <v>13</v>
      </c>
      <c r="B21" s="327" t="s">
        <v>13737</v>
      </c>
      <c r="C21" s="328" t="s">
        <v>13690</v>
      </c>
      <c r="D21" s="308" t="s">
        <v>13739</v>
      </c>
      <c r="E21" s="328" t="s">
        <v>13738</v>
      </c>
      <c r="F21" s="577" t="s">
        <v>13645</v>
      </c>
      <c r="G21" s="576" t="s">
        <v>8549</v>
      </c>
    </row>
    <row r="22" spans="1:7" s="335" customFormat="1" ht="79.5" customHeight="1" x14ac:dyDescent="0.2">
      <c r="A22" s="363">
        <v>14</v>
      </c>
      <c r="B22" s="327" t="s">
        <v>13740</v>
      </c>
      <c r="C22" s="328" t="s">
        <v>13690</v>
      </c>
      <c r="D22" s="308" t="s">
        <v>13742</v>
      </c>
      <c r="E22" s="328" t="s">
        <v>13741</v>
      </c>
      <c r="F22" s="577" t="s">
        <v>13645</v>
      </c>
      <c r="G22" s="576" t="s">
        <v>8549</v>
      </c>
    </row>
    <row r="23" spans="1:7" s="335" customFormat="1" ht="71.25" customHeight="1" x14ac:dyDescent="0.2">
      <c r="A23" s="653">
        <v>15</v>
      </c>
      <c r="B23" s="327" t="s">
        <v>13743</v>
      </c>
      <c r="C23" s="328" t="s">
        <v>13690</v>
      </c>
      <c r="D23" s="308" t="s">
        <v>13742</v>
      </c>
      <c r="E23" s="328" t="s">
        <v>13744</v>
      </c>
      <c r="F23" s="577" t="s">
        <v>13645</v>
      </c>
      <c r="G23" s="576" t="s">
        <v>8549</v>
      </c>
    </row>
    <row r="24" spans="1:7" s="335" customFormat="1" ht="34.5" customHeight="1" x14ac:dyDescent="0.2">
      <c r="A24" s="646"/>
      <c r="B24" s="327" t="s">
        <v>13745</v>
      </c>
      <c r="C24" s="328" t="s">
        <v>13690</v>
      </c>
      <c r="D24" s="308" t="s">
        <v>13742</v>
      </c>
      <c r="E24" s="328" t="s">
        <v>13746</v>
      </c>
      <c r="F24" s="577" t="s">
        <v>13645</v>
      </c>
      <c r="G24" s="576" t="s">
        <v>3360</v>
      </c>
    </row>
    <row r="25" spans="1:7" s="335" customFormat="1" ht="59.25" customHeight="1" x14ac:dyDescent="0.2">
      <c r="A25" s="308">
        <v>16</v>
      </c>
      <c r="B25" s="327" t="s">
        <v>13747</v>
      </c>
      <c r="C25" s="328" t="s">
        <v>13690</v>
      </c>
      <c r="D25" s="308" t="s">
        <v>13742</v>
      </c>
      <c r="E25" s="328" t="s">
        <v>13748</v>
      </c>
      <c r="F25" s="577" t="s">
        <v>13645</v>
      </c>
      <c r="G25" s="576" t="s">
        <v>8549</v>
      </c>
    </row>
    <row r="26" spans="1:7" s="335" customFormat="1" ht="39.75" customHeight="1" x14ac:dyDescent="0.2">
      <c r="A26" s="308">
        <v>17</v>
      </c>
      <c r="B26" s="327" t="s">
        <v>13749</v>
      </c>
      <c r="C26" s="328" t="s">
        <v>13690</v>
      </c>
      <c r="D26" s="308" t="s">
        <v>13742</v>
      </c>
      <c r="E26" s="328" t="s">
        <v>13750</v>
      </c>
      <c r="F26" s="577" t="s">
        <v>13645</v>
      </c>
      <c r="G26" s="576" t="s">
        <v>8549</v>
      </c>
    </row>
    <row r="27" spans="1:7" s="335" customFormat="1" ht="64.5" customHeight="1" x14ac:dyDescent="0.2">
      <c r="A27" s="308">
        <v>18</v>
      </c>
      <c r="B27" s="327" t="s">
        <v>13751</v>
      </c>
      <c r="C27" s="328" t="s">
        <v>13690</v>
      </c>
      <c r="D27" s="308" t="s">
        <v>13742</v>
      </c>
      <c r="E27" s="328" t="s">
        <v>13752</v>
      </c>
      <c r="F27" s="577" t="s">
        <v>13645</v>
      </c>
      <c r="G27" s="576" t="s">
        <v>8549</v>
      </c>
    </row>
    <row r="28" spans="1:7" s="335" customFormat="1" ht="48.75" customHeight="1" x14ac:dyDescent="0.2">
      <c r="A28" s="653">
        <v>19</v>
      </c>
      <c r="B28" s="327" t="s">
        <v>13753</v>
      </c>
      <c r="C28" s="328" t="s">
        <v>13731</v>
      </c>
      <c r="D28" s="308" t="s">
        <v>13733</v>
      </c>
      <c r="E28" s="328" t="s">
        <v>13754</v>
      </c>
      <c r="F28" s="577" t="s">
        <v>13654</v>
      </c>
      <c r="G28" s="576" t="s">
        <v>8549</v>
      </c>
    </row>
    <row r="29" spans="1:7" s="335" customFormat="1" ht="59.25" customHeight="1" x14ac:dyDescent="0.2">
      <c r="A29" s="646"/>
      <c r="B29" s="327" t="s">
        <v>13753</v>
      </c>
      <c r="C29" s="328" t="s">
        <v>13731</v>
      </c>
      <c r="D29" s="308" t="s">
        <v>13733</v>
      </c>
      <c r="E29" s="328" t="s">
        <v>13755</v>
      </c>
      <c r="F29" s="577" t="s">
        <v>13654</v>
      </c>
      <c r="G29" s="576" t="s">
        <v>8549</v>
      </c>
    </row>
    <row r="30" spans="1:7" s="335" customFormat="1" ht="34.5" customHeight="1" x14ac:dyDescent="0.2">
      <c r="A30" s="308">
        <v>20</v>
      </c>
      <c r="B30" s="327" t="s">
        <v>13756</v>
      </c>
      <c r="C30" s="328" t="s">
        <v>13757</v>
      </c>
      <c r="D30" s="308" t="s">
        <v>13759</v>
      </c>
      <c r="E30" s="328" t="s">
        <v>13758</v>
      </c>
      <c r="F30" s="577" t="s">
        <v>13651</v>
      </c>
      <c r="G30" s="576" t="s">
        <v>8549</v>
      </c>
    </row>
    <row r="31" spans="1:7" s="335" customFormat="1" ht="34.5" customHeight="1" x14ac:dyDescent="0.2">
      <c r="A31" s="308">
        <v>21</v>
      </c>
      <c r="B31" s="327" t="s">
        <v>13760</v>
      </c>
      <c r="C31" s="328" t="s">
        <v>13761</v>
      </c>
      <c r="D31" s="308" t="s">
        <v>13763</v>
      </c>
      <c r="E31" s="328" t="s">
        <v>13762</v>
      </c>
      <c r="F31" s="577" t="s">
        <v>13651</v>
      </c>
      <c r="G31" s="576" t="s">
        <v>8549</v>
      </c>
    </row>
    <row r="32" spans="1:7" s="335" customFormat="1" ht="34.5" customHeight="1" x14ac:dyDescent="0.2">
      <c r="A32" s="308">
        <v>22</v>
      </c>
      <c r="B32" s="327" t="s">
        <v>13764</v>
      </c>
      <c r="C32" s="328" t="s">
        <v>13761</v>
      </c>
      <c r="D32" s="308" t="s">
        <v>13763</v>
      </c>
      <c r="E32" s="350" t="s">
        <v>13765</v>
      </c>
      <c r="F32" s="577" t="s">
        <v>13651</v>
      </c>
      <c r="G32" s="576" t="s">
        <v>8549</v>
      </c>
    </row>
    <row r="33" spans="1:7" s="335" customFormat="1" ht="34.5" customHeight="1" x14ac:dyDescent="0.2">
      <c r="A33" s="308">
        <v>23</v>
      </c>
      <c r="B33" s="327" t="s">
        <v>13766</v>
      </c>
      <c r="C33" s="328" t="s">
        <v>13761</v>
      </c>
      <c r="D33" s="308" t="s">
        <v>13763</v>
      </c>
      <c r="E33" s="328" t="s">
        <v>13767</v>
      </c>
      <c r="F33" s="577" t="s">
        <v>13651</v>
      </c>
      <c r="G33" s="576" t="s">
        <v>8549</v>
      </c>
    </row>
    <row r="34" spans="1:7" s="335" customFormat="1" ht="34.5" customHeight="1" x14ac:dyDescent="0.2">
      <c r="A34" s="308">
        <v>24</v>
      </c>
      <c r="B34" s="327" t="s">
        <v>13768</v>
      </c>
      <c r="C34" s="328" t="s">
        <v>13761</v>
      </c>
      <c r="D34" s="308" t="s">
        <v>13770</v>
      </c>
      <c r="E34" s="328" t="s">
        <v>13769</v>
      </c>
      <c r="F34" s="577" t="s">
        <v>13651</v>
      </c>
      <c r="G34" s="576" t="s">
        <v>8549</v>
      </c>
    </row>
    <row r="35" spans="1:7" s="335" customFormat="1" ht="34.5" customHeight="1" x14ac:dyDescent="0.2">
      <c r="A35" s="308">
        <v>25</v>
      </c>
      <c r="B35" s="327" t="s">
        <v>13771</v>
      </c>
      <c r="C35" s="328" t="s">
        <v>13761</v>
      </c>
      <c r="D35" s="308" t="s">
        <v>13770</v>
      </c>
      <c r="E35" s="328" t="s">
        <v>13772</v>
      </c>
      <c r="F35" s="577" t="s">
        <v>13651</v>
      </c>
      <c r="G35" s="576" t="s">
        <v>8549</v>
      </c>
    </row>
    <row r="36" spans="1:7" s="335" customFormat="1" ht="34.5" customHeight="1" x14ac:dyDescent="0.2">
      <c r="A36" s="308">
        <v>26</v>
      </c>
      <c r="B36" s="327" t="s">
        <v>13773</v>
      </c>
      <c r="C36" s="328" t="s">
        <v>13761</v>
      </c>
      <c r="D36" s="308" t="s">
        <v>13770</v>
      </c>
      <c r="E36" s="328" t="s">
        <v>13774</v>
      </c>
      <c r="F36" s="577" t="s">
        <v>13651</v>
      </c>
      <c r="G36" s="576" t="s">
        <v>8549</v>
      </c>
    </row>
    <row r="37" spans="1:7" s="335" customFormat="1" ht="34.5" customHeight="1" x14ac:dyDescent="0.2">
      <c r="A37" s="308">
        <v>27</v>
      </c>
      <c r="B37" s="327" t="s">
        <v>13775</v>
      </c>
      <c r="C37" s="328" t="s">
        <v>13703</v>
      </c>
      <c r="D37" s="308" t="s">
        <v>13777</v>
      </c>
      <c r="E37" s="328" t="s">
        <v>13776</v>
      </c>
      <c r="F37" s="577" t="s">
        <v>14045</v>
      </c>
      <c r="G37" s="576" t="s">
        <v>8549</v>
      </c>
    </row>
    <row r="38" spans="1:7" s="335" customFormat="1" ht="34.5" customHeight="1" x14ac:dyDescent="0.2">
      <c r="A38" s="308">
        <v>28</v>
      </c>
      <c r="B38" s="327" t="s">
        <v>13778</v>
      </c>
      <c r="C38" s="328" t="s">
        <v>13703</v>
      </c>
      <c r="D38" s="308" t="s">
        <v>13777</v>
      </c>
      <c r="E38" s="328" t="s">
        <v>13779</v>
      </c>
      <c r="F38" s="577" t="s">
        <v>14045</v>
      </c>
      <c r="G38" s="576" t="s">
        <v>8549</v>
      </c>
    </row>
    <row r="39" spans="1:7" s="335" customFormat="1" ht="62.25" customHeight="1" x14ac:dyDescent="0.2">
      <c r="A39" s="308">
        <v>29</v>
      </c>
      <c r="B39" s="327" t="s">
        <v>13780</v>
      </c>
      <c r="C39" s="328" t="s">
        <v>13781</v>
      </c>
      <c r="D39" s="576" t="s">
        <v>13783</v>
      </c>
      <c r="E39" s="328" t="s">
        <v>13782</v>
      </c>
      <c r="F39" s="577" t="s">
        <v>13643</v>
      </c>
      <c r="G39" s="576" t="s">
        <v>8549</v>
      </c>
    </row>
    <row r="40" spans="1:7" s="335" customFormat="1" ht="34.5" customHeight="1" x14ac:dyDescent="0.2">
      <c r="A40" s="308">
        <v>30</v>
      </c>
      <c r="B40" s="327" t="s">
        <v>13785</v>
      </c>
      <c r="C40" s="328" t="s">
        <v>13786</v>
      </c>
      <c r="D40" s="308" t="s">
        <v>13788</v>
      </c>
      <c r="E40" s="328" t="s">
        <v>13787</v>
      </c>
      <c r="F40" s="577" t="s">
        <v>13643</v>
      </c>
      <c r="G40" s="576" t="s">
        <v>8549</v>
      </c>
    </row>
    <row r="41" spans="1:7" s="335" customFormat="1" ht="34.5" customHeight="1" x14ac:dyDescent="0.2">
      <c r="A41" s="308">
        <v>31</v>
      </c>
      <c r="B41" s="327" t="s">
        <v>13789</v>
      </c>
      <c r="C41" s="328" t="s">
        <v>13717</v>
      </c>
      <c r="D41" s="308" t="s">
        <v>13788</v>
      </c>
      <c r="E41" s="328" t="s">
        <v>13790</v>
      </c>
      <c r="F41" s="577" t="s">
        <v>13643</v>
      </c>
      <c r="G41" s="576" t="s">
        <v>8549</v>
      </c>
    </row>
    <row r="42" spans="1:7" s="335" customFormat="1" ht="34.5" customHeight="1" x14ac:dyDescent="0.2">
      <c r="A42" s="308">
        <v>32</v>
      </c>
      <c r="B42" s="327" t="s">
        <v>13791</v>
      </c>
      <c r="C42" s="328" t="s">
        <v>13792</v>
      </c>
      <c r="D42" s="308" t="s">
        <v>13788</v>
      </c>
      <c r="E42" s="328" t="s">
        <v>13793</v>
      </c>
      <c r="F42" s="577" t="s">
        <v>13643</v>
      </c>
      <c r="G42" s="576" t="s">
        <v>8549</v>
      </c>
    </row>
    <row r="43" spans="1:7" s="335" customFormat="1" ht="220.5" customHeight="1" x14ac:dyDescent="0.2">
      <c r="A43" s="308">
        <v>33</v>
      </c>
      <c r="B43" s="327" t="s">
        <v>13794</v>
      </c>
      <c r="C43" s="328" t="s">
        <v>13795</v>
      </c>
      <c r="D43" s="576" t="s">
        <v>13797</v>
      </c>
      <c r="E43" s="328" t="s">
        <v>13796</v>
      </c>
      <c r="F43" s="577" t="s">
        <v>14046</v>
      </c>
      <c r="G43" s="576" t="s">
        <v>13798</v>
      </c>
    </row>
    <row r="44" spans="1:7" s="335" customFormat="1" ht="95.25" customHeight="1" x14ac:dyDescent="0.2">
      <c r="A44" s="308">
        <v>34</v>
      </c>
      <c r="B44" s="327" t="s">
        <v>13794</v>
      </c>
      <c r="C44" s="328" t="s">
        <v>13799</v>
      </c>
      <c r="D44" s="576" t="s">
        <v>13801</v>
      </c>
      <c r="E44" s="328" t="s">
        <v>13800</v>
      </c>
      <c r="F44" s="577" t="s">
        <v>14046</v>
      </c>
      <c r="G44" s="576" t="s">
        <v>8549</v>
      </c>
    </row>
    <row r="45" spans="1:7" s="335" customFormat="1" ht="34.5" customHeight="1" x14ac:dyDescent="0.2">
      <c r="A45" s="308">
        <v>35</v>
      </c>
      <c r="B45" s="327" t="s">
        <v>13802</v>
      </c>
      <c r="C45" s="328" t="s">
        <v>13724</v>
      </c>
      <c r="D45" s="576" t="s">
        <v>13804</v>
      </c>
      <c r="E45" s="328" t="s">
        <v>13803</v>
      </c>
      <c r="F45" s="577" t="s">
        <v>13658</v>
      </c>
      <c r="G45" s="576" t="s">
        <v>69</v>
      </c>
    </row>
    <row r="46" spans="1:7" s="335" customFormat="1" ht="74.25" customHeight="1" x14ac:dyDescent="0.2">
      <c r="A46" s="308">
        <v>36</v>
      </c>
      <c r="B46" s="327" t="s">
        <v>13805</v>
      </c>
      <c r="C46" s="328" t="s">
        <v>13806</v>
      </c>
      <c r="D46" s="576" t="s">
        <v>13808</v>
      </c>
      <c r="E46" s="328" t="s">
        <v>13807</v>
      </c>
      <c r="F46" s="577" t="s">
        <v>13648</v>
      </c>
      <c r="G46" s="576" t="s">
        <v>13810</v>
      </c>
    </row>
    <row r="47" spans="1:7" s="335" customFormat="1" ht="34.5" customHeight="1" x14ac:dyDescent="0.2">
      <c r="A47" s="308">
        <v>37</v>
      </c>
      <c r="B47" s="327" t="s">
        <v>13811</v>
      </c>
      <c r="C47" s="328" t="s">
        <v>13812</v>
      </c>
      <c r="D47" s="576" t="s">
        <v>13808</v>
      </c>
      <c r="E47" s="328" t="s">
        <v>13813</v>
      </c>
      <c r="F47" s="577" t="s">
        <v>13648</v>
      </c>
      <c r="G47" s="576" t="s">
        <v>4357</v>
      </c>
    </row>
    <row r="48" spans="1:7" s="335" customFormat="1" ht="34.5" customHeight="1" x14ac:dyDescent="0.2">
      <c r="A48" s="308">
        <v>38</v>
      </c>
      <c r="B48" s="327" t="s">
        <v>13814</v>
      </c>
      <c r="C48" s="328" t="s">
        <v>13812</v>
      </c>
      <c r="D48" s="576" t="s">
        <v>13808</v>
      </c>
      <c r="E48" s="328" t="s">
        <v>13815</v>
      </c>
      <c r="F48" s="577" t="s">
        <v>13648</v>
      </c>
      <c r="G48" s="576" t="s">
        <v>6349</v>
      </c>
    </row>
    <row r="49" spans="1:7" s="335" customFormat="1" ht="34.5" customHeight="1" x14ac:dyDescent="0.2">
      <c r="A49" s="363">
        <v>39</v>
      </c>
      <c r="B49" s="327" t="s">
        <v>13816</v>
      </c>
      <c r="C49" s="328" t="s">
        <v>13690</v>
      </c>
      <c r="D49" s="576" t="s">
        <v>13818</v>
      </c>
      <c r="E49" s="328" t="s">
        <v>13817</v>
      </c>
      <c r="F49" s="577" t="s">
        <v>13648</v>
      </c>
      <c r="G49" s="576" t="s">
        <v>4357</v>
      </c>
    </row>
    <row r="50" spans="1:7" s="335" customFormat="1" ht="34.5" customHeight="1" x14ac:dyDescent="0.2">
      <c r="A50" s="654"/>
      <c r="B50" s="655" t="s">
        <v>13819</v>
      </c>
      <c r="C50" s="328" t="s">
        <v>13690</v>
      </c>
      <c r="D50" s="576" t="s">
        <v>8227</v>
      </c>
      <c r="E50" s="328" t="s">
        <v>13820</v>
      </c>
      <c r="F50" s="577" t="s">
        <v>13648</v>
      </c>
      <c r="G50" s="576" t="s">
        <v>4357</v>
      </c>
    </row>
    <row r="51" spans="1:7" s="335" customFormat="1" ht="34.5" customHeight="1" x14ac:dyDescent="0.2">
      <c r="A51" s="654"/>
      <c r="B51" s="655" t="s">
        <v>13819</v>
      </c>
      <c r="C51" s="328" t="s">
        <v>13690</v>
      </c>
      <c r="D51" s="576" t="s">
        <v>8227</v>
      </c>
      <c r="E51" s="328" t="s">
        <v>13820</v>
      </c>
      <c r="F51" s="577" t="s">
        <v>13648</v>
      </c>
      <c r="G51" s="576" t="s">
        <v>4357</v>
      </c>
    </row>
    <row r="52" spans="1:7" s="335" customFormat="1" ht="62.25" customHeight="1" x14ac:dyDescent="0.2">
      <c r="A52" s="654"/>
      <c r="B52" s="655" t="s">
        <v>13819</v>
      </c>
      <c r="C52" s="328" t="s">
        <v>13690</v>
      </c>
      <c r="D52" s="576" t="s">
        <v>8227</v>
      </c>
      <c r="E52" s="328" t="s">
        <v>13820</v>
      </c>
      <c r="F52" s="577" t="s">
        <v>13648</v>
      </c>
      <c r="G52" s="576" t="s">
        <v>4357</v>
      </c>
    </row>
    <row r="53" spans="1:7" s="335" customFormat="1" ht="34.5" customHeight="1" x14ac:dyDescent="0.2">
      <c r="A53" s="656"/>
      <c r="B53" s="655" t="s">
        <v>13821</v>
      </c>
      <c r="C53" s="328" t="s">
        <v>13690</v>
      </c>
      <c r="D53" s="576" t="s">
        <v>8227</v>
      </c>
      <c r="E53" s="328" t="s">
        <v>13820</v>
      </c>
      <c r="F53" s="577" t="s">
        <v>13648</v>
      </c>
      <c r="G53" s="576" t="s">
        <v>4357</v>
      </c>
    </row>
    <row r="54" spans="1:7" s="335" customFormat="1" ht="34.5" customHeight="1" x14ac:dyDescent="0.2">
      <c r="A54" s="656"/>
      <c r="B54" s="655" t="s">
        <v>13821</v>
      </c>
      <c r="C54" s="328" t="s">
        <v>13690</v>
      </c>
      <c r="D54" s="308" t="s">
        <v>8227</v>
      </c>
      <c r="E54" s="328" t="s">
        <v>13820</v>
      </c>
      <c r="F54" s="577" t="s">
        <v>13648</v>
      </c>
      <c r="G54" s="576" t="s">
        <v>6349</v>
      </c>
    </row>
    <row r="55" spans="1:7" s="335" customFormat="1" ht="34.5" customHeight="1" x14ac:dyDescent="0.2">
      <c r="A55" s="656"/>
      <c r="B55" s="655" t="s">
        <v>13821</v>
      </c>
      <c r="C55" s="328" t="s">
        <v>13690</v>
      </c>
      <c r="D55" s="308" t="s">
        <v>8227</v>
      </c>
      <c r="E55" s="328" t="s">
        <v>13820</v>
      </c>
      <c r="F55" s="577" t="s">
        <v>13648</v>
      </c>
      <c r="G55" s="576" t="s">
        <v>6349</v>
      </c>
    </row>
    <row r="56" spans="1:7" s="335" customFormat="1" ht="34.5" customHeight="1" x14ac:dyDescent="0.2">
      <c r="A56" s="654"/>
      <c r="B56" s="655" t="s">
        <v>13819</v>
      </c>
      <c r="C56" s="328" t="s">
        <v>13690</v>
      </c>
      <c r="D56" s="308" t="s">
        <v>8227</v>
      </c>
      <c r="E56" s="328" t="s">
        <v>13820</v>
      </c>
      <c r="F56" s="577" t="s">
        <v>13648</v>
      </c>
      <c r="G56" s="576" t="s">
        <v>4357</v>
      </c>
    </row>
    <row r="57" spans="1:7" s="335" customFormat="1" ht="110.25" customHeight="1" x14ac:dyDescent="0.2">
      <c r="A57" s="646"/>
      <c r="B57" s="655" t="s">
        <v>13819</v>
      </c>
      <c r="C57" s="328" t="s">
        <v>13690</v>
      </c>
      <c r="D57" s="308" t="s">
        <v>8227</v>
      </c>
      <c r="E57" s="328" t="s">
        <v>13820</v>
      </c>
      <c r="F57" s="577" t="s">
        <v>13648</v>
      </c>
      <c r="G57" s="576" t="s">
        <v>4357</v>
      </c>
    </row>
    <row r="58" spans="1:7" s="335" customFormat="1" ht="34.5" customHeight="1" x14ac:dyDescent="0.2">
      <c r="A58" s="657">
        <v>40</v>
      </c>
      <c r="B58" s="655" t="s">
        <v>13822</v>
      </c>
      <c r="C58" s="328" t="s">
        <v>13823</v>
      </c>
      <c r="D58" s="308" t="s">
        <v>8227</v>
      </c>
      <c r="E58" s="328" t="s">
        <v>13824</v>
      </c>
      <c r="F58" s="577" t="s">
        <v>13648</v>
      </c>
      <c r="G58" s="576" t="s">
        <v>13810</v>
      </c>
    </row>
    <row r="59" spans="1:7" s="335" customFormat="1" ht="34.5" customHeight="1" x14ac:dyDescent="0.2">
      <c r="A59" s="658"/>
      <c r="B59" s="655" t="s">
        <v>13822</v>
      </c>
      <c r="C59" s="328" t="s">
        <v>13823</v>
      </c>
      <c r="D59" s="308" t="s">
        <v>8227</v>
      </c>
      <c r="E59" s="328" t="s">
        <v>13824</v>
      </c>
      <c r="F59" s="577" t="s">
        <v>13648</v>
      </c>
      <c r="G59" s="576" t="s">
        <v>13810</v>
      </c>
    </row>
    <row r="60" spans="1:7" s="335" customFormat="1" ht="49.5" customHeight="1" x14ac:dyDescent="0.2">
      <c r="A60" s="659"/>
      <c r="B60" s="655" t="s">
        <v>13822</v>
      </c>
      <c r="C60" s="328" t="s">
        <v>13823</v>
      </c>
      <c r="D60" s="308" t="s">
        <v>8227</v>
      </c>
      <c r="E60" s="328" t="s">
        <v>13824</v>
      </c>
      <c r="F60" s="577" t="s">
        <v>13648</v>
      </c>
      <c r="G60" s="576" t="s">
        <v>13810</v>
      </c>
    </row>
    <row r="61" spans="1:7" s="335" customFormat="1" ht="34.5" customHeight="1" x14ac:dyDescent="0.2">
      <c r="A61" s="660">
        <v>41</v>
      </c>
      <c r="B61" s="655" t="s">
        <v>13825</v>
      </c>
      <c r="C61" s="328" t="s">
        <v>13826</v>
      </c>
      <c r="D61" s="308" t="s">
        <v>8227</v>
      </c>
      <c r="E61" s="328" t="s">
        <v>13827</v>
      </c>
      <c r="F61" s="577" t="s">
        <v>13648</v>
      </c>
      <c r="G61" s="576" t="s">
        <v>13810</v>
      </c>
    </row>
    <row r="62" spans="1:7" s="335" customFormat="1" ht="51" customHeight="1" x14ac:dyDescent="0.2">
      <c r="A62" s="661"/>
      <c r="B62" s="655" t="s">
        <v>13825</v>
      </c>
      <c r="C62" s="328" t="s">
        <v>13826</v>
      </c>
      <c r="D62" s="308" t="s">
        <v>8227</v>
      </c>
      <c r="E62" s="328" t="s">
        <v>13828</v>
      </c>
      <c r="F62" s="577" t="s">
        <v>13648</v>
      </c>
      <c r="G62" s="576" t="s">
        <v>13810</v>
      </c>
    </row>
    <row r="63" spans="1:7" s="335" customFormat="1" ht="34.5" customHeight="1" x14ac:dyDescent="0.2">
      <c r="A63" s="661"/>
      <c r="B63" s="655" t="s">
        <v>13825</v>
      </c>
      <c r="C63" s="328" t="s">
        <v>13826</v>
      </c>
      <c r="D63" s="308" t="s">
        <v>8227</v>
      </c>
      <c r="E63" s="328" t="s">
        <v>13828</v>
      </c>
      <c r="F63" s="577" t="s">
        <v>13648</v>
      </c>
      <c r="G63" s="576" t="s">
        <v>13810</v>
      </c>
    </row>
    <row r="64" spans="1:7" s="335" customFormat="1" ht="51" customHeight="1" x14ac:dyDescent="0.2">
      <c r="A64" s="662"/>
      <c r="B64" s="655" t="s">
        <v>13825</v>
      </c>
      <c r="C64" s="328" t="s">
        <v>13826</v>
      </c>
      <c r="D64" s="308" t="s">
        <v>8227</v>
      </c>
      <c r="E64" s="328" t="s">
        <v>13828</v>
      </c>
      <c r="F64" s="577" t="s">
        <v>13648</v>
      </c>
      <c r="G64" s="576" t="s">
        <v>13810</v>
      </c>
    </row>
    <row r="65" spans="1:7" s="335" customFormat="1" ht="34.5" customHeight="1" x14ac:dyDescent="0.2">
      <c r="A65" s="308">
        <v>42</v>
      </c>
      <c r="B65" s="327" t="s">
        <v>13829</v>
      </c>
      <c r="C65" s="328" t="s">
        <v>13830</v>
      </c>
      <c r="D65" s="576" t="s">
        <v>13832</v>
      </c>
      <c r="E65" s="328" t="s">
        <v>13831</v>
      </c>
      <c r="F65" s="577" t="s">
        <v>13648</v>
      </c>
      <c r="G65" s="576" t="s">
        <v>13810</v>
      </c>
    </row>
    <row r="66" spans="1:7" s="335" customFormat="1" ht="34.5" customHeight="1" x14ac:dyDescent="0.2">
      <c r="A66" s="308">
        <v>45</v>
      </c>
      <c r="B66" s="327" t="s">
        <v>13833</v>
      </c>
      <c r="C66" s="328" t="s">
        <v>13834</v>
      </c>
      <c r="D66" s="576" t="s">
        <v>13836</v>
      </c>
      <c r="E66" s="328" t="s">
        <v>13835</v>
      </c>
      <c r="F66" s="577" t="s">
        <v>13648</v>
      </c>
      <c r="G66" s="576" t="s">
        <v>13810</v>
      </c>
    </row>
    <row r="67" spans="1:7" s="335" customFormat="1" ht="34.5" customHeight="1" x14ac:dyDescent="0.2">
      <c r="A67" s="308">
        <v>46</v>
      </c>
      <c r="B67" s="327" t="s">
        <v>13837</v>
      </c>
      <c r="C67" s="328" t="s">
        <v>13838</v>
      </c>
      <c r="D67" s="576" t="s">
        <v>13840</v>
      </c>
      <c r="E67" s="328" t="s">
        <v>13839</v>
      </c>
      <c r="F67" s="577" t="s">
        <v>13648</v>
      </c>
      <c r="G67" s="576" t="s">
        <v>13810</v>
      </c>
    </row>
    <row r="68" spans="1:7" s="335" customFormat="1" ht="34.5" customHeight="1" x14ac:dyDescent="0.2">
      <c r="A68" s="308">
        <v>47</v>
      </c>
      <c r="B68" s="327" t="s">
        <v>13841</v>
      </c>
      <c r="C68" s="328" t="s">
        <v>13842</v>
      </c>
      <c r="D68" s="576" t="s">
        <v>13840</v>
      </c>
      <c r="E68" s="328" t="s">
        <v>13843</v>
      </c>
      <c r="F68" s="577" t="s">
        <v>13648</v>
      </c>
      <c r="G68" s="576" t="s">
        <v>6349</v>
      </c>
    </row>
    <row r="69" spans="1:7" s="335" customFormat="1" ht="34.5" customHeight="1" x14ac:dyDescent="0.2">
      <c r="A69" s="308">
        <v>48</v>
      </c>
      <c r="B69" s="327" t="s">
        <v>13844</v>
      </c>
      <c r="C69" s="328" t="s">
        <v>13845</v>
      </c>
      <c r="D69" s="576" t="s">
        <v>13836</v>
      </c>
      <c r="E69" s="328" t="s">
        <v>13846</v>
      </c>
      <c r="F69" s="577" t="s">
        <v>13648</v>
      </c>
      <c r="G69" s="576" t="s">
        <v>8549</v>
      </c>
    </row>
    <row r="70" spans="1:7" s="335" customFormat="1" ht="34.5" customHeight="1" x14ac:dyDescent="0.2">
      <c r="A70" s="308">
        <v>49</v>
      </c>
      <c r="B70" s="327" t="s">
        <v>13847</v>
      </c>
      <c r="C70" s="328" t="s">
        <v>13848</v>
      </c>
      <c r="D70" s="576" t="s">
        <v>13836</v>
      </c>
      <c r="E70" s="328" t="s">
        <v>13849</v>
      </c>
      <c r="F70" s="577" t="s">
        <v>13648</v>
      </c>
      <c r="G70" s="576" t="s">
        <v>6349</v>
      </c>
    </row>
    <row r="71" spans="1:7" s="335" customFormat="1" ht="34.5" customHeight="1" x14ac:dyDescent="0.2">
      <c r="A71" s="308">
        <v>50</v>
      </c>
      <c r="B71" s="327" t="s">
        <v>13850</v>
      </c>
      <c r="C71" s="328" t="s">
        <v>13851</v>
      </c>
      <c r="D71" s="576" t="s">
        <v>13853</v>
      </c>
      <c r="E71" s="328" t="s">
        <v>13852</v>
      </c>
      <c r="F71" s="577" t="s">
        <v>13648</v>
      </c>
      <c r="G71" s="576" t="s">
        <v>6349</v>
      </c>
    </row>
    <row r="72" spans="1:7" s="335" customFormat="1" ht="34.5" customHeight="1" x14ac:dyDescent="0.2">
      <c r="A72" s="308">
        <v>51</v>
      </c>
      <c r="B72" s="327" t="s">
        <v>13854</v>
      </c>
      <c r="C72" s="328" t="s">
        <v>13855</v>
      </c>
      <c r="D72" s="576" t="s">
        <v>13857</v>
      </c>
      <c r="E72" s="328" t="s">
        <v>13856</v>
      </c>
      <c r="F72" s="577" t="s">
        <v>13648</v>
      </c>
      <c r="G72" s="576" t="s">
        <v>6349</v>
      </c>
    </row>
    <row r="73" spans="1:7" s="335" customFormat="1" ht="34.5" customHeight="1" x14ac:dyDescent="0.2">
      <c r="A73" s="308">
        <v>52</v>
      </c>
      <c r="B73" s="327" t="s">
        <v>13858</v>
      </c>
      <c r="C73" s="328" t="s">
        <v>13690</v>
      </c>
      <c r="D73" s="576" t="s">
        <v>13860</v>
      </c>
      <c r="E73" s="328" t="s">
        <v>13859</v>
      </c>
      <c r="F73" s="577" t="s">
        <v>13643</v>
      </c>
      <c r="G73" s="576" t="s">
        <v>6349</v>
      </c>
    </row>
    <row r="74" spans="1:7" s="335" customFormat="1" ht="34.5" customHeight="1" x14ac:dyDescent="0.2">
      <c r="A74" s="653">
        <v>53</v>
      </c>
      <c r="B74" s="327" t="s">
        <v>13861</v>
      </c>
      <c r="C74" s="328" t="s">
        <v>13862</v>
      </c>
      <c r="D74" s="308" t="s">
        <v>8227</v>
      </c>
      <c r="E74" s="328" t="s">
        <v>13863</v>
      </c>
      <c r="F74" s="577" t="s">
        <v>13648</v>
      </c>
      <c r="G74" s="576" t="s">
        <v>6349</v>
      </c>
    </row>
    <row r="75" spans="1:7" s="335" customFormat="1" ht="59.25" customHeight="1" x14ac:dyDescent="0.2">
      <c r="A75" s="654"/>
      <c r="B75" s="327" t="s">
        <v>13861</v>
      </c>
      <c r="C75" s="328" t="s">
        <v>13862</v>
      </c>
      <c r="D75" s="576" t="s">
        <v>8227</v>
      </c>
      <c r="E75" s="328" t="s">
        <v>13863</v>
      </c>
      <c r="F75" s="577" t="s">
        <v>13648</v>
      </c>
      <c r="G75" s="576" t="s">
        <v>6349</v>
      </c>
    </row>
    <row r="76" spans="1:7" s="335" customFormat="1" ht="34.5" customHeight="1" x14ac:dyDescent="0.2">
      <c r="A76" s="646"/>
      <c r="B76" s="327" t="s">
        <v>13861</v>
      </c>
      <c r="C76" s="328" t="s">
        <v>13862</v>
      </c>
      <c r="D76" s="576" t="s">
        <v>8227</v>
      </c>
      <c r="E76" s="328" t="s">
        <v>13863</v>
      </c>
      <c r="F76" s="577" t="s">
        <v>13648</v>
      </c>
      <c r="G76" s="576" t="s">
        <v>6349</v>
      </c>
    </row>
    <row r="77" spans="1:7" s="335" customFormat="1" ht="34.5" customHeight="1" x14ac:dyDescent="0.2">
      <c r="A77" s="308">
        <v>54</v>
      </c>
      <c r="B77" s="327" t="s">
        <v>13864</v>
      </c>
      <c r="C77" s="328" t="s">
        <v>13698</v>
      </c>
      <c r="D77" s="576" t="s">
        <v>13866</v>
      </c>
      <c r="E77" s="328" t="s">
        <v>13865</v>
      </c>
      <c r="F77" s="577" t="s">
        <v>14045</v>
      </c>
      <c r="G77" s="576" t="s">
        <v>8549</v>
      </c>
    </row>
    <row r="78" spans="1:7" s="335" customFormat="1" ht="34.5" customHeight="1" x14ac:dyDescent="0.2">
      <c r="A78" s="308">
        <v>55</v>
      </c>
      <c r="B78" s="327" t="s">
        <v>13867</v>
      </c>
      <c r="C78" s="328" t="s">
        <v>13698</v>
      </c>
      <c r="D78" s="576" t="s">
        <v>13866</v>
      </c>
      <c r="E78" s="328" t="s">
        <v>13868</v>
      </c>
      <c r="F78" s="577" t="s">
        <v>14045</v>
      </c>
      <c r="G78" s="576" t="s">
        <v>8549</v>
      </c>
    </row>
    <row r="79" spans="1:7" s="335" customFormat="1" ht="34.5" customHeight="1" x14ac:dyDescent="0.2">
      <c r="A79" s="308">
        <v>56</v>
      </c>
      <c r="B79" s="327" t="s">
        <v>13869</v>
      </c>
      <c r="C79" s="328" t="s">
        <v>13870</v>
      </c>
      <c r="D79" s="576" t="s">
        <v>13872</v>
      </c>
      <c r="E79" s="328" t="s">
        <v>13871</v>
      </c>
      <c r="F79" s="577" t="s">
        <v>13648</v>
      </c>
      <c r="G79" s="576" t="s">
        <v>6349</v>
      </c>
    </row>
    <row r="80" spans="1:7" s="335" customFormat="1" ht="39.75" customHeight="1" x14ac:dyDescent="0.2">
      <c r="A80" s="308">
        <v>57</v>
      </c>
      <c r="B80" s="327" t="s">
        <v>13873</v>
      </c>
      <c r="C80" s="663" t="s">
        <v>13874</v>
      </c>
      <c r="D80" s="576" t="s">
        <v>13876</v>
      </c>
      <c r="E80" s="664" t="s">
        <v>13875</v>
      </c>
      <c r="F80" s="577" t="s">
        <v>13648</v>
      </c>
      <c r="G80" s="576" t="s">
        <v>6349</v>
      </c>
    </row>
    <row r="81" spans="1:7" s="335" customFormat="1" ht="34.5" customHeight="1" x14ac:dyDescent="0.2">
      <c r="A81" s="308">
        <v>58</v>
      </c>
      <c r="B81" s="327" t="s">
        <v>13878</v>
      </c>
      <c r="C81" s="663" t="s">
        <v>13879</v>
      </c>
      <c r="D81" s="576" t="s">
        <v>13881</v>
      </c>
      <c r="E81" s="664" t="s">
        <v>13880</v>
      </c>
      <c r="F81" s="577" t="s">
        <v>13648</v>
      </c>
      <c r="G81" s="576" t="s">
        <v>6349</v>
      </c>
    </row>
    <row r="82" spans="1:7" s="335" customFormat="1" ht="34.5" customHeight="1" x14ac:dyDescent="0.2">
      <c r="A82" s="308">
        <v>59</v>
      </c>
      <c r="B82" s="327" t="s">
        <v>13882</v>
      </c>
      <c r="C82" s="663" t="s">
        <v>13698</v>
      </c>
      <c r="D82" s="576" t="s">
        <v>13872</v>
      </c>
      <c r="E82" s="664" t="s">
        <v>13883</v>
      </c>
      <c r="F82" s="577" t="s">
        <v>3635</v>
      </c>
      <c r="G82" s="576" t="s">
        <v>3360</v>
      </c>
    </row>
    <row r="83" spans="1:7" s="335" customFormat="1" ht="34.5" customHeight="1" x14ac:dyDescent="0.2">
      <c r="A83" s="308">
        <v>60</v>
      </c>
      <c r="B83" s="327" t="s">
        <v>13884</v>
      </c>
      <c r="C83" s="328" t="s">
        <v>13885</v>
      </c>
      <c r="D83" s="576" t="s">
        <v>13887</v>
      </c>
      <c r="E83" s="328" t="s">
        <v>13886</v>
      </c>
      <c r="F83" s="577" t="s">
        <v>13648</v>
      </c>
      <c r="G83" s="576" t="s">
        <v>13877</v>
      </c>
    </row>
    <row r="84" spans="1:7" s="335" customFormat="1" ht="34.5" customHeight="1" x14ac:dyDescent="0.2">
      <c r="A84" s="308">
        <v>61</v>
      </c>
      <c r="B84" s="327" t="s">
        <v>13888</v>
      </c>
      <c r="C84" s="328" t="s">
        <v>13889</v>
      </c>
      <c r="D84" s="576" t="s">
        <v>13891</v>
      </c>
      <c r="E84" s="328" t="s">
        <v>13890</v>
      </c>
      <c r="F84" s="577" t="s">
        <v>13648</v>
      </c>
      <c r="G84" s="576" t="s">
        <v>3360</v>
      </c>
    </row>
    <row r="85" spans="1:7" s="335" customFormat="1" ht="34.5" customHeight="1" x14ac:dyDescent="0.2">
      <c r="A85" s="308">
        <v>62</v>
      </c>
      <c r="B85" s="327" t="s">
        <v>13892</v>
      </c>
      <c r="C85" s="328" t="s">
        <v>13893</v>
      </c>
      <c r="D85" s="576" t="s">
        <v>13895</v>
      </c>
      <c r="E85" s="328" t="s">
        <v>13894</v>
      </c>
      <c r="F85" s="577" t="s">
        <v>13648</v>
      </c>
      <c r="G85" s="576" t="s">
        <v>6349</v>
      </c>
    </row>
    <row r="86" spans="1:7" s="335" customFormat="1" ht="77.25" customHeight="1" x14ac:dyDescent="0.2">
      <c r="A86" s="363">
        <v>63</v>
      </c>
      <c r="B86" s="327" t="s">
        <v>13896</v>
      </c>
      <c r="C86" s="328" t="s">
        <v>13897</v>
      </c>
      <c r="D86" s="576" t="s">
        <v>13899</v>
      </c>
      <c r="E86" s="328" t="s">
        <v>13898</v>
      </c>
      <c r="F86" s="577" t="s">
        <v>13648</v>
      </c>
      <c r="G86" s="576" t="s">
        <v>7213</v>
      </c>
    </row>
    <row r="87" spans="1:7" s="335" customFormat="1" ht="44.25" customHeight="1" x14ac:dyDescent="0.2">
      <c r="A87" s="363">
        <v>64</v>
      </c>
      <c r="B87" s="327" t="s">
        <v>13900</v>
      </c>
      <c r="C87" s="328" t="s">
        <v>13901</v>
      </c>
      <c r="D87" s="308" t="s">
        <v>13903</v>
      </c>
      <c r="E87" s="328" t="s">
        <v>13902</v>
      </c>
      <c r="F87" s="577" t="s">
        <v>13648</v>
      </c>
      <c r="G87" s="576" t="s">
        <v>7213</v>
      </c>
    </row>
    <row r="88" spans="1:7" s="335" customFormat="1" ht="34.5" customHeight="1" x14ac:dyDescent="0.2">
      <c r="A88" s="363">
        <v>65</v>
      </c>
      <c r="B88" s="327" t="s">
        <v>13904</v>
      </c>
      <c r="C88" s="328" t="s">
        <v>13905</v>
      </c>
      <c r="D88" s="308" t="s">
        <v>13907</v>
      </c>
      <c r="E88" s="328" t="s">
        <v>13906</v>
      </c>
      <c r="F88" s="577" t="s">
        <v>13648</v>
      </c>
      <c r="G88" s="576" t="s">
        <v>7213</v>
      </c>
    </row>
    <row r="89" spans="1:7" s="335" customFormat="1" ht="34.5" customHeight="1" x14ac:dyDescent="0.2">
      <c r="A89" s="363">
        <v>66</v>
      </c>
      <c r="B89" s="327" t="s">
        <v>13908</v>
      </c>
      <c r="C89" s="328" t="s">
        <v>13909</v>
      </c>
      <c r="D89" s="665" t="s">
        <v>13911</v>
      </c>
      <c r="E89" s="328" t="s">
        <v>13910</v>
      </c>
      <c r="F89" s="577" t="s">
        <v>13648</v>
      </c>
      <c r="G89" s="576" t="s">
        <v>7213</v>
      </c>
    </row>
    <row r="90" spans="1:7" s="335" customFormat="1" ht="54.75" customHeight="1" x14ac:dyDescent="0.2">
      <c r="A90" s="363">
        <v>67</v>
      </c>
      <c r="B90" s="327" t="s">
        <v>13912</v>
      </c>
      <c r="C90" s="328" t="s">
        <v>13913</v>
      </c>
      <c r="D90" s="576" t="s">
        <v>13915</v>
      </c>
      <c r="E90" s="328" t="s">
        <v>13914</v>
      </c>
      <c r="F90" s="577" t="s">
        <v>13648</v>
      </c>
      <c r="G90" s="576" t="s">
        <v>7213</v>
      </c>
    </row>
    <row r="91" spans="1:7" s="335" customFormat="1" ht="34.5" customHeight="1" x14ac:dyDescent="0.2">
      <c r="A91" s="363">
        <v>68</v>
      </c>
      <c r="B91" s="327" t="s">
        <v>13916</v>
      </c>
      <c r="C91" s="328" t="s">
        <v>13917</v>
      </c>
      <c r="D91" s="328" t="s">
        <v>13918</v>
      </c>
      <c r="E91" s="328"/>
      <c r="F91" s="577" t="s">
        <v>13648</v>
      </c>
      <c r="G91" s="576" t="s">
        <v>7213</v>
      </c>
    </row>
    <row r="92" spans="1:7" s="335" customFormat="1" ht="72" customHeight="1" x14ac:dyDescent="0.2">
      <c r="A92" s="363">
        <v>69</v>
      </c>
      <c r="B92" s="308" t="s">
        <v>13919</v>
      </c>
      <c r="C92" s="322" t="s">
        <v>13920</v>
      </c>
      <c r="D92" s="576" t="s">
        <v>13922</v>
      </c>
      <c r="E92" s="328" t="s">
        <v>13921</v>
      </c>
      <c r="F92" s="577" t="s">
        <v>13648</v>
      </c>
      <c r="G92" s="576" t="s">
        <v>13809</v>
      </c>
    </row>
    <row r="93" spans="1:7" s="335" customFormat="1" ht="55.5" customHeight="1" x14ac:dyDescent="0.2">
      <c r="A93" s="363">
        <v>70</v>
      </c>
      <c r="B93" s="308" t="s">
        <v>13923</v>
      </c>
      <c r="C93" s="322" t="s">
        <v>13924</v>
      </c>
      <c r="D93" s="576" t="s">
        <v>13926</v>
      </c>
      <c r="E93" s="328" t="s">
        <v>13925</v>
      </c>
      <c r="F93" s="577" t="s">
        <v>13648</v>
      </c>
      <c r="G93" s="576" t="s">
        <v>13809</v>
      </c>
    </row>
    <row r="94" spans="1:7" s="335" customFormat="1" ht="34.5" customHeight="1" x14ac:dyDescent="0.2">
      <c r="A94" s="363">
        <v>71</v>
      </c>
      <c r="B94" s="308" t="s">
        <v>13927</v>
      </c>
      <c r="C94" s="322" t="s">
        <v>13928</v>
      </c>
      <c r="D94" s="576" t="s">
        <v>13930</v>
      </c>
      <c r="E94" s="328" t="s">
        <v>13929</v>
      </c>
      <c r="F94" s="577" t="s">
        <v>13648</v>
      </c>
      <c r="G94" s="576" t="s">
        <v>13809</v>
      </c>
    </row>
    <row r="95" spans="1:7" s="335" customFormat="1" ht="58.5" customHeight="1" x14ac:dyDescent="0.2">
      <c r="A95" s="363">
        <v>72</v>
      </c>
      <c r="B95" s="308" t="s">
        <v>13931</v>
      </c>
      <c r="C95" s="388" t="s">
        <v>13932</v>
      </c>
      <c r="D95" s="576" t="s">
        <v>13934</v>
      </c>
      <c r="E95" s="388" t="s">
        <v>13933</v>
      </c>
      <c r="F95" s="577" t="s">
        <v>13648</v>
      </c>
      <c r="G95" s="576" t="s">
        <v>13809</v>
      </c>
    </row>
    <row r="96" spans="1:7" s="335" customFormat="1" ht="75" customHeight="1" x14ac:dyDescent="0.2">
      <c r="A96" s="363">
        <v>73</v>
      </c>
      <c r="B96" s="308" t="s">
        <v>13935</v>
      </c>
      <c r="C96" s="388" t="s">
        <v>13936</v>
      </c>
      <c r="D96" s="576" t="s">
        <v>13938</v>
      </c>
      <c r="E96" s="388" t="s">
        <v>13937</v>
      </c>
      <c r="F96" s="577" t="s">
        <v>13648</v>
      </c>
      <c r="G96" s="576" t="s">
        <v>13809</v>
      </c>
    </row>
    <row r="97" spans="1:7" s="335" customFormat="1" ht="45.75" customHeight="1" x14ac:dyDescent="0.2">
      <c r="A97" s="363">
        <v>74</v>
      </c>
      <c r="B97" s="308" t="s">
        <v>13939</v>
      </c>
      <c r="C97" s="388" t="s">
        <v>13940</v>
      </c>
      <c r="D97" s="576" t="s">
        <v>13942</v>
      </c>
      <c r="E97" s="388" t="s">
        <v>13941</v>
      </c>
      <c r="F97" s="577" t="s">
        <v>13648</v>
      </c>
      <c r="G97" s="576" t="s">
        <v>13809</v>
      </c>
    </row>
    <row r="98" spans="1:7" s="335" customFormat="1" ht="33" customHeight="1" x14ac:dyDescent="0.2">
      <c r="A98" s="363">
        <v>75</v>
      </c>
      <c r="B98" s="308" t="s">
        <v>13943</v>
      </c>
      <c r="C98" s="388" t="s">
        <v>13944</v>
      </c>
      <c r="D98" s="576" t="s">
        <v>13946</v>
      </c>
      <c r="E98" s="388" t="s">
        <v>13945</v>
      </c>
      <c r="F98" s="577" t="s">
        <v>13648</v>
      </c>
      <c r="G98" s="576" t="s">
        <v>13809</v>
      </c>
    </row>
    <row r="99" spans="1:7" s="335" customFormat="1" ht="47.25" customHeight="1" x14ac:dyDescent="0.2">
      <c r="A99" s="363">
        <v>76</v>
      </c>
      <c r="B99" s="308" t="s">
        <v>13947</v>
      </c>
      <c r="C99" s="388" t="s">
        <v>13948</v>
      </c>
      <c r="D99" s="576" t="s">
        <v>13950</v>
      </c>
      <c r="E99" s="388" t="s">
        <v>13949</v>
      </c>
      <c r="F99" s="577" t="s">
        <v>13648</v>
      </c>
      <c r="G99" s="576" t="s">
        <v>13809</v>
      </c>
    </row>
    <row r="100" spans="1:7" s="335" customFormat="1" ht="42.75" customHeight="1" x14ac:dyDescent="0.2">
      <c r="A100" s="363">
        <v>77</v>
      </c>
      <c r="B100" s="308" t="s">
        <v>13951</v>
      </c>
      <c r="C100" s="388" t="s">
        <v>13952</v>
      </c>
      <c r="D100" s="576" t="s">
        <v>13954</v>
      </c>
      <c r="E100" s="388" t="s">
        <v>13953</v>
      </c>
      <c r="F100" s="577" t="s">
        <v>13648</v>
      </c>
      <c r="G100" s="576" t="s">
        <v>13809</v>
      </c>
    </row>
    <row r="101" spans="1:7" s="335" customFormat="1" ht="42.75" customHeight="1" x14ac:dyDescent="0.2">
      <c r="A101" s="363">
        <v>78</v>
      </c>
      <c r="B101" s="308" t="s">
        <v>13955</v>
      </c>
      <c r="C101" s="388" t="s">
        <v>13956</v>
      </c>
      <c r="D101" s="576" t="s">
        <v>13958</v>
      </c>
      <c r="E101" s="388" t="s">
        <v>13957</v>
      </c>
      <c r="F101" s="577" t="s">
        <v>13648</v>
      </c>
      <c r="G101" s="576" t="s">
        <v>13809</v>
      </c>
    </row>
    <row r="102" spans="1:7" s="335" customFormat="1" ht="42" customHeight="1" x14ac:dyDescent="0.2">
      <c r="A102" s="363">
        <v>79</v>
      </c>
      <c r="B102" s="308" t="s">
        <v>13959</v>
      </c>
      <c r="C102" s="388" t="s">
        <v>13960</v>
      </c>
      <c r="D102" s="576" t="s">
        <v>13962</v>
      </c>
      <c r="E102" s="388" t="s">
        <v>13961</v>
      </c>
      <c r="F102" s="577" t="s">
        <v>13648</v>
      </c>
      <c r="G102" s="576" t="s">
        <v>13809</v>
      </c>
    </row>
    <row r="103" spans="1:7" s="335" customFormat="1" ht="43.5" customHeight="1" x14ac:dyDescent="0.2">
      <c r="A103" s="363">
        <v>80</v>
      </c>
      <c r="B103" s="308" t="s">
        <v>13963</v>
      </c>
      <c r="C103" s="388" t="s">
        <v>13964</v>
      </c>
      <c r="D103" s="576" t="s">
        <v>13966</v>
      </c>
      <c r="E103" s="388" t="s">
        <v>13965</v>
      </c>
      <c r="F103" s="577" t="s">
        <v>13648</v>
      </c>
      <c r="G103" s="576" t="s">
        <v>13809</v>
      </c>
    </row>
    <row r="104" spans="1:7" s="335" customFormat="1" ht="41.25" customHeight="1" x14ac:dyDescent="0.2">
      <c r="A104" s="363">
        <v>81</v>
      </c>
      <c r="B104" s="308" t="s">
        <v>13967</v>
      </c>
      <c r="C104" s="388" t="s">
        <v>13968</v>
      </c>
      <c r="D104" s="576" t="s">
        <v>13970</v>
      </c>
      <c r="E104" s="388" t="s">
        <v>13969</v>
      </c>
      <c r="F104" s="577" t="s">
        <v>13648</v>
      </c>
      <c r="G104" s="576" t="s">
        <v>13809</v>
      </c>
    </row>
    <row r="105" spans="1:7" s="335" customFormat="1" ht="47.25" customHeight="1" x14ac:dyDescent="0.2">
      <c r="A105" s="363">
        <v>82</v>
      </c>
      <c r="B105" s="308" t="s">
        <v>13971</v>
      </c>
      <c r="C105" s="388" t="s">
        <v>13972</v>
      </c>
      <c r="D105" s="576" t="s">
        <v>13974</v>
      </c>
      <c r="E105" s="388" t="s">
        <v>13973</v>
      </c>
      <c r="F105" s="577" t="s">
        <v>13648</v>
      </c>
      <c r="G105" s="576" t="s">
        <v>13809</v>
      </c>
    </row>
    <row r="106" spans="1:7" s="335" customFormat="1" ht="42.75" customHeight="1" x14ac:dyDescent="0.2">
      <c r="A106" s="363">
        <v>83</v>
      </c>
      <c r="B106" s="308" t="s">
        <v>13975</v>
      </c>
      <c r="C106" s="388" t="s">
        <v>13976</v>
      </c>
      <c r="D106" s="576" t="s">
        <v>13978</v>
      </c>
      <c r="E106" s="388" t="s">
        <v>13977</v>
      </c>
      <c r="F106" s="577" t="s">
        <v>13648</v>
      </c>
      <c r="G106" s="576" t="s">
        <v>13809</v>
      </c>
    </row>
    <row r="107" spans="1:7" s="335" customFormat="1" ht="40.5" customHeight="1" x14ac:dyDescent="0.2">
      <c r="A107" s="363">
        <v>84</v>
      </c>
      <c r="B107" s="308" t="s">
        <v>13979</v>
      </c>
      <c r="C107" s="666" t="s">
        <v>13980</v>
      </c>
      <c r="D107" s="576" t="s">
        <v>13982</v>
      </c>
      <c r="E107" s="388" t="s">
        <v>13981</v>
      </c>
      <c r="F107" s="577" t="s">
        <v>13648</v>
      </c>
      <c r="G107" s="665" t="s">
        <v>7213</v>
      </c>
    </row>
    <row r="108" spans="1:7" s="335" customFormat="1" ht="66" customHeight="1" x14ac:dyDescent="0.2">
      <c r="A108" s="363">
        <v>85</v>
      </c>
      <c r="B108" s="308" t="s">
        <v>13983</v>
      </c>
      <c r="C108" s="666" t="s">
        <v>13984</v>
      </c>
      <c r="D108" s="576" t="s">
        <v>13982</v>
      </c>
      <c r="E108" s="388" t="s">
        <v>13985</v>
      </c>
      <c r="F108" s="576" t="s">
        <v>3360</v>
      </c>
      <c r="G108" s="665" t="s">
        <v>3635</v>
      </c>
    </row>
    <row r="109" spans="1:7" s="335" customFormat="1" ht="33" customHeight="1" x14ac:dyDescent="0.2">
      <c r="A109" s="363">
        <v>86</v>
      </c>
      <c r="B109" s="308" t="s">
        <v>13986</v>
      </c>
      <c r="C109" s="666" t="s">
        <v>13987</v>
      </c>
      <c r="D109" s="576" t="s">
        <v>13982</v>
      </c>
      <c r="E109" s="388" t="s">
        <v>13988</v>
      </c>
      <c r="F109" s="577" t="s">
        <v>13648</v>
      </c>
      <c r="G109" s="665" t="s">
        <v>7213</v>
      </c>
    </row>
    <row r="110" spans="1:7" s="335" customFormat="1" ht="34.5" customHeight="1" x14ac:dyDescent="0.2">
      <c r="A110" s="363">
        <v>87</v>
      </c>
      <c r="B110" s="308" t="s">
        <v>13989</v>
      </c>
      <c r="C110" s="666" t="s">
        <v>13990</v>
      </c>
      <c r="D110" s="576" t="s">
        <v>13982</v>
      </c>
      <c r="E110" s="666" t="s">
        <v>13991</v>
      </c>
      <c r="F110" s="577" t="s">
        <v>13648</v>
      </c>
      <c r="G110" s="665" t="s">
        <v>7213</v>
      </c>
    </row>
    <row r="111" spans="1:7" s="335" customFormat="1" ht="36" customHeight="1" x14ac:dyDescent="0.2">
      <c r="A111" s="363">
        <v>88</v>
      </c>
      <c r="B111" s="308" t="s">
        <v>13992</v>
      </c>
      <c r="C111" s="666" t="s">
        <v>13993</v>
      </c>
      <c r="D111" s="576" t="s">
        <v>13982</v>
      </c>
      <c r="E111" s="666" t="s">
        <v>13994</v>
      </c>
      <c r="F111" s="577" t="s">
        <v>13648</v>
      </c>
      <c r="G111" s="665" t="s">
        <v>7213</v>
      </c>
    </row>
    <row r="112" spans="1:7" s="335" customFormat="1" ht="55.5" customHeight="1" x14ac:dyDescent="0.2">
      <c r="A112" s="363">
        <v>89</v>
      </c>
      <c r="B112" s="308" t="s">
        <v>13995</v>
      </c>
      <c r="C112" s="666" t="s">
        <v>13996</v>
      </c>
      <c r="D112" s="576" t="s">
        <v>13982</v>
      </c>
      <c r="E112" s="666" t="s">
        <v>13997</v>
      </c>
      <c r="F112" s="577" t="s">
        <v>13648</v>
      </c>
      <c r="G112" s="665" t="s">
        <v>7213</v>
      </c>
    </row>
    <row r="113" spans="1:7" s="335" customFormat="1" ht="33.75" customHeight="1" x14ac:dyDescent="0.2">
      <c r="A113" s="363">
        <v>90</v>
      </c>
      <c r="B113" s="308" t="s">
        <v>13998</v>
      </c>
      <c r="C113" s="666" t="s">
        <v>13999</v>
      </c>
      <c r="D113" s="576" t="s">
        <v>13982</v>
      </c>
      <c r="E113" s="666" t="s">
        <v>14000</v>
      </c>
      <c r="F113" s="576" t="s">
        <v>4357</v>
      </c>
      <c r="G113" s="665" t="s">
        <v>14001</v>
      </c>
    </row>
    <row r="114" spans="1:7" s="335" customFormat="1" ht="32.25" customHeight="1" x14ac:dyDescent="0.2">
      <c r="A114" s="363">
        <v>91</v>
      </c>
      <c r="B114" s="308" t="s">
        <v>14002</v>
      </c>
      <c r="C114" s="666" t="s">
        <v>14003</v>
      </c>
      <c r="D114" s="576" t="s">
        <v>13982</v>
      </c>
      <c r="E114" s="666" t="s">
        <v>14004</v>
      </c>
      <c r="F114" s="577" t="s">
        <v>13648</v>
      </c>
      <c r="G114" s="665" t="s">
        <v>7213</v>
      </c>
    </row>
    <row r="115" spans="1:7" s="335" customFormat="1" ht="33.75" customHeight="1" x14ac:dyDescent="0.2">
      <c r="A115" s="363">
        <v>92</v>
      </c>
      <c r="B115" s="308" t="s">
        <v>14005</v>
      </c>
      <c r="C115" s="666" t="s">
        <v>14006</v>
      </c>
      <c r="D115" s="576" t="s">
        <v>13982</v>
      </c>
      <c r="E115" s="666" t="s">
        <v>14007</v>
      </c>
      <c r="F115" s="576" t="s">
        <v>3360</v>
      </c>
      <c r="G115" s="665" t="s">
        <v>3635</v>
      </c>
    </row>
    <row r="116" spans="1:7" s="335" customFormat="1" ht="33.75" customHeight="1" x14ac:dyDescent="0.2">
      <c r="A116" s="363">
        <v>93</v>
      </c>
      <c r="B116" s="308" t="s">
        <v>14008</v>
      </c>
      <c r="C116" s="666" t="s">
        <v>14009</v>
      </c>
      <c r="D116" s="576" t="s">
        <v>13982</v>
      </c>
      <c r="E116" s="666" t="s">
        <v>14010</v>
      </c>
      <c r="F116" s="577" t="s">
        <v>13648</v>
      </c>
      <c r="G116" s="665" t="s">
        <v>7213</v>
      </c>
    </row>
    <row r="117" spans="1:7" s="335" customFormat="1" ht="33.75" customHeight="1" x14ac:dyDescent="0.2">
      <c r="A117" s="363">
        <v>94</v>
      </c>
      <c r="B117" s="308" t="s">
        <v>14011</v>
      </c>
      <c r="C117" s="666" t="s">
        <v>14012</v>
      </c>
      <c r="D117" s="576" t="s">
        <v>13982</v>
      </c>
      <c r="E117" s="666" t="s">
        <v>14013</v>
      </c>
      <c r="F117" s="577" t="s">
        <v>13648</v>
      </c>
      <c r="G117" s="665" t="s">
        <v>7213</v>
      </c>
    </row>
    <row r="118" spans="1:7" s="335" customFormat="1" ht="35.25" customHeight="1" x14ac:dyDescent="0.2">
      <c r="A118" s="363">
        <v>95</v>
      </c>
      <c r="B118" s="308" t="s">
        <v>14014</v>
      </c>
      <c r="C118" s="666" t="s">
        <v>14015</v>
      </c>
      <c r="D118" s="576" t="s">
        <v>13982</v>
      </c>
      <c r="E118" s="666" t="s">
        <v>14016</v>
      </c>
      <c r="F118" s="577" t="s">
        <v>13648</v>
      </c>
      <c r="G118" s="665" t="s">
        <v>7213</v>
      </c>
    </row>
    <row r="119" spans="1:7" s="335" customFormat="1" ht="34.5" customHeight="1" x14ac:dyDescent="0.2">
      <c r="A119" s="363">
        <v>96</v>
      </c>
      <c r="B119" s="308" t="s">
        <v>14017</v>
      </c>
      <c r="C119" s="666" t="s">
        <v>14018</v>
      </c>
      <c r="D119" s="576" t="s">
        <v>13982</v>
      </c>
      <c r="E119" s="666" t="s">
        <v>14019</v>
      </c>
      <c r="F119" s="577" t="s">
        <v>13648</v>
      </c>
      <c r="G119" s="665" t="s">
        <v>7213</v>
      </c>
    </row>
    <row r="120" spans="1:7" s="335" customFormat="1" ht="96.75" customHeight="1" x14ac:dyDescent="0.2">
      <c r="A120" s="363">
        <v>97</v>
      </c>
      <c r="B120" s="327" t="s">
        <v>14020</v>
      </c>
      <c r="C120" s="328" t="s">
        <v>14021</v>
      </c>
      <c r="D120" s="665" t="s">
        <v>14023</v>
      </c>
      <c r="E120" s="328" t="s">
        <v>14022</v>
      </c>
      <c r="F120" s="577" t="s">
        <v>13643</v>
      </c>
      <c r="G120" s="576" t="s">
        <v>13784</v>
      </c>
    </row>
    <row r="121" spans="1:7" s="335" customFormat="1" ht="72.75" customHeight="1" x14ac:dyDescent="0.2">
      <c r="A121" s="363">
        <v>98</v>
      </c>
      <c r="B121" s="327" t="s">
        <v>14024</v>
      </c>
      <c r="C121" s="328" t="s">
        <v>14025</v>
      </c>
      <c r="D121" s="576" t="s">
        <v>14027</v>
      </c>
      <c r="E121" s="328" t="s">
        <v>14026</v>
      </c>
      <c r="F121" s="577" t="s">
        <v>13648</v>
      </c>
      <c r="G121" s="576" t="s">
        <v>7213</v>
      </c>
    </row>
    <row r="122" spans="1:7" s="335" customFormat="1" ht="75" customHeight="1" x14ac:dyDescent="0.2">
      <c r="A122" s="363">
        <v>99</v>
      </c>
      <c r="B122" s="327" t="s">
        <v>14028</v>
      </c>
      <c r="C122" s="328" t="s">
        <v>14025</v>
      </c>
      <c r="D122" s="576" t="s">
        <v>14029</v>
      </c>
      <c r="E122" s="328" t="s">
        <v>14026</v>
      </c>
      <c r="F122" s="577" t="s">
        <v>13648</v>
      </c>
      <c r="G122" s="576" t="s">
        <v>7213</v>
      </c>
    </row>
    <row r="123" spans="1:7" s="335" customFormat="1" ht="72.75" customHeight="1" x14ac:dyDescent="0.2">
      <c r="A123" s="363">
        <v>100</v>
      </c>
      <c r="B123" s="327" t="s">
        <v>14030</v>
      </c>
      <c r="C123" s="328" t="s">
        <v>14025</v>
      </c>
      <c r="D123" s="576" t="s">
        <v>14031</v>
      </c>
      <c r="E123" s="328" t="s">
        <v>14026</v>
      </c>
      <c r="F123" s="577" t="s">
        <v>13648</v>
      </c>
      <c r="G123" s="576" t="s">
        <v>7213</v>
      </c>
    </row>
    <row r="124" spans="1:7" s="335" customFormat="1" ht="73.5" customHeight="1" x14ac:dyDescent="0.2">
      <c r="A124" s="363">
        <v>101</v>
      </c>
      <c r="B124" s="327" t="s">
        <v>14032</v>
      </c>
      <c r="C124" s="328" t="s">
        <v>14025</v>
      </c>
      <c r="D124" s="576" t="s">
        <v>14033</v>
      </c>
      <c r="E124" s="328" t="s">
        <v>14026</v>
      </c>
      <c r="F124" s="577" t="s">
        <v>13648</v>
      </c>
      <c r="G124" s="576" t="s">
        <v>7213</v>
      </c>
    </row>
    <row r="125" spans="1:7" s="335" customFormat="1" ht="73.5" customHeight="1" x14ac:dyDescent="0.2">
      <c r="A125" s="363">
        <v>102</v>
      </c>
      <c r="B125" s="327" t="s">
        <v>14034</v>
      </c>
      <c r="C125" s="328" t="s">
        <v>14025</v>
      </c>
      <c r="D125" s="576" t="s">
        <v>14035</v>
      </c>
      <c r="E125" s="328" t="s">
        <v>14026</v>
      </c>
      <c r="F125" s="577" t="s">
        <v>13648</v>
      </c>
      <c r="G125" s="576" t="s">
        <v>7213</v>
      </c>
    </row>
    <row r="126" spans="1:7" ht="69" customHeight="1" x14ac:dyDescent="0.2">
      <c r="A126" s="363">
        <v>103</v>
      </c>
      <c r="B126" s="327" t="s">
        <v>14036</v>
      </c>
      <c r="C126" s="328" t="s">
        <v>14025</v>
      </c>
      <c r="D126" s="576" t="s">
        <v>14037</v>
      </c>
      <c r="E126" s="328" t="s">
        <v>14026</v>
      </c>
      <c r="F126" s="577" t="s">
        <v>13648</v>
      </c>
      <c r="G126" s="576" t="s">
        <v>7213</v>
      </c>
    </row>
    <row r="127" spans="1:7" ht="69.75" customHeight="1" x14ac:dyDescent="0.2">
      <c r="A127" s="363">
        <v>104</v>
      </c>
      <c r="B127" s="327" t="s">
        <v>14038</v>
      </c>
      <c r="C127" s="328" t="s">
        <v>14025</v>
      </c>
      <c r="D127" s="576" t="s">
        <v>14039</v>
      </c>
      <c r="E127" s="328" t="s">
        <v>14026</v>
      </c>
      <c r="F127" s="577" t="s">
        <v>13648</v>
      </c>
      <c r="G127" s="576" t="s">
        <v>7213</v>
      </c>
    </row>
    <row r="128" spans="1:7" ht="69.75" customHeight="1" x14ac:dyDescent="0.2">
      <c r="A128" s="363">
        <v>105</v>
      </c>
      <c r="B128" s="327" t="s">
        <v>14040</v>
      </c>
      <c r="C128" s="328" t="s">
        <v>14041</v>
      </c>
      <c r="D128" s="576" t="s">
        <v>14043</v>
      </c>
      <c r="E128" s="328" t="s">
        <v>14042</v>
      </c>
      <c r="F128" s="577" t="s">
        <v>13648</v>
      </c>
      <c r="G128" s="576" t="s">
        <v>7213</v>
      </c>
    </row>
    <row r="129" spans="7:7" s="304" customFormat="1" ht="12.75" customHeight="1" x14ac:dyDescent="0.2"/>
    <row r="130" spans="7:7" s="304" customFormat="1" x14ac:dyDescent="0.2">
      <c r="G130" s="476"/>
    </row>
  </sheetData>
  <mergeCells count="7">
    <mergeCell ref="G4:G5"/>
    <mergeCell ref="D4:D5"/>
    <mergeCell ref="A4:A5"/>
    <mergeCell ref="B4:B5"/>
    <mergeCell ref="C4:C5"/>
    <mergeCell ref="E4:E5"/>
    <mergeCell ref="F4:F5"/>
  </mergeCells>
  <pageMargins left="0.7" right="0.7" top="0.75" bottom="0.75" header="0.3" footer="0.3"/>
  <pageSetup paperSize="9" orientation="portrait" verticalDpi="0" r:id="rId1"/>
  <legacy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0"/>
  <sheetViews>
    <sheetView workbookViewId="0">
      <selection activeCell="K8" sqref="K8"/>
    </sheetView>
  </sheetViews>
  <sheetFormatPr defaultRowHeight="11.25" x14ac:dyDescent="0.2"/>
  <cols>
    <col min="1" max="1" width="3.85546875" style="669" customWidth="1"/>
    <col min="2" max="2" width="9" style="668" customWidth="1"/>
    <col min="3" max="3" width="17.42578125" style="669" hidden="1" customWidth="1"/>
    <col min="4" max="4" width="21.140625" style="669" customWidth="1"/>
    <col min="5" max="7" width="18.28515625" style="669" customWidth="1"/>
    <col min="8" max="8" width="17.5703125" style="668" customWidth="1"/>
    <col min="9" max="9" width="14.5703125" style="668" customWidth="1"/>
    <col min="10" max="16384" width="9.140625" style="668"/>
  </cols>
  <sheetData>
    <row r="1" spans="1:9" ht="18.75" x14ac:dyDescent="0.3">
      <c r="A1" s="800"/>
      <c r="B1" s="800"/>
      <c r="C1" s="647"/>
      <c r="D1" s="667"/>
      <c r="E1" s="303"/>
      <c r="F1" s="303"/>
      <c r="G1" s="303"/>
    </row>
    <row r="2" spans="1:9" ht="18.75" x14ac:dyDescent="0.2">
      <c r="A2" s="649" t="s">
        <v>14047</v>
      </c>
      <c r="B2" s="649"/>
      <c r="C2" s="649"/>
      <c r="D2" s="651"/>
      <c r="E2" s="303"/>
      <c r="F2" s="303"/>
      <c r="G2" s="303"/>
    </row>
    <row r="4" spans="1:9" s="670" customFormat="1" ht="31.5" customHeight="1" x14ac:dyDescent="0.2">
      <c r="A4" s="790" t="s">
        <v>6633</v>
      </c>
      <c r="B4" s="790" t="s">
        <v>10241</v>
      </c>
      <c r="C4" s="801" t="s">
        <v>14048</v>
      </c>
      <c r="D4" s="799" t="s">
        <v>3290</v>
      </c>
      <c r="E4" s="790" t="s">
        <v>13688</v>
      </c>
      <c r="F4" s="805" t="s">
        <v>13687</v>
      </c>
      <c r="G4" s="805"/>
      <c r="H4" s="799" t="s">
        <v>13640</v>
      </c>
      <c r="I4" s="799" t="s">
        <v>13639</v>
      </c>
    </row>
    <row r="5" spans="1:9" s="671" customFormat="1" ht="23.25" customHeight="1" x14ac:dyDescent="0.2">
      <c r="A5" s="790"/>
      <c r="B5" s="790"/>
      <c r="C5" s="802"/>
      <c r="D5" s="799"/>
      <c r="E5" s="790"/>
      <c r="F5" s="628" t="s">
        <v>13686</v>
      </c>
      <c r="G5" s="628" t="s">
        <v>14049</v>
      </c>
      <c r="H5" s="799"/>
      <c r="I5" s="799"/>
    </row>
    <row r="6" spans="1:9" s="671" customFormat="1" ht="13.5" customHeight="1" x14ac:dyDescent="0.2">
      <c r="A6" s="683">
        <v>1</v>
      </c>
      <c r="B6" s="581">
        <v>2</v>
      </c>
      <c r="C6" s="581">
        <v>4</v>
      </c>
      <c r="D6" s="581">
        <v>3</v>
      </c>
      <c r="E6" s="581">
        <v>4</v>
      </c>
      <c r="F6" s="581">
        <v>5</v>
      </c>
      <c r="G6" s="581">
        <v>6</v>
      </c>
      <c r="H6" s="581">
        <v>7</v>
      </c>
      <c r="I6" s="628">
        <v>8</v>
      </c>
    </row>
    <row r="7" spans="1:9" s="670" customFormat="1" ht="42.75" customHeight="1" x14ac:dyDescent="0.2">
      <c r="A7" s="672">
        <v>1</v>
      </c>
      <c r="B7" s="327" t="s">
        <v>14050</v>
      </c>
      <c r="C7" s="348" t="s">
        <v>14052</v>
      </c>
      <c r="D7" s="348" t="s">
        <v>14052</v>
      </c>
      <c r="E7" s="348" t="s">
        <v>14054</v>
      </c>
      <c r="F7" s="348" t="s">
        <v>14051</v>
      </c>
      <c r="G7" s="308">
        <v>9884</v>
      </c>
      <c r="H7" s="348" t="s">
        <v>14053</v>
      </c>
      <c r="I7" s="348" t="s">
        <v>14055</v>
      </c>
    </row>
    <row r="8" spans="1:9" s="670" customFormat="1" ht="45.75" customHeight="1" x14ac:dyDescent="0.2">
      <c r="A8" s="672">
        <v>2</v>
      </c>
      <c r="B8" s="327" t="s">
        <v>14056</v>
      </c>
      <c r="C8" s="348" t="s">
        <v>14052</v>
      </c>
      <c r="D8" s="348" t="s">
        <v>14052</v>
      </c>
      <c r="E8" s="348" t="s">
        <v>14059</v>
      </c>
      <c r="F8" s="348" t="s">
        <v>14057</v>
      </c>
      <c r="G8" s="308">
        <v>28828</v>
      </c>
      <c r="H8" s="348" t="s">
        <v>14058</v>
      </c>
      <c r="I8" s="348" t="s">
        <v>14055</v>
      </c>
    </row>
    <row r="9" spans="1:9" s="670" customFormat="1" ht="45" customHeight="1" x14ac:dyDescent="0.2">
      <c r="A9" s="672">
        <v>3</v>
      </c>
      <c r="B9" s="327" t="s">
        <v>14060</v>
      </c>
      <c r="C9" s="348" t="s">
        <v>14052</v>
      </c>
      <c r="D9" s="348" t="s">
        <v>14052</v>
      </c>
      <c r="E9" s="348" t="s">
        <v>14063</v>
      </c>
      <c r="F9" s="348" t="s">
        <v>14061</v>
      </c>
      <c r="G9" s="308">
        <v>11538</v>
      </c>
      <c r="H9" s="348" t="s">
        <v>14062</v>
      </c>
      <c r="I9" s="348" t="s">
        <v>14055</v>
      </c>
    </row>
    <row r="10" spans="1:9" s="670" customFormat="1" ht="42.75" customHeight="1" x14ac:dyDescent="0.2">
      <c r="A10" s="672">
        <v>4</v>
      </c>
      <c r="B10" s="327" t="s">
        <v>14064</v>
      </c>
      <c r="C10" s="348" t="s">
        <v>14052</v>
      </c>
      <c r="D10" s="348" t="s">
        <v>14052</v>
      </c>
      <c r="E10" s="348" t="s">
        <v>14067</v>
      </c>
      <c r="F10" s="348" t="s">
        <v>14065</v>
      </c>
      <c r="G10" s="308">
        <v>16709</v>
      </c>
      <c r="H10" s="348" t="s">
        <v>14066</v>
      </c>
      <c r="I10" s="348" t="s">
        <v>14055</v>
      </c>
    </row>
    <row r="11" spans="1:9" s="670" customFormat="1" ht="35.25" customHeight="1" x14ac:dyDescent="0.2">
      <c r="A11" s="672">
        <v>5</v>
      </c>
      <c r="B11" s="327" t="s">
        <v>14068</v>
      </c>
      <c r="C11" s="348" t="s">
        <v>14052</v>
      </c>
      <c r="D11" s="348" t="s">
        <v>14052</v>
      </c>
      <c r="E11" s="348" t="s">
        <v>14071</v>
      </c>
      <c r="F11" s="348" t="s">
        <v>14069</v>
      </c>
      <c r="G11" s="308">
        <v>25468</v>
      </c>
      <c r="H11" s="348" t="s">
        <v>14070</v>
      </c>
      <c r="I11" s="348" t="s">
        <v>14055</v>
      </c>
    </row>
    <row r="12" spans="1:9" s="670" customFormat="1" ht="36.75" customHeight="1" x14ac:dyDescent="0.2">
      <c r="A12" s="803">
        <v>6</v>
      </c>
      <c r="B12" s="327" t="s">
        <v>14072</v>
      </c>
      <c r="C12" s="348" t="s">
        <v>14052</v>
      </c>
      <c r="D12" s="348" t="s">
        <v>14052</v>
      </c>
      <c r="E12" s="348" t="s">
        <v>13808</v>
      </c>
      <c r="F12" s="327" t="s">
        <v>14073</v>
      </c>
      <c r="G12" s="308">
        <v>413</v>
      </c>
      <c r="H12" s="348" t="s">
        <v>14074</v>
      </c>
      <c r="I12" s="348" t="s">
        <v>4357</v>
      </c>
    </row>
    <row r="13" spans="1:9" s="670" customFormat="1" ht="36.75" customHeight="1" x14ac:dyDescent="0.2">
      <c r="A13" s="803"/>
      <c r="B13" s="327" t="s">
        <v>14072</v>
      </c>
      <c r="C13" s="348" t="s">
        <v>14052</v>
      </c>
      <c r="D13" s="348" t="s">
        <v>14052</v>
      </c>
      <c r="E13" s="348" t="s">
        <v>13808</v>
      </c>
      <c r="F13" s="327" t="s">
        <v>14073</v>
      </c>
      <c r="G13" s="308">
        <v>2016</v>
      </c>
      <c r="H13" s="348" t="s">
        <v>14074</v>
      </c>
      <c r="I13" s="348" t="s">
        <v>4357</v>
      </c>
    </row>
    <row r="14" spans="1:9" s="670" customFormat="1" ht="37.5" customHeight="1" x14ac:dyDescent="0.2">
      <c r="A14" s="804">
        <v>7</v>
      </c>
      <c r="B14" s="327" t="s">
        <v>14075</v>
      </c>
      <c r="C14" s="348" t="s">
        <v>14052</v>
      </c>
      <c r="D14" s="348" t="s">
        <v>14052</v>
      </c>
      <c r="E14" s="348" t="s">
        <v>14078</v>
      </c>
      <c r="F14" s="327" t="s">
        <v>14076</v>
      </c>
      <c r="G14" s="308">
        <v>14808</v>
      </c>
      <c r="H14" s="348" t="s">
        <v>14077</v>
      </c>
      <c r="I14" s="348" t="s">
        <v>14079</v>
      </c>
    </row>
    <row r="15" spans="1:9" s="670" customFormat="1" ht="37.5" customHeight="1" x14ac:dyDescent="0.2">
      <c r="A15" s="804"/>
      <c r="B15" s="327" t="s">
        <v>14075</v>
      </c>
      <c r="C15" s="348" t="s">
        <v>14052</v>
      </c>
      <c r="D15" s="348" t="s">
        <v>14052</v>
      </c>
      <c r="E15" s="348" t="s">
        <v>14078</v>
      </c>
      <c r="F15" s="327" t="s">
        <v>14076</v>
      </c>
      <c r="G15" s="308">
        <v>1699</v>
      </c>
      <c r="H15" s="348" t="s">
        <v>14077</v>
      </c>
      <c r="I15" s="348" t="s">
        <v>14079</v>
      </c>
    </row>
    <row r="16" spans="1:9" s="670" customFormat="1" ht="37.5" customHeight="1" x14ac:dyDescent="0.2">
      <c r="A16" s="804"/>
      <c r="B16" s="327" t="s">
        <v>14075</v>
      </c>
      <c r="C16" s="348" t="s">
        <v>14052</v>
      </c>
      <c r="D16" s="348" t="s">
        <v>14052</v>
      </c>
      <c r="E16" s="348" t="s">
        <v>14078</v>
      </c>
      <c r="F16" s="327" t="s">
        <v>14076</v>
      </c>
      <c r="G16" s="308">
        <v>234</v>
      </c>
      <c r="H16" s="348" t="s">
        <v>14077</v>
      </c>
      <c r="I16" s="348" t="s">
        <v>14079</v>
      </c>
    </row>
    <row r="17" spans="1:9" s="670" customFormat="1" ht="37.5" customHeight="1" x14ac:dyDescent="0.2">
      <c r="A17" s="804"/>
      <c r="B17" s="327" t="s">
        <v>14075</v>
      </c>
      <c r="C17" s="348" t="s">
        <v>14052</v>
      </c>
      <c r="D17" s="348" t="s">
        <v>14052</v>
      </c>
      <c r="E17" s="348" t="s">
        <v>14078</v>
      </c>
      <c r="F17" s="327" t="s">
        <v>14076</v>
      </c>
      <c r="G17" s="308">
        <v>113</v>
      </c>
      <c r="H17" s="348" t="s">
        <v>14077</v>
      </c>
      <c r="I17" s="348" t="s">
        <v>14079</v>
      </c>
    </row>
    <row r="18" spans="1:9" s="670" customFormat="1" ht="37.5" customHeight="1" x14ac:dyDescent="0.2">
      <c r="A18" s="804"/>
      <c r="B18" s="327" t="s">
        <v>14075</v>
      </c>
      <c r="C18" s="348" t="s">
        <v>14052</v>
      </c>
      <c r="D18" s="348" t="s">
        <v>14052</v>
      </c>
      <c r="E18" s="348" t="s">
        <v>14078</v>
      </c>
      <c r="F18" s="327" t="s">
        <v>14076</v>
      </c>
      <c r="G18" s="308">
        <v>6385</v>
      </c>
      <c r="H18" s="348" t="s">
        <v>14077</v>
      </c>
      <c r="I18" s="348" t="s">
        <v>14079</v>
      </c>
    </row>
    <row r="19" spans="1:9" s="670" customFormat="1" ht="45" customHeight="1" x14ac:dyDescent="0.2">
      <c r="A19" s="672">
        <v>8</v>
      </c>
      <c r="B19" s="327" t="s">
        <v>14080</v>
      </c>
      <c r="C19" s="348" t="s">
        <v>14052</v>
      </c>
      <c r="D19" s="348" t="s">
        <v>14052</v>
      </c>
      <c r="E19" s="348" t="s">
        <v>14083</v>
      </c>
      <c r="F19" s="348" t="s">
        <v>14081</v>
      </c>
      <c r="G19" s="308">
        <v>4134</v>
      </c>
      <c r="H19" s="348" t="s">
        <v>14082</v>
      </c>
      <c r="I19" s="348"/>
    </row>
    <row r="20" spans="1:9" s="670" customFormat="1" ht="12" x14ac:dyDescent="0.2">
      <c r="A20" s="672">
        <v>9</v>
      </c>
      <c r="B20" s="327" t="s">
        <v>14084</v>
      </c>
      <c r="C20" s="327"/>
      <c r="D20" s="348" t="s">
        <v>14052</v>
      </c>
      <c r="E20" s="348" t="s">
        <v>14086</v>
      </c>
      <c r="F20" s="327"/>
      <c r="G20" s="308">
        <v>1127</v>
      </c>
      <c r="H20" s="348" t="s">
        <v>14085</v>
      </c>
      <c r="I20" s="348"/>
    </row>
    <row r="21" spans="1:9" s="670" customFormat="1" ht="36" x14ac:dyDescent="0.2">
      <c r="A21" s="672">
        <v>10</v>
      </c>
      <c r="B21" s="327" t="s">
        <v>14087</v>
      </c>
      <c r="C21" s="348" t="s">
        <v>14052</v>
      </c>
      <c r="D21" s="348" t="s">
        <v>14052</v>
      </c>
      <c r="E21" s="348" t="s">
        <v>14089</v>
      </c>
      <c r="F21" s="348" t="s">
        <v>14088</v>
      </c>
      <c r="G21" s="308">
        <v>4316</v>
      </c>
      <c r="H21" s="348" t="s">
        <v>14082</v>
      </c>
      <c r="I21" s="348"/>
    </row>
    <row r="22" spans="1:9" s="670" customFormat="1" ht="36" x14ac:dyDescent="0.2">
      <c r="A22" s="672">
        <v>11</v>
      </c>
      <c r="B22" s="327" t="s">
        <v>14090</v>
      </c>
      <c r="C22" s="348" t="s">
        <v>14052</v>
      </c>
      <c r="D22" s="348" t="s">
        <v>14052</v>
      </c>
      <c r="E22" s="348" t="s">
        <v>14093</v>
      </c>
      <c r="F22" s="348" t="s">
        <v>14091</v>
      </c>
      <c r="G22" s="308">
        <v>9938</v>
      </c>
      <c r="H22" s="348" t="s">
        <v>14092</v>
      </c>
      <c r="I22" s="348" t="s">
        <v>14055</v>
      </c>
    </row>
    <row r="23" spans="1:9" s="670" customFormat="1" ht="36" x14ac:dyDescent="0.2">
      <c r="A23" s="672">
        <v>12</v>
      </c>
      <c r="B23" s="327" t="s">
        <v>14094</v>
      </c>
      <c r="C23" s="348" t="s">
        <v>14052</v>
      </c>
      <c r="D23" s="348" t="s">
        <v>14052</v>
      </c>
      <c r="E23" s="348" t="s">
        <v>14096</v>
      </c>
      <c r="F23" s="348" t="s">
        <v>14095</v>
      </c>
      <c r="G23" s="308">
        <v>4156</v>
      </c>
      <c r="H23" s="348" t="s">
        <v>14082</v>
      </c>
      <c r="I23" s="348"/>
    </row>
    <row r="24" spans="1:9" s="670" customFormat="1" ht="36" x14ac:dyDescent="0.2">
      <c r="A24" s="672">
        <v>13</v>
      </c>
      <c r="B24" s="327" t="s">
        <v>14097</v>
      </c>
      <c r="C24" s="348" t="s">
        <v>14052</v>
      </c>
      <c r="D24" s="348" t="s">
        <v>14052</v>
      </c>
      <c r="E24" s="348" t="s">
        <v>14099</v>
      </c>
      <c r="F24" s="348" t="s">
        <v>14098</v>
      </c>
      <c r="G24" s="308">
        <v>4297</v>
      </c>
      <c r="H24" s="348" t="s">
        <v>14082</v>
      </c>
      <c r="I24" s="348"/>
    </row>
    <row r="25" spans="1:9" s="670" customFormat="1" ht="36" x14ac:dyDescent="0.2">
      <c r="A25" s="672">
        <v>14</v>
      </c>
      <c r="B25" s="327" t="s">
        <v>14100</v>
      </c>
      <c r="C25" s="348" t="s">
        <v>14052</v>
      </c>
      <c r="D25" s="348" t="s">
        <v>14052</v>
      </c>
      <c r="E25" s="348" t="s">
        <v>14102</v>
      </c>
      <c r="F25" s="348" t="s">
        <v>14101</v>
      </c>
      <c r="G25" s="308">
        <v>3801</v>
      </c>
      <c r="H25" s="348" t="s">
        <v>14082</v>
      </c>
      <c r="I25" s="348"/>
    </row>
    <row r="26" spans="1:9" s="670" customFormat="1" ht="36" x14ac:dyDescent="0.2">
      <c r="A26" s="672">
        <v>15</v>
      </c>
      <c r="B26" s="327" t="s">
        <v>14103</v>
      </c>
      <c r="C26" s="348" t="s">
        <v>14052</v>
      </c>
      <c r="D26" s="348" t="s">
        <v>14052</v>
      </c>
      <c r="E26" s="348" t="s">
        <v>14105</v>
      </c>
      <c r="F26" s="348" t="s">
        <v>14104</v>
      </c>
      <c r="G26" s="308">
        <v>6064</v>
      </c>
      <c r="H26" s="348" t="s">
        <v>14082</v>
      </c>
      <c r="I26" s="348"/>
    </row>
    <row r="27" spans="1:9" s="670" customFormat="1" ht="36" x14ac:dyDescent="0.2">
      <c r="A27" s="672">
        <v>16</v>
      </c>
      <c r="B27" s="327" t="s">
        <v>14106</v>
      </c>
      <c r="C27" s="348" t="s">
        <v>14052</v>
      </c>
      <c r="D27" s="348" t="s">
        <v>14052</v>
      </c>
      <c r="E27" s="348" t="s">
        <v>14108</v>
      </c>
      <c r="F27" s="348" t="s">
        <v>14107</v>
      </c>
      <c r="G27" s="308">
        <v>4349</v>
      </c>
      <c r="H27" s="348" t="s">
        <v>14082</v>
      </c>
      <c r="I27" s="348"/>
    </row>
    <row r="28" spans="1:9" s="670" customFormat="1" ht="36" x14ac:dyDescent="0.2">
      <c r="A28" s="672">
        <v>17</v>
      </c>
      <c r="B28" s="327" t="s">
        <v>14109</v>
      </c>
      <c r="C28" s="348" t="s">
        <v>14052</v>
      </c>
      <c r="D28" s="348" t="s">
        <v>14052</v>
      </c>
      <c r="E28" s="348" t="s">
        <v>14111</v>
      </c>
      <c r="F28" s="348" t="s">
        <v>14110</v>
      </c>
      <c r="G28" s="308">
        <v>4422</v>
      </c>
      <c r="H28" s="348" t="s">
        <v>14082</v>
      </c>
      <c r="I28" s="348"/>
    </row>
    <row r="29" spans="1:9" s="670" customFormat="1" ht="36" x14ac:dyDescent="0.2">
      <c r="A29" s="672">
        <v>18</v>
      </c>
      <c r="B29" s="327" t="s">
        <v>14112</v>
      </c>
      <c r="C29" s="348" t="s">
        <v>14052</v>
      </c>
      <c r="D29" s="348" t="s">
        <v>14052</v>
      </c>
      <c r="E29" s="348" t="s">
        <v>14114</v>
      </c>
      <c r="F29" s="327" t="s">
        <v>14113</v>
      </c>
      <c r="G29" s="308">
        <v>5054</v>
      </c>
      <c r="H29" s="348" t="s">
        <v>14082</v>
      </c>
      <c r="I29" s="348"/>
    </row>
    <row r="30" spans="1:9" s="670" customFormat="1" ht="36" x14ac:dyDescent="0.2">
      <c r="A30" s="672">
        <v>19</v>
      </c>
      <c r="B30" s="327" t="s">
        <v>14115</v>
      </c>
      <c r="C30" s="348" t="s">
        <v>14052</v>
      </c>
      <c r="D30" s="348" t="s">
        <v>14052</v>
      </c>
      <c r="E30" s="348" t="s">
        <v>14117</v>
      </c>
      <c r="F30" s="327" t="s">
        <v>14116</v>
      </c>
      <c r="G30" s="308">
        <v>3739</v>
      </c>
      <c r="H30" s="348" t="s">
        <v>14082</v>
      </c>
      <c r="I30" s="348"/>
    </row>
    <row r="31" spans="1:9" s="670" customFormat="1" ht="36" x14ac:dyDescent="0.2">
      <c r="A31" s="672">
        <v>20</v>
      </c>
      <c r="B31" s="327" t="s">
        <v>14118</v>
      </c>
      <c r="C31" s="348" t="s">
        <v>14052</v>
      </c>
      <c r="D31" s="348" t="s">
        <v>14052</v>
      </c>
      <c r="E31" s="348" t="s">
        <v>14120</v>
      </c>
      <c r="F31" s="327" t="s">
        <v>14119</v>
      </c>
      <c r="G31" s="308">
        <v>4874</v>
      </c>
      <c r="H31" s="348" t="s">
        <v>14082</v>
      </c>
      <c r="I31" s="348"/>
    </row>
    <row r="32" spans="1:9" s="670" customFormat="1" ht="36" x14ac:dyDescent="0.2">
      <c r="A32" s="672">
        <v>21</v>
      </c>
      <c r="B32" s="327" t="s">
        <v>14121</v>
      </c>
      <c r="C32" s="348" t="s">
        <v>14052</v>
      </c>
      <c r="D32" s="348" t="s">
        <v>14052</v>
      </c>
      <c r="E32" s="348" t="s">
        <v>14123</v>
      </c>
      <c r="F32" s="327" t="s">
        <v>14122</v>
      </c>
      <c r="G32" s="308">
        <v>3935</v>
      </c>
      <c r="H32" s="348" t="s">
        <v>14082</v>
      </c>
      <c r="I32" s="348"/>
    </row>
    <row r="33" spans="1:9" s="670" customFormat="1" ht="36" x14ac:dyDescent="0.2">
      <c r="A33" s="672">
        <v>22</v>
      </c>
      <c r="B33" s="327" t="s">
        <v>14124</v>
      </c>
      <c r="C33" s="348" t="s">
        <v>14052</v>
      </c>
      <c r="D33" s="348" t="s">
        <v>14052</v>
      </c>
      <c r="E33" s="348" t="s">
        <v>14126</v>
      </c>
      <c r="F33" s="327" t="s">
        <v>14125</v>
      </c>
      <c r="G33" s="308">
        <v>3971</v>
      </c>
      <c r="H33" s="348" t="s">
        <v>14082</v>
      </c>
      <c r="I33" s="348"/>
    </row>
    <row r="34" spans="1:9" s="670" customFormat="1" ht="46.5" customHeight="1" x14ac:dyDescent="0.2">
      <c r="A34" s="672">
        <v>23</v>
      </c>
      <c r="B34" s="327" t="s">
        <v>14127</v>
      </c>
      <c r="C34" s="348" t="s">
        <v>14052</v>
      </c>
      <c r="D34" s="348" t="s">
        <v>14052</v>
      </c>
      <c r="E34" s="348" t="s">
        <v>14129</v>
      </c>
      <c r="F34" s="348" t="s">
        <v>14128</v>
      </c>
      <c r="G34" s="308">
        <v>5211</v>
      </c>
      <c r="H34" s="348" t="s">
        <v>14082</v>
      </c>
      <c r="I34" s="348"/>
    </row>
    <row r="35" spans="1:9" s="670" customFormat="1" ht="45.75" customHeight="1" x14ac:dyDescent="0.2">
      <c r="A35" s="672">
        <v>24</v>
      </c>
      <c r="B35" s="327" t="s">
        <v>14130</v>
      </c>
      <c r="C35" s="348" t="s">
        <v>14052</v>
      </c>
      <c r="D35" s="348" t="s">
        <v>14052</v>
      </c>
      <c r="E35" s="348" t="s">
        <v>14132</v>
      </c>
      <c r="F35" s="348" t="s">
        <v>14131</v>
      </c>
      <c r="G35" s="308">
        <v>8493</v>
      </c>
      <c r="H35" s="348" t="s">
        <v>14082</v>
      </c>
      <c r="I35" s="348"/>
    </row>
    <row r="36" spans="1:9" s="670" customFormat="1" ht="46.5" customHeight="1" x14ac:dyDescent="0.2">
      <c r="A36" s="672">
        <v>25</v>
      </c>
      <c r="B36" s="327" t="s">
        <v>14133</v>
      </c>
      <c r="C36" s="348" t="s">
        <v>14052</v>
      </c>
      <c r="D36" s="348" t="s">
        <v>14052</v>
      </c>
      <c r="E36" s="348" t="s">
        <v>14135</v>
      </c>
      <c r="F36" s="348" t="s">
        <v>14134</v>
      </c>
      <c r="G36" s="308">
        <v>4591</v>
      </c>
      <c r="H36" s="348" t="s">
        <v>14082</v>
      </c>
      <c r="I36" s="348"/>
    </row>
    <row r="37" spans="1:9" s="670" customFormat="1" ht="36" x14ac:dyDescent="0.2">
      <c r="A37" s="672">
        <v>26</v>
      </c>
      <c r="B37" s="327" t="s">
        <v>14136</v>
      </c>
      <c r="C37" s="348" t="s">
        <v>14052</v>
      </c>
      <c r="D37" s="348" t="s">
        <v>14052</v>
      </c>
      <c r="E37" s="348" t="s">
        <v>14138</v>
      </c>
      <c r="F37" s="348" t="s">
        <v>14137</v>
      </c>
      <c r="G37" s="308">
        <v>4583</v>
      </c>
      <c r="H37" s="348" t="s">
        <v>14082</v>
      </c>
      <c r="I37" s="348"/>
    </row>
    <row r="38" spans="1:9" s="670" customFormat="1" ht="36" x14ac:dyDescent="0.2">
      <c r="A38" s="672">
        <v>27</v>
      </c>
      <c r="B38" s="327" t="s">
        <v>14139</v>
      </c>
      <c r="C38" s="348" t="s">
        <v>14052</v>
      </c>
      <c r="D38" s="348" t="s">
        <v>14052</v>
      </c>
      <c r="E38" s="348" t="s">
        <v>14141</v>
      </c>
      <c r="F38" s="348" t="s">
        <v>14140</v>
      </c>
      <c r="G38" s="308">
        <v>3426</v>
      </c>
      <c r="H38" s="348" t="s">
        <v>14082</v>
      </c>
      <c r="I38" s="348"/>
    </row>
    <row r="39" spans="1:9" s="670" customFormat="1" ht="36" x14ac:dyDescent="0.2">
      <c r="A39" s="672">
        <v>28</v>
      </c>
      <c r="B39" s="327" t="s">
        <v>14142</v>
      </c>
      <c r="C39" s="348" t="s">
        <v>14052</v>
      </c>
      <c r="D39" s="348" t="s">
        <v>14052</v>
      </c>
      <c r="E39" s="348" t="s">
        <v>14144</v>
      </c>
      <c r="F39" s="348" t="s">
        <v>14143</v>
      </c>
      <c r="G39" s="308">
        <v>4979</v>
      </c>
      <c r="H39" s="348" t="s">
        <v>14082</v>
      </c>
      <c r="I39" s="348"/>
    </row>
    <row r="40" spans="1:9" s="670" customFormat="1" ht="36" x14ac:dyDescent="0.2">
      <c r="A40" s="672">
        <v>29</v>
      </c>
      <c r="B40" s="327" t="s">
        <v>14145</v>
      </c>
      <c r="C40" s="348" t="s">
        <v>14052</v>
      </c>
      <c r="D40" s="348" t="s">
        <v>14052</v>
      </c>
      <c r="E40" s="348" t="s">
        <v>14147</v>
      </c>
      <c r="F40" s="348" t="s">
        <v>14146</v>
      </c>
      <c r="G40" s="308">
        <v>4506</v>
      </c>
      <c r="H40" s="348" t="s">
        <v>14082</v>
      </c>
      <c r="I40" s="348"/>
    </row>
    <row r="41" spans="1:9" s="670" customFormat="1" ht="48" customHeight="1" x14ac:dyDescent="0.2">
      <c r="A41" s="672">
        <v>30</v>
      </c>
      <c r="B41" s="327" t="s">
        <v>14148</v>
      </c>
      <c r="C41" s="348" t="s">
        <v>14052</v>
      </c>
      <c r="D41" s="348" t="s">
        <v>14052</v>
      </c>
      <c r="E41" s="348" t="s">
        <v>14150</v>
      </c>
      <c r="F41" s="327" t="s">
        <v>14149</v>
      </c>
      <c r="G41" s="308">
        <v>2971</v>
      </c>
      <c r="H41" s="348" t="s">
        <v>14082</v>
      </c>
      <c r="I41" s="348"/>
    </row>
    <row r="42" spans="1:9" s="670" customFormat="1" ht="47.25" customHeight="1" x14ac:dyDescent="0.2">
      <c r="A42" s="672">
        <v>31</v>
      </c>
      <c r="B42" s="327" t="s">
        <v>14151</v>
      </c>
      <c r="C42" s="348" t="s">
        <v>14052</v>
      </c>
      <c r="D42" s="348" t="s">
        <v>14052</v>
      </c>
      <c r="E42" s="348" t="s">
        <v>14153</v>
      </c>
      <c r="F42" s="327" t="s">
        <v>14152</v>
      </c>
      <c r="G42" s="308">
        <v>2952</v>
      </c>
      <c r="H42" s="348" t="s">
        <v>14082</v>
      </c>
      <c r="I42" s="348"/>
    </row>
    <row r="43" spans="1:9" s="670" customFormat="1" ht="44.25" customHeight="1" x14ac:dyDescent="0.2">
      <c r="A43" s="672">
        <v>32</v>
      </c>
      <c r="B43" s="327" t="s">
        <v>14154</v>
      </c>
      <c r="C43" s="348" t="s">
        <v>14052</v>
      </c>
      <c r="D43" s="348" t="s">
        <v>14052</v>
      </c>
      <c r="E43" s="348" t="s">
        <v>14156</v>
      </c>
      <c r="F43" s="327" t="s">
        <v>14155</v>
      </c>
      <c r="G43" s="308">
        <v>3586</v>
      </c>
      <c r="H43" s="348" t="s">
        <v>14082</v>
      </c>
      <c r="I43" s="348"/>
    </row>
    <row r="44" spans="1:9" s="670" customFormat="1" ht="44.25" customHeight="1" x14ac:dyDescent="0.2">
      <c r="A44" s="672">
        <v>33</v>
      </c>
      <c r="B44" s="327" t="s">
        <v>14157</v>
      </c>
      <c r="C44" s="348" t="s">
        <v>14052</v>
      </c>
      <c r="D44" s="348" t="s">
        <v>14052</v>
      </c>
      <c r="E44" s="348" t="s">
        <v>14159</v>
      </c>
      <c r="F44" s="348" t="s">
        <v>14158</v>
      </c>
      <c r="G44" s="308">
        <v>4936</v>
      </c>
      <c r="H44" s="348" t="s">
        <v>14082</v>
      </c>
      <c r="I44" s="348"/>
    </row>
    <row r="45" spans="1:9" s="670" customFormat="1" ht="44.25" customHeight="1" x14ac:dyDescent="0.2">
      <c r="A45" s="672">
        <v>34</v>
      </c>
      <c r="B45" s="327" t="s">
        <v>14160</v>
      </c>
      <c r="C45" s="348" t="s">
        <v>14052</v>
      </c>
      <c r="D45" s="348" t="s">
        <v>14052</v>
      </c>
      <c r="E45" s="348" t="s">
        <v>14162</v>
      </c>
      <c r="F45" s="348" t="s">
        <v>14161</v>
      </c>
      <c r="G45" s="308">
        <v>5930</v>
      </c>
      <c r="H45" s="348" t="s">
        <v>14082</v>
      </c>
      <c r="I45" s="348"/>
    </row>
    <row r="46" spans="1:9" s="670" customFormat="1" ht="36" x14ac:dyDescent="0.2">
      <c r="A46" s="672">
        <v>35</v>
      </c>
      <c r="B46" s="327" t="s">
        <v>14163</v>
      </c>
      <c r="C46" s="348" t="s">
        <v>14052</v>
      </c>
      <c r="D46" s="348" t="s">
        <v>14052</v>
      </c>
      <c r="E46" s="348" t="s">
        <v>14165</v>
      </c>
      <c r="F46" s="348" t="s">
        <v>14164</v>
      </c>
      <c r="G46" s="308">
        <v>1979</v>
      </c>
      <c r="H46" s="348" t="s">
        <v>14082</v>
      </c>
      <c r="I46" s="348"/>
    </row>
    <row r="47" spans="1:9" s="670" customFormat="1" ht="36" x14ac:dyDescent="0.2">
      <c r="A47" s="672">
        <v>36</v>
      </c>
      <c r="B47" s="327" t="s">
        <v>14166</v>
      </c>
      <c r="C47" s="348" t="s">
        <v>14052</v>
      </c>
      <c r="D47" s="348" t="s">
        <v>14052</v>
      </c>
      <c r="E47" s="348" t="s">
        <v>14168</v>
      </c>
      <c r="F47" s="348" t="s">
        <v>14167</v>
      </c>
      <c r="G47" s="308">
        <v>4364</v>
      </c>
      <c r="H47" s="348" t="s">
        <v>14082</v>
      </c>
      <c r="I47" s="348"/>
    </row>
    <row r="48" spans="1:9" s="670" customFormat="1" ht="36" x14ac:dyDescent="0.2">
      <c r="A48" s="672">
        <v>37</v>
      </c>
      <c r="B48" s="327" t="s">
        <v>14169</v>
      </c>
      <c r="C48" s="348" t="s">
        <v>14052</v>
      </c>
      <c r="D48" s="348" t="s">
        <v>14052</v>
      </c>
      <c r="E48" s="348" t="s">
        <v>14171</v>
      </c>
      <c r="F48" s="348" t="s">
        <v>14170</v>
      </c>
      <c r="G48" s="308">
        <v>5671</v>
      </c>
      <c r="H48" s="348" t="s">
        <v>14082</v>
      </c>
      <c r="I48" s="348"/>
    </row>
    <row r="49" spans="1:9" s="670" customFormat="1" ht="36" x14ac:dyDescent="0.2">
      <c r="A49" s="672">
        <v>38</v>
      </c>
      <c r="B49" s="327" t="s">
        <v>14172</v>
      </c>
      <c r="C49" s="348" t="s">
        <v>14052</v>
      </c>
      <c r="D49" s="348" t="s">
        <v>14052</v>
      </c>
      <c r="E49" s="348" t="s">
        <v>14174</v>
      </c>
      <c r="F49" s="348" t="s">
        <v>14173</v>
      </c>
      <c r="G49" s="308">
        <v>4363</v>
      </c>
      <c r="H49" s="348" t="s">
        <v>14082</v>
      </c>
      <c r="I49" s="348"/>
    </row>
    <row r="50" spans="1:9" s="670" customFormat="1" ht="36" x14ac:dyDescent="0.2">
      <c r="A50" s="672">
        <v>39</v>
      </c>
      <c r="B50" s="327" t="s">
        <v>14175</v>
      </c>
      <c r="C50" s="348" t="s">
        <v>14052</v>
      </c>
      <c r="D50" s="348" t="s">
        <v>14052</v>
      </c>
      <c r="E50" s="348" t="s">
        <v>14177</v>
      </c>
      <c r="F50" s="348" t="s">
        <v>14176</v>
      </c>
      <c r="G50" s="308">
        <v>2533</v>
      </c>
      <c r="H50" s="348" t="s">
        <v>14082</v>
      </c>
      <c r="I50" s="348"/>
    </row>
    <row r="51" spans="1:9" s="670" customFormat="1" ht="36" x14ac:dyDescent="0.2">
      <c r="A51" s="672">
        <v>40</v>
      </c>
      <c r="B51" s="327" t="s">
        <v>14178</v>
      </c>
      <c r="C51" s="348" t="s">
        <v>14052</v>
      </c>
      <c r="D51" s="348" t="s">
        <v>14052</v>
      </c>
      <c r="E51" s="348" t="s">
        <v>14180</v>
      </c>
      <c r="F51" s="348" t="s">
        <v>14179</v>
      </c>
      <c r="G51" s="308">
        <v>2695</v>
      </c>
      <c r="H51" s="348" t="s">
        <v>14082</v>
      </c>
      <c r="I51" s="348"/>
    </row>
    <row r="52" spans="1:9" s="670" customFormat="1" ht="36" x14ac:dyDescent="0.2">
      <c r="A52" s="672">
        <v>41</v>
      </c>
      <c r="B52" s="327" t="s">
        <v>14181</v>
      </c>
      <c r="C52" s="348" t="s">
        <v>14052</v>
      </c>
      <c r="D52" s="348" t="s">
        <v>14052</v>
      </c>
      <c r="E52" s="348" t="s">
        <v>14183</v>
      </c>
      <c r="F52" s="348" t="s">
        <v>14182</v>
      </c>
      <c r="G52" s="308">
        <v>2734</v>
      </c>
      <c r="H52" s="348" t="s">
        <v>14082</v>
      </c>
      <c r="I52" s="348"/>
    </row>
    <row r="53" spans="1:9" s="670" customFormat="1" ht="36" x14ac:dyDescent="0.2">
      <c r="A53" s="672">
        <v>42</v>
      </c>
      <c r="B53" s="327" t="s">
        <v>14184</v>
      </c>
      <c r="C53" s="348" t="s">
        <v>14052</v>
      </c>
      <c r="D53" s="348" t="s">
        <v>14052</v>
      </c>
      <c r="E53" s="348" t="s">
        <v>14186</v>
      </c>
      <c r="F53" s="348" t="s">
        <v>14185</v>
      </c>
      <c r="G53" s="308">
        <v>2150</v>
      </c>
      <c r="H53" s="348" t="s">
        <v>14082</v>
      </c>
      <c r="I53" s="348"/>
    </row>
    <row r="54" spans="1:9" s="670" customFormat="1" ht="36" x14ac:dyDescent="0.2">
      <c r="A54" s="672">
        <v>43</v>
      </c>
      <c r="B54" s="327" t="s">
        <v>14187</v>
      </c>
      <c r="C54" s="348" t="s">
        <v>14052</v>
      </c>
      <c r="D54" s="348" t="s">
        <v>14052</v>
      </c>
      <c r="E54" s="348" t="s">
        <v>14188</v>
      </c>
      <c r="F54" s="327" t="s">
        <v>14104</v>
      </c>
      <c r="G54" s="308">
        <v>6064</v>
      </c>
      <c r="H54" s="348" t="s">
        <v>14082</v>
      </c>
      <c r="I54" s="348"/>
    </row>
    <row r="55" spans="1:9" s="670" customFormat="1" ht="24" x14ac:dyDescent="0.2">
      <c r="A55" s="672">
        <v>44</v>
      </c>
      <c r="B55" s="327" t="s">
        <v>14189</v>
      </c>
      <c r="C55" s="348" t="s">
        <v>14052</v>
      </c>
      <c r="D55" s="348" t="s">
        <v>14052</v>
      </c>
      <c r="E55" s="348" t="s">
        <v>14192</v>
      </c>
      <c r="F55" s="327" t="s">
        <v>14190</v>
      </c>
      <c r="G55" s="308">
        <v>1995</v>
      </c>
      <c r="H55" s="348" t="s">
        <v>14191</v>
      </c>
      <c r="I55" s="348"/>
    </row>
    <row r="56" spans="1:9" s="670" customFormat="1" ht="47.25" customHeight="1" x14ac:dyDescent="0.2">
      <c r="A56" s="672">
        <v>45</v>
      </c>
      <c r="B56" s="327" t="s">
        <v>14193</v>
      </c>
      <c r="C56" s="348" t="s">
        <v>14052</v>
      </c>
      <c r="D56" s="348" t="s">
        <v>14052</v>
      </c>
      <c r="E56" s="348" t="s">
        <v>14195</v>
      </c>
      <c r="F56" s="327" t="s">
        <v>14194</v>
      </c>
      <c r="G56" s="308">
        <v>1467</v>
      </c>
      <c r="H56" s="348" t="s">
        <v>14082</v>
      </c>
      <c r="I56" s="348"/>
    </row>
    <row r="57" spans="1:9" s="670" customFormat="1" ht="36" x14ac:dyDescent="0.2">
      <c r="A57" s="672">
        <v>46</v>
      </c>
      <c r="B57" s="327" t="s">
        <v>14196</v>
      </c>
      <c r="C57" s="327"/>
      <c r="D57" s="348" t="s">
        <v>14052</v>
      </c>
      <c r="E57" s="348" t="s">
        <v>14198</v>
      </c>
      <c r="F57" s="327"/>
      <c r="G57" s="308">
        <v>104</v>
      </c>
      <c r="H57" s="348" t="s">
        <v>14197</v>
      </c>
      <c r="I57" s="348"/>
    </row>
    <row r="58" spans="1:9" s="670" customFormat="1" ht="47.25" customHeight="1" x14ac:dyDescent="0.2">
      <c r="A58" s="672">
        <v>47</v>
      </c>
      <c r="B58" s="327" t="s">
        <v>14199</v>
      </c>
      <c r="C58" s="348" t="s">
        <v>14052</v>
      </c>
      <c r="D58" s="348" t="s">
        <v>14052</v>
      </c>
      <c r="E58" s="348" t="s">
        <v>14202</v>
      </c>
      <c r="F58" s="327" t="s">
        <v>14200</v>
      </c>
      <c r="G58" s="308">
        <v>35026</v>
      </c>
      <c r="H58" s="348" t="s">
        <v>14201</v>
      </c>
      <c r="I58" s="348" t="s">
        <v>4357</v>
      </c>
    </row>
    <row r="59" spans="1:9" s="670" customFormat="1" ht="45" customHeight="1" x14ac:dyDescent="0.2">
      <c r="A59" s="672">
        <v>48</v>
      </c>
      <c r="B59" s="327" t="s">
        <v>14203</v>
      </c>
      <c r="C59" s="348" t="s">
        <v>14052</v>
      </c>
      <c r="D59" s="348" t="s">
        <v>14052</v>
      </c>
      <c r="E59" s="348" t="s">
        <v>14206</v>
      </c>
      <c r="F59" s="327" t="s">
        <v>14204</v>
      </c>
      <c r="G59" s="308">
        <v>2755</v>
      </c>
      <c r="H59" s="348" t="s">
        <v>14205</v>
      </c>
      <c r="I59" s="348" t="s">
        <v>4357</v>
      </c>
    </row>
    <row r="60" spans="1:9" s="670" customFormat="1" ht="45.75" customHeight="1" x14ac:dyDescent="0.2">
      <c r="A60" s="672">
        <v>49</v>
      </c>
      <c r="B60" s="327" t="s">
        <v>14207</v>
      </c>
      <c r="C60" s="348" t="s">
        <v>14052</v>
      </c>
      <c r="D60" s="348" t="s">
        <v>14052</v>
      </c>
      <c r="E60" s="348" t="s">
        <v>14210</v>
      </c>
      <c r="F60" s="327" t="s">
        <v>14208</v>
      </c>
      <c r="G60" s="308">
        <v>30</v>
      </c>
      <c r="H60" s="348" t="s">
        <v>14209</v>
      </c>
      <c r="I60" s="348" t="s">
        <v>4357</v>
      </c>
    </row>
    <row r="61" spans="1:9" s="670" customFormat="1" ht="24" x14ac:dyDescent="0.2">
      <c r="A61" s="672">
        <v>50</v>
      </c>
      <c r="B61" s="327" t="s">
        <v>14211</v>
      </c>
      <c r="C61" s="348" t="s">
        <v>14052</v>
      </c>
      <c r="D61" s="348" t="s">
        <v>14052</v>
      </c>
      <c r="E61" s="348" t="s">
        <v>14214</v>
      </c>
      <c r="F61" s="327" t="s">
        <v>14212</v>
      </c>
      <c r="G61" s="308">
        <v>2755</v>
      </c>
      <c r="H61" s="348" t="s">
        <v>14213</v>
      </c>
      <c r="I61" s="348" t="s">
        <v>4357</v>
      </c>
    </row>
    <row r="62" spans="1:9" s="670" customFormat="1" ht="24" x14ac:dyDescent="0.2">
      <c r="A62" s="672">
        <v>51</v>
      </c>
      <c r="B62" s="327" t="s">
        <v>14215</v>
      </c>
      <c r="C62" s="348" t="s">
        <v>14052</v>
      </c>
      <c r="D62" s="348" t="s">
        <v>14052</v>
      </c>
      <c r="E62" s="348" t="s">
        <v>14218</v>
      </c>
      <c r="F62" s="327" t="s">
        <v>14216</v>
      </c>
      <c r="G62" s="308">
        <v>952</v>
      </c>
      <c r="H62" s="348" t="s">
        <v>14217</v>
      </c>
      <c r="I62" s="348" t="s">
        <v>4357</v>
      </c>
    </row>
    <row r="63" spans="1:9" s="670" customFormat="1" ht="36" x14ac:dyDescent="0.2">
      <c r="A63" s="672">
        <v>52</v>
      </c>
      <c r="B63" s="327" t="s">
        <v>14219</v>
      </c>
      <c r="C63" s="348" t="s">
        <v>14052</v>
      </c>
      <c r="D63" s="348" t="s">
        <v>14052</v>
      </c>
      <c r="E63" s="348" t="s">
        <v>14221</v>
      </c>
      <c r="F63" s="348" t="s">
        <v>14220</v>
      </c>
      <c r="G63" s="308">
        <v>2930</v>
      </c>
      <c r="H63" s="348" t="s">
        <v>14082</v>
      </c>
      <c r="I63" s="348"/>
    </row>
    <row r="64" spans="1:9" s="670" customFormat="1" ht="24" x14ac:dyDescent="0.2">
      <c r="A64" s="672">
        <v>53</v>
      </c>
      <c r="B64" s="327" t="s">
        <v>14222</v>
      </c>
      <c r="C64" s="348" t="s">
        <v>14052</v>
      </c>
      <c r="D64" s="348" t="s">
        <v>14052</v>
      </c>
      <c r="E64" s="348" t="s">
        <v>14224</v>
      </c>
      <c r="F64" s="327" t="s">
        <v>14223</v>
      </c>
      <c r="G64" s="308">
        <v>1936</v>
      </c>
      <c r="H64" s="348" t="s">
        <v>14191</v>
      </c>
      <c r="I64" s="348"/>
    </row>
    <row r="65" spans="1:9" s="670" customFormat="1" ht="24" x14ac:dyDescent="0.2">
      <c r="A65" s="672">
        <v>54</v>
      </c>
      <c r="B65" s="327" t="s">
        <v>14225</v>
      </c>
      <c r="C65" s="348" t="s">
        <v>14052</v>
      </c>
      <c r="D65" s="348" t="s">
        <v>14052</v>
      </c>
      <c r="E65" s="348" t="s">
        <v>14227</v>
      </c>
      <c r="F65" s="327" t="s">
        <v>14226</v>
      </c>
      <c r="G65" s="308">
        <v>2278</v>
      </c>
      <c r="H65" s="348" t="s">
        <v>14191</v>
      </c>
      <c r="I65" s="348"/>
    </row>
    <row r="66" spans="1:9" s="670" customFormat="1" ht="48" x14ac:dyDescent="0.2">
      <c r="A66" s="672">
        <v>55</v>
      </c>
      <c r="B66" s="327" t="s">
        <v>14228</v>
      </c>
      <c r="C66" s="348" t="s">
        <v>14052</v>
      </c>
      <c r="D66" s="348" t="s">
        <v>14052</v>
      </c>
      <c r="E66" s="348" t="s">
        <v>14231</v>
      </c>
      <c r="F66" s="348" t="s">
        <v>14229</v>
      </c>
      <c r="G66" s="308">
        <v>351</v>
      </c>
      <c r="H66" s="348" t="s">
        <v>14230</v>
      </c>
      <c r="I66" s="348" t="s">
        <v>3360</v>
      </c>
    </row>
    <row r="67" spans="1:9" s="670" customFormat="1" ht="57.75" customHeight="1" x14ac:dyDescent="0.2">
      <c r="A67" s="672">
        <v>56</v>
      </c>
      <c r="B67" s="327" t="s">
        <v>14232</v>
      </c>
      <c r="C67" s="348" t="s">
        <v>14052</v>
      </c>
      <c r="D67" s="348" t="s">
        <v>14052</v>
      </c>
      <c r="E67" s="348" t="s">
        <v>13788</v>
      </c>
      <c r="F67" s="348" t="s">
        <v>14233</v>
      </c>
      <c r="G67" s="308">
        <v>23063</v>
      </c>
      <c r="H67" s="348" t="s">
        <v>14234</v>
      </c>
      <c r="I67" s="348" t="s">
        <v>14055</v>
      </c>
    </row>
    <row r="68" spans="1:9" s="670" customFormat="1" ht="36" x14ac:dyDescent="0.2">
      <c r="A68" s="672">
        <v>57</v>
      </c>
      <c r="B68" s="327" t="s">
        <v>14235</v>
      </c>
      <c r="C68" s="348" t="s">
        <v>14052</v>
      </c>
      <c r="D68" s="348" t="s">
        <v>14052</v>
      </c>
      <c r="E68" s="348" t="s">
        <v>13832</v>
      </c>
      <c r="F68" s="348" t="s">
        <v>14236</v>
      </c>
      <c r="G68" s="576">
        <v>12513</v>
      </c>
      <c r="H68" s="348" t="s">
        <v>14237</v>
      </c>
      <c r="I68" s="348" t="s">
        <v>14055</v>
      </c>
    </row>
    <row r="69" spans="1:9" s="670" customFormat="1" ht="51.75" customHeight="1" x14ac:dyDescent="0.2">
      <c r="A69" s="672">
        <v>58</v>
      </c>
      <c r="B69" s="327" t="s">
        <v>14238</v>
      </c>
      <c r="C69" s="348" t="s">
        <v>14052</v>
      </c>
      <c r="D69" s="348" t="s">
        <v>14052</v>
      </c>
      <c r="E69" s="348" t="s">
        <v>14241</v>
      </c>
      <c r="F69" s="348" t="s">
        <v>14239</v>
      </c>
      <c r="G69" s="308">
        <v>3917</v>
      </c>
      <c r="H69" s="348" t="s">
        <v>14240</v>
      </c>
      <c r="I69" s="348" t="s">
        <v>14055</v>
      </c>
    </row>
    <row r="70" spans="1:9" s="670" customFormat="1" ht="24" x14ac:dyDescent="0.2">
      <c r="A70" s="672">
        <v>59</v>
      </c>
      <c r="B70" s="327" t="s">
        <v>14242</v>
      </c>
      <c r="C70" s="348" t="s">
        <v>14052</v>
      </c>
      <c r="D70" s="348" t="s">
        <v>14052</v>
      </c>
      <c r="E70" s="348" t="s">
        <v>14245</v>
      </c>
      <c r="F70" s="327" t="s">
        <v>14243</v>
      </c>
      <c r="G70" s="308">
        <v>8292</v>
      </c>
      <c r="H70" s="348" t="s">
        <v>14244</v>
      </c>
      <c r="I70" s="348" t="s">
        <v>14079</v>
      </c>
    </row>
    <row r="71" spans="1:9" s="670" customFormat="1" ht="36" x14ac:dyDescent="0.2">
      <c r="A71" s="672">
        <v>60</v>
      </c>
      <c r="B71" s="327" t="s">
        <v>14246</v>
      </c>
      <c r="C71" s="348" t="s">
        <v>14052</v>
      </c>
      <c r="D71" s="348" t="s">
        <v>14052</v>
      </c>
      <c r="E71" s="348" t="s">
        <v>14249</v>
      </c>
      <c r="F71" s="327" t="s">
        <v>14247</v>
      </c>
      <c r="G71" s="308">
        <v>19117</v>
      </c>
      <c r="H71" s="348" t="s">
        <v>14248</v>
      </c>
      <c r="I71" s="348" t="s">
        <v>14055</v>
      </c>
    </row>
    <row r="72" spans="1:9" s="670" customFormat="1" ht="158.25" customHeight="1" x14ac:dyDescent="0.2">
      <c r="A72" s="672">
        <v>61</v>
      </c>
      <c r="B72" s="327" t="s">
        <v>14250</v>
      </c>
      <c r="C72" s="348" t="s">
        <v>14052</v>
      </c>
      <c r="D72" s="348" t="s">
        <v>14052</v>
      </c>
      <c r="E72" s="348" t="s">
        <v>14253</v>
      </c>
      <c r="F72" s="348" t="s">
        <v>14251</v>
      </c>
      <c r="G72" s="576">
        <v>2311</v>
      </c>
      <c r="H72" s="348" t="s">
        <v>14252</v>
      </c>
      <c r="I72" s="348" t="s">
        <v>14055</v>
      </c>
    </row>
    <row r="73" spans="1:9" s="670" customFormat="1" ht="36" x14ac:dyDescent="0.2">
      <c r="A73" s="672">
        <v>62</v>
      </c>
      <c r="B73" s="327" t="s">
        <v>14254</v>
      </c>
      <c r="C73" s="348" t="s">
        <v>14052</v>
      </c>
      <c r="D73" s="348" t="s">
        <v>14052</v>
      </c>
      <c r="E73" s="348" t="s">
        <v>14257</v>
      </c>
      <c r="F73" s="348" t="s">
        <v>14255</v>
      </c>
      <c r="G73" s="308">
        <v>12521</v>
      </c>
      <c r="H73" s="348" t="s">
        <v>14256</v>
      </c>
      <c r="I73" s="348" t="s">
        <v>14258</v>
      </c>
    </row>
    <row r="74" spans="1:9" s="670" customFormat="1" ht="36" x14ac:dyDescent="0.2">
      <c r="A74" s="672">
        <v>63</v>
      </c>
      <c r="B74" s="327" t="s">
        <v>14259</v>
      </c>
      <c r="C74" s="348" t="s">
        <v>14052</v>
      </c>
      <c r="D74" s="348" t="s">
        <v>14052</v>
      </c>
      <c r="E74" s="348" t="s">
        <v>14262</v>
      </c>
      <c r="F74" s="327" t="s">
        <v>14260</v>
      </c>
      <c r="G74" s="308">
        <v>1935</v>
      </c>
      <c r="H74" s="348" t="s">
        <v>14261</v>
      </c>
      <c r="I74" s="672"/>
    </row>
    <row r="75" spans="1:9" s="670" customFormat="1" ht="36" x14ac:dyDescent="0.2">
      <c r="A75" s="672">
        <v>64</v>
      </c>
      <c r="B75" s="327" t="s">
        <v>14263</v>
      </c>
      <c r="C75" s="348" t="s">
        <v>14052</v>
      </c>
      <c r="D75" s="348" t="s">
        <v>14052</v>
      </c>
      <c r="E75" s="348" t="s">
        <v>14266</v>
      </c>
      <c r="F75" s="327" t="s">
        <v>14264</v>
      </c>
      <c r="G75" s="308">
        <v>9437</v>
      </c>
      <c r="H75" s="348" t="s">
        <v>14265</v>
      </c>
      <c r="I75" s="348" t="s">
        <v>14055</v>
      </c>
    </row>
    <row r="76" spans="1:9" s="670" customFormat="1" ht="24" x14ac:dyDescent="0.2">
      <c r="A76" s="672">
        <v>65</v>
      </c>
      <c r="B76" s="327" t="s">
        <v>14267</v>
      </c>
      <c r="C76" s="348" t="s">
        <v>14052</v>
      </c>
      <c r="D76" s="348" t="s">
        <v>14052</v>
      </c>
      <c r="E76" s="348" t="s">
        <v>13804</v>
      </c>
      <c r="F76" s="348" t="s">
        <v>14268</v>
      </c>
      <c r="G76" s="308">
        <f>2818-865</f>
        <v>1953</v>
      </c>
      <c r="H76" s="348" t="s">
        <v>14269</v>
      </c>
      <c r="I76" s="348" t="s">
        <v>14270</v>
      </c>
    </row>
    <row r="77" spans="1:9" s="670" customFormat="1" ht="45" customHeight="1" x14ac:dyDescent="0.2">
      <c r="A77" s="672">
        <v>66</v>
      </c>
      <c r="B77" s="327" t="s">
        <v>14271</v>
      </c>
      <c r="C77" s="348" t="s">
        <v>14052</v>
      </c>
      <c r="D77" s="348" t="s">
        <v>14052</v>
      </c>
      <c r="E77" s="348" t="s">
        <v>14274</v>
      </c>
      <c r="F77" s="348" t="s">
        <v>14272</v>
      </c>
      <c r="G77" s="308">
        <v>1680</v>
      </c>
      <c r="H77" s="348" t="s">
        <v>14273</v>
      </c>
      <c r="I77" s="348" t="s">
        <v>3360</v>
      </c>
    </row>
    <row r="78" spans="1:9" s="670" customFormat="1" ht="36" x14ac:dyDescent="0.2">
      <c r="A78" s="672">
        <v>67</v>
      </c>
      <c r="B78" s="327" t="s">
        <v>14275</v>
      </c>
      <c r="C78" s="348" t="s">
        <v>14052</v>
      </c>
      <c r="D78" s="348" t="s">
        <v>14052</v>
      </c>
      <c r="E78" s="348" t="s">
        <v>14277</v>
      </c>
      <c r="F78" s="348" t="s">
        <v>14276</v>
      </c>
      <c r="G78" s="576">
        <v>2214</v>
      </c>
      <c r="H78" s="348" t="s">
        <v>14082</v>
      </c>
      <c r="I78" s="348"/>
    </row>
    <row r="79" spans="1:9" s="670" customFormat="1" ht="36.75" customHeight="1" x14ac:dyDescent="0.2">
      <c r="A79" s="672">
        <v>68</v>
      </c>
      <c r="B79" s="327" t="s">
        <v>14278</v>
      </c>
      <c r="C79" s="348" t="s">
        <v>14052</v>
      </c>
      <c r="D79" s="348" t="s">
        <v>14052</v>
      </c>
      <c r="E79" s="348" t="s">
        <v>14281</v>
      </c>
      <c r="F79" s="348" t="s">
        <v>14279</v>
      </c>
      <c r="G79" s="308">
        <v>16711</v>
      </c>
      <c r="H79" s="348" t="s">
        <v>14280</v>
      </c>
      <c r="I79" s="348" t="s">
        <v>14055</v>
      </c>
    </row>
    <row r="80" spans="1:9" s="670" customFormat="1" ht="50.25" customHeight="1" x14ac:dyDescent="0.2">
      <c r="A80" s="672">
        <v>69</v>
      </c>
      <c r="B80" s="327" t="s">
        <v>14282</v>
      </c>
      <c r="C80" s="348" t="s">
        <v>14052</v>
      </c>
      <c r="D80" s="348" t="s">
        <v>14052</v>
      </c>
      <c r="E80" s="348" t="s">
        <v>14285</v>
      </c>
      <c r="F80" s="348" t="s">
        <v>14283</v>
      </c>
      <c r="G80" s="308">
        <v>4221</v>
      </c>
      <c r="H80" s="348" t="s">
        <v>14284</v>
      </c>
      <c r="I80" s="348" t="s">
        <v>3360</v>
      </c>
    </row>
    <row r="81" spans="1:9" s="670" customFormat="1" ht="67.5" customHeight="1" x14ac:dyDescent="0.2">
      <c r="A81" s="672">
        <v>70</v>
      </c>
      <c r="B81" s="327" t="s">
        <v>14286</v>
      </c>
      <c r="C81" s="348" t="s">
        <v>14052</v>
      </c>
      <c r="D81" s="348" t="s">
        <v>14052</v>
      </c>
      <c r="E81" s="348" t="s">
        <v>14289</v>
      </c>
      <c r="F81" s="348" t="s">
        <v>14287</v>
      </c>
      <c r="G81" s="308">
        <f>3183-1613</f>
        <v>1570</v>
      </c>
      <c r="H81" s="348" t="s">
        <v>14288</v>
      </c>
      <c r="I81" s="348" t="s">
        <v>3360</v>
      </c>
    </row>
    <row r="82" spans="1:9" s="670" customFormat="1" ht="48" customHeight="1" x14ac:dyDescent="0.2">
      <c r="A82" s="672">
        <v>71</v>
      </c>
      <c r="B82" s="327" t="s">
        <v>14290</v>
      </c>
      <c r="C82" s="348" t="s">
        <v>14052</v>
      </c>
      <c r="D82" s="348" t="s">
        <v>14052</v>
      </c>
      <c r="E82" s="348" t="s">
        <v>14293</v>
      </c>
      <c r="F82" s="348" t="s">
        <v>14291</v>
      </c>
      <c r="G82" s="308">
        <v>93</v>
      </c>
      <c r="H82" s="348" t="s">
        <v>14292</v>
      </c>
      <c r="I82" s="348" t="s">
        <v>3360</v>
      </c>
    </row>
    <row r="83" spans="1:9" s="670" customFormat="1" ht="37.5" customHeight="1" x14ac:dyDescent="0.2">
      <c r="A83" s="672">
        <v>72</v>
      </c>
      <c r="B83" s="327" t="s">
        <v>14294</v>
      </c>
      <c r="C83" s="348" t="s">
        <v>14052</v>
      </c>
      <c r="D83" s="348" t="s">
        <v>14052</v>
      </c>
      <c r="E83" s="348" t="s">
        <v>14297</v>
      </c>
      <c r="F83" s="348" t="s">
        <v>14295</v>
      </c>
      <c r="G83" s="308">
        <v>8231</v>
      </c>
      <c r="H83" s="348" t="s">
        <v>14296</v>
      </c>
      <c r="I83" s="348" t="s">
        <v>14055</v>
      </c>
    </row>
    <row r="84" spans="1:9" s="670" customFormat="1" ht="48" x14ac:dyDescent="0.2">
      <c r="A84" s="672">
        <v>73</v>
      </c>
      <c r="B84" s="327" t="s">
        <v>14298</v>
      </c>
      <c r="C84" s="348" t="s">
        <v>14052</v>
      </c>
      <c r="D84" s="348" t="s">
        <v>14052</v>
      </c>
      <c r="E84" s="348" t="s">
        <v>14301</v>
      </c>
      <c r="F84" s="348" t="s">
        <v>14299</v>
      </c>
      <c r="G84" s="308">
        <v>398</v>
      </c>
      <c r="H84" s="348" t="s">
        <v>14300</v>
      </c>
      <c r="I84" s="348" t="s">
        <v>4357</v>
      </c>
    </row>
    <row r="85" spans="1:9" s="670" customFormat="1" ht="36" x14ac:dyDescent="0.2">
      <c r="A85" s="672">
        <v>74</v>
      </c>
      <c r="B85" s="327" t="s">
        <v>14302</v>
      </c>
      <c r="C85" s="348" t="s">
        <v>14052</v>
      </c>
      <c r="D85" s="348" t="s">
        <v>14052</v>
      </c>
      <c r="E85" s="348" t="s">
        <v>14305</v>
      </c>
      <c r="F85" s="348" t="s">
        <v>14303</v>
      </c>
      <c r="G85" s="308">
        <v>217</v>
      </c>
      <c r="H85" s="348" t="s">
        <v>14304</v>
      </c>
      <c r="I85" s="348" t="s">
        <v>4357</v>
      </c>
    </row>
    <row r="86" spans="1:9" s="670" customFormat="1" ht="79.5" customHeight="1" x14ac:dyDescent="0.2">
      <c r="A86" s="672">
        <v>75</v>
      </c>
      <c r="B86" s="327" t="s">
        <v>14306</v>
      </c>
      <c r="C86" s="348" t="s">
        <v>14052</v>
      </c>
      <c r="D86" s="348" t="s">
        <v>14052</v>
      </c>
      <c r="E86" s="348" t="s">
        <v>14309</v>
      </c>
      <c r="F86" s="348" t="s">
        <v>14307</v>
      </c>
      <c r="G86" s="308">
        <v>914</v>
      </c>
      <c r="H86" s="348" t="s">
        <v>14308</v>
      </c>
      <c r="I86" s="348" t="s">
        <v>4357</v>
      </c>
    </row>
    <row r="87" spans="1:9" s="670" customFormat="1" ht="48" x14ac:dyDescent="0.2">
      <c r="A87" s="672">
        <v>76</v>
      </c>
      <c r="B87" s="327" t="s">
        <v>14310</v>
      </c>
      <c r="C87" s="348" t="s">
        <v>14052</v>
      </c>
      <c r="D87" s="348" t="s">
        <v>14052</v>
      </c>
      <c r="E87" s="348" t="s">
        <v>14313</v>
      </c>
      <c r="F87" s="348" t="s">
        <v>14311</v>
      </c>
      <c r="G87" s="308">
        <v>914</v>
      </c>
      <c r="H87" s="348" t="s">
        <v>14312</v>
      </c>
      <c r="I87" s="348" t="s">
        <v>4357</v>
      </c>
    </row>
    <row r="88" spans="1:9" s="670" customFormat="1" ht="36" x14ac:dyDescent="0.2">
      <c r="A88" s="672">
        <v>77</v>
      </c>
      <c r="B88" s="327" t="s">
        <v>14314</v>
      </c>
      <c r="C88" s="348" t="s">
        <v>14052</v>
      </c>
      <c r="D88" s="348" t="s">
        <v>14052</v>
      </c>
      <c r="E88" s="348" t="s">
        <v>14317</v>
      </c>
      <c r="F88" s="348" t="s">
        <v>14315</v>
      </c>
      <c r="G88" s="308">
        <v>1056</v>
      </c>
      <c r="H88" s="348" t="s">
        <v>14316</v>
      </c>
      <c r="I88" s="348" t="s">
        <v>4357</v>
      </c>
    </row>
    <row r="89" spans="1:9" s="670" customFormat="1" ht="36" x14ac:dyDescent="0.2">
      <c r="A89" s="672">
        <v>78</v>
      </c>
      <c r="B89" s="327" t="s">
        <v>14318</v>
      </c>
      <c r="C89" s="348" t="s">
        <v>14052</v>
      </c>
      <c r="D89" s="348" t="s">
        <v>14052</v>
      </c>
      <c r="E89" s="348" t="s">
        <v>13857</v>
      </c>
      <c r="F89" s="348" t="s">
        <v>14319</v>
      </c>
      <c r="G89" s="308">
        <v>2906</v>
      </c>
      <c r="H89" s="348" t="s">
        <v>14320</v>
      </c>
      <c r="I89" s="348" t="s">
        <v>4357</v>
      </c>
    </row>
    <row r="90" spans="1:9" s="670" customFormat="1" ht="24" x14ac:dyDescent="0.2">
      <c r="A90" s="672">
        <v>79</v>
      </c>
      <c r="B90" s="327" t="s">
        <v>14321</v>
      </c>
      <c r="C90" s="348" t="s">
        <v>14052</v>
      </c>
      <c r="D90" s="348" t="s">
        <v>14052</v>
      </c>
      <c r="E90" s="348" t="s">
        <v>13840</v>
      </c>
      <c r="F90" s="348" t="s">
        <v>14322</v>
      </c>
      <c r="G90" s="308">
        <v>84</v>
      </c>
      <c r="H90" s="348" t="s">
        <v>14323</v>
      </c>
      <c r="I90" s="348" t="s">
        <v>4357</v>
      </c>
    </row>
    <row r="91" spans="1:9" s="670" customFormat="1" ht="37.5" customHeight="1" x14ac:dyDescent="0.2">
      <c r="A91" s="672">
        <v>80</v>
      </c>
      <c r="B91" s="327" t="s">
        <v>14324</v>
      </c>
      <c r="C91" s="348" t="s">
        <v>14052</v>
      </c>
      <c r="D91" s="348" t="s">
        <v>14052</v>
      </c>
      <c r="E91" s="348" t="s">
        <v>14327</v>
      </c>
      <c r="F91" s="348" t="s">
        <v>14325</v>
      </c>
      <c r="G91" s="308">
        <v>1528</v>
      </c>
      <c r="H91" s="348" t="s">
        <v>14326</v>
      </c>
      <c r="I91" s="348" t="s">
        <v>14055</v>
      </c>
    </row>
    <row r="92" spans="1:9" s="670" customFormat="1" ht="96.75" customHeight="1" x14ac:dyDescent="0.2">
      <c r="A92" s="672">
        <v>81</v>
      </c>
      <c r="B92" s="327" t="s">
        <v>14328</v>
      </c>
      <c r="C92" s="348" t="s">
        <v>14052</v>
      </c>
      <c r="D92" s="348" t="s">
        <v>14052</v>
      </c>
      <c r="E92" s="348" t="s">
        <v>13899</v>
      </c>
      <c r="F92" s="348" t="s">
        <v>14329</v>
      </c>
      <c r="G92" s="576" t="s">
        <v>14331</v>
      </c>
      <c r="H92" s="348" t="s">
        <v>14330</v>
      </c>
      <c r="I92" s="348" t="s">
        <v>14332</v>
      </c>
    </row>
    <row r="93" spans="1:9" s="670" customFormat="1" ht="47.25" customHeight="1" x14ac:dyDescent="0.2">
      <c r="A93" s="672">
        <v>82</v>
      </c>
      <c r="B93" s="327" t="s">
        <v>14333</v>
      </c>
      <c r="C93" s="348" t="s">
        <v>14052</v>
      </c>
      <c r="D93" s="348" t="s">
        <v>14052</v>
      </c>
      <c r="E93" s="348" t="s">
        <v>14336</v>
      </c>
      <c r="F93" s="348" t="s">
        <v>14334</v>
      </c>
      <c r="G93" s="308">
        <v>600</v>
      </c>
      <c r="H93" s="348" t="s">
        <v>14335</v>
      </c>
      <c r="I93" s="348" t="s">
        <v>3360</v>
      </c>
    </row>
    <row r="94" spans="1:9" s="670" customFormat="1" ht="53.25" customHeight="1" x14ac:dyDescent="0.2">
      <c r="A94" s="672">
        <v>83</v>
      </c>
      <c r="B94" s="327" t="s">
        <v>14337</v>
      </c>
      <c r="C94" s="348" t="s">
        <v>14052</v>
      </c>
      <c r="D94" s="348" t="s">
        <v>14052</v>
      </c>
      <c r="E94" s="348" t="s">
        <v>14339</v>
      </c>
      <c r="F94" s="348" t="s">
        <v>14338</v>
      </c>
      <c r="G94" s="308">
        <v>600</v>
      </c>
      <c r="H94" s="348" t="s">
        <v>14335</v>
      </c>
      <c r="I94" s="348" t="s">
        <v>3360</v>
      </c>
    </row>
    <row r="95" spans="1:9" s="670" customFormat="1" ht="34.5" customHeight="1" x14ac:dyDescent="0.2">
      <c r="A95" s="672">
        <v>84</v>
      </c>
      <c r="B95" s="327" t="s">
        <v>14340</v>
      </c>
      <c r="C95" s="348" t="s">
        <v>14052</v>
      </c>
      <c r="D95" s="348" t="s">
        <v>14052</v>
      </c>
      <c r="E95" s="348" t="s">
        <v>14343</v>
      </c>
      <c r="F95" s="348" t="s">
        <v>14341</v>
      </c>
      <c r="G95" s="381">
        <v>1450</v>
      </c>
      <c r="H95" s="348" t="s">
        <v>14342</v>
      </c>
      <c r="I95" s="672"/>
    </row>
    <row r="96" spans="1:9" s="670" customFormat="1" ht="35.25" customHeight="1" x14ac:dyDescent="0.2">
      <c r="A96" s="672">
        <v>85</v>
      </c>
      <c r="B96" s="327" t="s">
        <v>14344</v>
      </c>
      <c r="C96" s="348" t="s">
        <v>14052</v>
      </c>
      <c r="D96" s="348" t="s">
        <v>14052</v>
      </c>
      <c r="E96" s="348" t="s">
        <v>14347</v>
      </c>
      <c r="F96" s="348" t="s">
        <v>14345</v>
      </c>
      <c r="G96" s="652">
        <v>405</v>
      </c>
      <c r="H96" s="348" t="s">
        <v>14346</v>
      </c>
      <c r="I96" s="348" t="s">
        <v>4357</v>
      </c>
    </row>
    <row r="97" spans="1:9" s="670" customFormat="1" ht="34.5" customHeight="1" x14ac:dyDescent="0.2">
      <c r="A97" s="672">
        <v>86</v>
      </c>
      <c r="B97" s="327" t="s">
        <v>14348</v>
      </c>
      <c r="C97" s="348"/>
      <c r="D97" s="348" t="s">
        <v>14052</v>
      </c>
      <c r="E97" s="348" t="s">
        <v>14350</v>
      </c>
      <c r="F97" s="348"/>
      <c r="G97" s="308">
        <v>225.6</v>
      </c>
      <c r="H97" s="348" t="s">
        <v>14349</v>
      </c>
      <c r="I97" s="348"/>
    </row>
    <row r="98" spans="1:9" s="670" customFormat="1" ht="30.75" customHeight="1" x14ac:dyDescent="0.2">
      <c r="A98" s="672">
        <v>87</v>
      </c>
      <c r="B98" s="327" t="s">
        <v>14351</v>
      </c>
      <c r="C98" s="348"/>
      <c r="D98" s="348" t="s">
        <v>14052</v>
      </c>
      <c r="E98" s="348" t="s">
        <v>14353</v>
      </c>
      <c r="F98" s="348"/>
      <c r="G98" s="308"/>
      <c r="H98" s="348" t="s">
        <v>14352</v>
      </c>
      <c r="I98" s="348"/>
    </row>
    <row r="99" spans="1:9" s="676" customFormat="1" ht="37.5" customHeight="1" x14ac:dyDescent="0.2">
      <c r="A99" s="672">
        <v>88</v>
      </c>
      <c r="B99" s="327" t="s">
        <v>14354</v>
      </c>
      <c r="C99" s="348" t="s">
        <v>14052</v>
      </c>
      <c r="D99" s="348" t="s">
        <v>14052</v>
      </c>
      <c r="E99" s="673" t="s">
        <v>14357</v>
      </c>
      <c r="F99" s="674" t="s">
        <v>14355</v>
      </c>
      <c r="G99" s="675">
        <v>600</v>
      </c>
      <c r="H99" s="665" t="s">
        <v>14356</v>
      </c>
      <c r="I99" s="665" t="s">
        <v>14055</v>
      </c>
    </row>
    <row r="100" spans="1:9" s="670" customFormat="1" ht="60" x14ac:dyDescent="0.2">
      <c r="A100" s="672">
        <v>89</v>
      </c>
      <c r="B100" s="673" t="s">
        <v>14358</v>
      </c>
      <c r="C100" s="348" t="s">
        <v>14052</v>
      </c>
      <c r="D100" s="348" t="s">
        <v>14052</v>
      </c>
      <c r="E100" s="665" t="s">
        <v>14360</v>
      </c>
      <c r="F100" s="674" t="s">
        <v>14359</v>
      </c>
      <c r="G100" s="677">
        <v>48400</v>
      </c>
      <c r="H100" s="673" t="s">
        <v>13650</v>
      </c>
      <c r="I100" s="348" t="s">
        <v>3360</v>
      </c>
    </row>
    <row r="101" spans="1:9" s="676" customFormat="1" ht="45.75" customHeight="1" x14ac:dyDescent="0.2">
      <c r="A101" s="672">
        <v>90</v>
      </c>
      <c r="B101" s="673" t="s">
        <v>14361</v>
      </c>
      <c r="C101" s="348" t="s">
        <v>14052</v>
      </c>
      <c r="D101" s="348" t="s">
        <v>14052</v>
      </c>
      <c r="E101" s="665" t="s">
        <v>14364</v>
      </c>
      <c r="F101" s="673" t="s">
        <v>14362</v>
      </c>
      <c r="G101" s="678">
        <v>3616</v>
      </c>
      <c r="H101" s="665" t="s">
        <v>14363</v>
      </c>
      <c r="I101" s="348" t="s">
        <v>14055</v>
      </c>
    </row>
    <row r="102" spans="1:9" s="676" customFormat="1" ht="36" x14ac:dyDescent="0.2">
      <c r="A102" s="672">
        <v>91</v>
      </c>
      <c r="B102" s="673" t="s">
        <v>14365</v>
      </c>
      <c r="C102" s="348" t="s">
        <v>14052</v>
      </c>
      <c r="D102" s="348" t="s">
        <v>14052</v>
      </c>
      <c r="E102" s="673" t="s">
        <v>14368</v>
      </c>
      <c r="F102" s="673" t="s">
        <v>14366</v>
      </c>
      <c r="G102" s="675">
        <v>2205</v>
      </c>
      <c r="H102" s="665" t="s">
        <v>14367</v>
      </c>
      <c r="I102" s="348" t="s">
        <v>3360</v>
      </c>
    </row>
    <row r="103" spans="1:9" s="670" customFormat="1" ht="92.25" customHeight="1" x14ac:dyDescent="0.2">
      <c r="A103" s="672">
        <v>92</v>
      </c>
      <c r="B103" s="665" t="s">
        <v>14369</v>
      </c>
      <c r="C103" s="348" t="s">
        <v>14052</v>
      </c>
      <c r="D103" s="348" t="s">
        <v>14052</v>
      </c>
      <c r="E103" s="679" t="s">
        <v>14372</v>
      </c>
      <c r="F103" s="665" t="s">
        <v>14370</v>
      </c>
      <c r="G103" s="678">
        <v>36427</v>
      </c>
      <c r="H103" s="665" t="s">
        <v>14371</v>
      </c>
      <c r="I103" s="348" t="s">
        <v>3360</v>
      </c>
    </row>
    <row r="104" spans="1:9" s="676" customFormat="1" ht="36" x14ac:dyDescent="0.2">
      <c r="A104" s="672">
        <v>93</v>
      </c>
      <c r="B104" s="673" t="s">
        <v>14373</v>
      </c>
      <c r="C104" s="348" t="s">
        <v>14052</v>
      </c>
      <c r="D104" s="348" t="s">
        <v>14052</v>
      </c>
      <c r="E104" s="665" t="s">
        <v>14376</v>
      </c>
      <c r="F104" s="673" t="s">
        <v>14374</v>
      </c>
      <c r="G104" s="677">
        <v>2130</v>
      </c>
      <c r="H104" s="665" t="s">
        <v>14375</v>
      </c>
      <c r="I104" s="665" t="s">
        <v>4357</v>
      </c>
    </row>
    <row r="105" spans="1:9" s="681" customFormat="1" ht="140.25" customHeight="1" x14ac:dyDescent="0.2">
      <c r="A105" s="672">
        <v>94</v>
      </c>
      <c r="B105" s="665" t="s">
        <v>14377</v>
      </c>
      <c r="C105" s="348" t="s">
        <v>14052</v>
      </c>
      <c r="D105" s="348" t="s">
        <v>14052</v>
      </c>
      <c r="E105" s="665" t="s">
        <v>14380</v>
      </c>
      <c r="F105" s="665" t="s">
        <v>14378</v>
      </c>
      <c r="G105" s="680">
        <v>139879</v>
      </c>
      <c r="H105" s="348" t="s">
        <v>14379</v>
      </c>
      <c r="I105" s="348" t="s">
        <v>4357</v>
      </c>
    </row>
    <row r="106" spans="1:9" s="681" customFormat="1" ht="102" customHeight="1" x14ac:dyDescent="0.2">
      <c r="A106" s="672">
        <v>95</v>
      </c>
      <c r="B106" s="665" t="s">
        <v>14381</v>
      </c>
      <c r="C106" s="348" t="s">
        <v>14052</v>
      </c>
      <c r="D106" s="348" t="s">
        <v>14052</v>
      </c>
      <c r="E106" s="665" t="s">
        <v>14383</v>
      </c>
      <c r="F106" s="665" t="s">
        <v>14382</v>
      </c>
      <c r="G106" s="680">
        <v>10121</v>
      </c>
      <c r="H106" s="348" t="s">
        <v>14379</v>
      </c>
      <c r="I106" s="348" t="s">
        <v>4357</v>
      </c>
    </row>
    <row r="107" spans="1:9" s="681" customFormat="1" ht="42.75" customHeight="1" x14ac:dyDescent="0.2">
      <c r="A107" s="672">
        <v>96</v>
      </c>
      <c r="B107" s="665" t="s">
        <v>14384</v>
      </c>
      <c r="C107" s="348" t="s">
        <v>14052</v>
      </c>
      <c r="D107" s="348" t="s">
        <v>14052</v>
      </c>
      <c r="E107" s="665" t="s">
        <v>14387</v>
      </c>
      <c r="F107" s="665" t="s">
        <v>14385</v>
      </c>
      <c r="G107" s="680">
        <v>227</v>
      </c>
      <c r="H107" s="665" t="s">
        <v>14386</v>
      </c>
      <c r="I107" s="348" t="s">
        <v>4357</v>
      </c>
    </row>
    <row r="108" spans="1:9" s="681" customFormat="1" ht="42" customHeight="1" x14ac:dyDescent="0.2">
      <c r="A108" s="672">
        <v>97</v>
      </c>
      <c r="B108" s="665" t="s">
        <v>14388</v>
      </c>
      <c r="C108" s="348" t="s">
        <v>14052</v>
      </c>
      <c r="D108" s="348" t="s">
        <v>14052</v>
      </c>
      <c r="E108" s="665" t="s">
        <v>14391</v>
      </c>
      <c r="F108" s="665" t="s">
        <v>14389</v>
      </c>
      <c r="G108" s="680">
        <v>120</v>
      </c>
      <c r="H108" s="665" t="s">
        <v>14390</v>
      </c>
      <c r="I108" s="348" t="s">
        <v>4357</v>
      </c>
    </row>
    <row r="109" spans="1:9" s="681" customFormat="1" ht="44.25" customHeight="1" x14ac:dyDescent="0.2">
      <c r="A109" s="672">
        <v>98</v>
      </c>
      <c r="B109" s="665" t="s">
        <v>14392</v>
      </c>
      <c r="C109" s="348" t="s">
        <v>14052</v>
      </c>
      <c r="D109" s="348" t="s">
        <v>14052</v>
      </c>
      <c r="E109" s="665" t="s">
        <v>14395</v>
      </c>
      <c r="F109" s="665" t="s">
        <v>14393</v>
      </c>
      <c r="G109" s="680">
        <v>154</v>
      </c>
      <c r="H109" s="665" t="s">
        <v>14394</v>
      </c>
      <c r="I109" s="348" t="s">
        <v>4357</v>
      </c>
    </row>
    <row r="110" spans="1:9" s="681" customFormat="1" ht="45" customHeight="1" x14ac:dyDescent="0.2">
      <c r="A110" s="672">
        <v>99</v>
      </c>
      <c r="B110" s="665" t="s">
        <v>14396</v>
      </c>
      <c r="C110" s="348" t="s">
        <v>14052</v>
      </c>
      <c r="D110" s="348" t="s">
        <v>14052</v>
      </c>
      <c r="E110" s="665" t="s">
        <v>14399</v>
      </c>
      <c r="F110" s="665" t="s">
        <v>14397</v>
      </c>
      <c r="G110" s="680">
        <v>394</v>
      </c>
      <c r="H110" s="665" t="s">
        <v>14398</v>
      </c>
      <c r="I110" s="348" t="s">
        <v>4357</v>
      </c>
    </row>
    <row r="111" spans="1:9" s="681" customFormat="1" ht="44.25" customHeight="1" x14ac:dyDescent="0.2">
      <c r="A111" s="672">
        <v>100</v>
      </c>
      <c r="B111" s="665" t="s">
        <v>14400</v>
      </c>
      <c r="C111" s="348" t="s">
        <v>14052</v>
      </c>
      <c r="D111" s="348" t="s">
        <v>14052</v>
      </c>
      <c r="E111" s="665" t="s">
        <v>14403</v>
      </c>
      <c r="F111" s="665" t="s">
        <v>14401</v>
      </c>
      <c r="G111" s="680">
        <v>161</v>
      </c>
      <c r="H111" s="665" t="s">
        <v>14402</v>
      </c>
      <c r="I111" s="348" t="s">
        <v>4357</v>
      </c>
    </row>
    <row r="112" spans="1:9" s="681" customFormat="1" ht="42.75" customHeight="1" x14ac:dyDescent="0.2">
      <c r="A112" s="672">
        <v>101</v>
      </c>
      <c r="B112" s="665" t="s">
        <v>14404</v>
      </c>
      <c r="C112" s="348" t="s">
        <v>14052</v>
      </c>
      <c r="D112" s="348" t="s">
        <v>14052</v>
      </c>
      <c r="E112" s="665" t="s">
        <v>14407</v>
      </c>
      <c r="F112" s="665" t="s">
        <v>14405</v>
      </c>
      <c r="G112" s="680">
        <v>287</v>
      </c>
      <c r="H112" s="665" t="s">
        <v>14406</v>
      </c>
      <c r="I112" s="348" t="s">
        <v>4357</v>
      </c>
    </row>
    <row r="113" spans="1:9" s="681" customFormat="1" ht="46.5" customHeight="1" x14ac:dyDescent="0.2">
      <c r="A113" s="672">
        <v>102</v>
      </c>
      <c r="B113" s="665" t="s">
        <v>14408</v>
      </c>
      <c r="C113" s="348" t="s">
        <v>14052</v>
      </c>
      <c r="D113" s="348" t="s">
        <v>14052</v>
      </c>
      <c r="E113" s="665" t="s">
        <v>14411</v>
      </c>
      <c r="F113" s="665" t="s">
        <v>14409</v>
      </c>
      <c r="G113" s="680">
        <v>190</v>
      </c>
      <c r="H113" s="665" t="s">
        <v>14410</v>
      </c>
      <c r="I113" s="348" t="s">
        <v>4357</v>
      </c>
    </row>
    <row r="114" spans="1:9" s="681" customFormat="1" ht="71.25" customHeight="1" x14ac:dyDescent="0.2">
      <c r="A114" s="672">
        <v>103</v>
      </c>
      <c r="B114" s="665" t="s">
        <v>14412</v>
      </c>
      <c r="C114" s="348" t="s">
        <v>14052</v>
      </c>
      <c r="D114" s="348" t="s">
        <v>14052</v>
      </c>
      <c r="E114" s="665" t="s">
        <v>14415</v>
      </c>
      <c r="F114" s="665" t="s">
        <v>14413</v>
      </c>
      <c r="G114" s="680">
        <v>1070</v>
      </c>
      <c r="H114" s="665" t="s">
        <v>14414</v>
      </c>
      <c r="I114" s="348" t="s">
        <v>3360</v>
      </c>
    </row>
    <row r="115" spans="1:9" s="681" customFormat="1" ht="34.5" customHeight="1" x14ac:dyDescent="0.2">
      <c r="A115" s="672">
        <v>104</v>
      </c>
      <c r="B115" s="665" t="s">
        <v>14416</v>
      </c>
      <c r="C115" s="348" t="s">
        <v>14052</v>
      </c>
      <c r="D115" s="348" t="s">
        <v>14052</v>
      </c>
      <c r="E115" s="665" t="s">
        <v>14023</v>
      </c>
      <c r="F115" s="665" t="s">
        <v>14417</v>
      </c>
      <c r="G115" s="680">
        <v>3688</v>
      </c>
      <c r="H115" s="665" t="s">
        <v>14418</v>
      </c>
      <c r="I115" s="348" t="s">
        <v>14055</v>
      </c>
    </row>
    <row r="116" spans="1:9" s="681" customFormat="1" ht="174.75" customHeight="1" x14ac:dyDescent="0.2">
      <c r="A116" s="672">
        <v>105</v>
      </c>
      <c r="B116" s="665" t="s">
        <v>14419</v>
      </c>
      <c r="C116" s="348" t="s">
        <v>14052</v>
      </c>
      <c r="D116" s="348" t="s">
        <v>14052</v>
      </c>
      <c r="E116" s="665" t="s">
        <v>14421</v>
      </c>
      <c r="F116" s="665" t="s">
        <v>14420</v>
      </c>
      <c r="G116" s="680">
        <v>34</v>
      </c>
      <c r="H116" s="665" t="s">
        <v>14252</v>
      </c>
      <c r="I116" s="348" t="s">
        <v>3360</v>
      </c>
    </row>
    <row r="117" spans="1:9" s="681" customFormat="1" ht="38.25" customHeight="1" x14ac:dyDescent="0.2">
      <c r="A117" s="672">
        <v>106</v>
      </c>
      <c r="B117" s="665" t="s">
        <v>14422</v>
      </c>
      <c r="C117" s="348" t="s">
        <v>14052</v>
      </c>
      <c r="D117" s="348" t="s">
        <v>14052</v>
      </c>
      <c r="E117" s="665" t="s">
        <v>14425</v>
      </c>
      <c r="F117" s="665" t="s">
        <v>14423</v>
      </c>
      <c r="G117" s="680">
        <v>600</v>
      </c>
      <c r="H117" s="665" t="s">
        <v>14424</v>
      </c>
      <c r="I117" s="348" t="s">
        <v>3360</v>
      </c>
    </row>
    <row r="118" spans="1:9" s="681" customFormat="1" ht="45" customHeight="1" x14ac:dyDescent="0.2">
      <c r="A118" s="672">
        <v>107</v>
      </c>
      <c r="B118" s="665" t="s">
        <v>14426</v>
      </c>
      <c r="C118" s="348" t="s">
        <v>14052</v>
      </c>
      <c r="D118" s="348" t="s">
        <v>14052</v>
      </c>
      <c r="E118" s="665" t="s">
        <v>14429</v>
      </c>
      <c r="F118" s="665" t="s">
        <v>14427</v>
      </c>
      <c r="G118" s="680">
        <v>49</v>
      </c>
      <c r="H118" s="665" t="s">
        <v>14428</v>
      </c>
      <c r="I118" s="348" t="s">
        <v>4357</v>
      </c>
    </row>
    <row r="119" spans="1:9" s="681" customFormat="1" ht="53.25" customHeight="1" x14ac:dyDescent="0.2">
      <c r="A119" s="672">
        <v>108</v>
      </c>
      <c r="B119" s="665" t="s">
        <v>14430</v>
      </c>
      <c r="C119" s="348" t="s">
        <v>14052</v>
      </c>
      <c r="D119" s="348" t="s">
        <v>14052</v>
      </c>
      <c r="E119" s="665" t="s">
        <v>14433</v>
      </c>
      <c r="F119" s="665" t="s">
        <v>14431</v>
      </c>
      <c r="G119" s="680">
        <v>29</v>
      </c>
      <c r="H119" s="665" t="s">
        <v>14432</v>
      </c>
      <c r="I119" s="348" t="s">
        <v>4357</v>
      </c>
    </row>
    <row r="120" spans="1:9" s="681" customFormat="1" ht="39" customHeight="1" x14ac:dyDescent="0.2">
      <c r="A120" s="672">
        <v>109</v>
      </c>
      <c r="B120" s="665" t="s">
        <v>14434</v>
      </c>
      <c r="C120" s="348" t="s">
        <v>14052</v>
      </c>
      <c r="D120" s="348" t="s">
        <v>14052</v>
      </c>
      <c r="E120" s="665" t="s">
        <v>14437</v>
      </c>
      <c r="F120" s="665" t="s">
        <v>14435</v>
      </c>
      <c r="G120" s="680">
        <v>26</v>
      </c>
      <c r="H120" s="665" t="s">
        <v>14436</v>
      </c>
      <c r="I120" s="348" t="s">
        <v>4357</v>
      </c>
    </row>
    <row r="121" spans="1:9" s="681" customFormat="1" ht="38.25" customHeight="1" x14ac:dyDescent="0.2">
      <c r="A121" s="672">
        <v>110</v>
      </c>
      <c r="B121" s="665" t="s">
        <v>14438</v>
      </c>
      <c r="C121" s="348" t="s">
        <v>14052</v>
      </c>
      <c r="D121" s="348" t="s">
        <v>14052</v>
      </c>
      <c r="E121" s="665" t="s">
        <v>14441</v>
      </c>
      <c r="F121" s="665" t="s">
        <v>14439</v>
      </c>
      <c r="G121" s="680">
        <v>53</v>
      </c>
      <c r="H121" s="665" t="s">
        <v>14440</v>
      </c>
      <c r="I121" s="348" t="s">
        <v>4357</v>
      </c>
    </row>
    <row r="122" spans="1:9" s="681" customFormat="1" ht="39.75" customHeight="1" x14ac:dyDescent="0.2">
      <c r="A122" s="672">
        <v>111</v>
      </c>
      <c r="B122" s="665" t="s">
        <v>14442</v>
      </c>
      <c r="C122" s="348" t="s">
        <v>14052</v>
      </c>
      <c r="D122" s="348" t="s">
        <v>14052</v>
      </c>
      <c r="E122" s="665" t="s">
        <v>14445</v>
      </c>
      <c r="F122" s="665" t="s">
        <v>14443</v>
      </c>
      <c r="G122" s="680">
        <v>1122</v>
      </c>
      <c r="H122" s="665" t="s">
        <v>14444</v>
      </c>
      <c r="I122" s="348" t="s">
        <v>4357</v>
      </c>
    </row>
    <row r="123" spans="1:9" s="681" customFormat="1" ht="36.75" customHeight="1" x14ac:dyDescent="0.2">
      <c r="A123" s="672">
        <v>112</v>
      </c>
      <c r="B123" s="665" t="s">
        <v>14446</v>
      </c>
      <c r="C123" s="348" t="s">
        <v>14052</v>
      </c>
      <c r="D123" s="348" t="s">
        <v>14052</v>
      </c>
      <c r="E123" s="665" t="s">
        <v>14449</v>
      </c>
      <c r="F123" s="665" t="s">
        <v>14447</v>
      </c>
      <c r="G123" s="680">
        <v>29</v>
      </c>
      <c r="H123" s="665" t="s">
        <v>14448</v>
      </c>
      <c r="I123" s="348" t="s">
        <v>3360</v>
      </c>
    </row>
    <row r="124" spans="1:9" s="681" customFormat="1" ht="51.75" customHeight="1" x14ac:dyDescent="0.2">
      <c r="A124" s="672">
        <v>113</v>
      </c>
      <c r="B124" s="665" t="s">
        <v>14450</v>
      </c>
      <c r="C124" s="348" t="s">
        <v>14052</v>
      </c>
      <c r="D124" s="348" t="s">
        <v>14052</v>
      </c>
      <c r="E124" s="665" t="s">
        <v>14453</v>
      </c>
      <c r="F124" s="665" t="s">
        <v>14451</v>
      </c>
      <c r="G124" s="680">
        <v>26</v>
      </c>
      <c r="H124" s="665" t="s">
        <v>14452</v>
      </c>
      <c r="I124" s="348" t="s">
        <v>3360</v>
      </c>
    </row>
    <row r="125" spans="1:9" s="681" customFormat="1" ht="45" customHeight="1" x14ac:dyDescent="0.2">
      <c r="A125" s="672">
        <v>114</v>
      </c>
      <c r="B125" s="665" t="s">
        <v>14454</v>
      </c>
      <c r="C125" s="348" t="s">
        <v>14052</v>
      </c>
      <c r="D125" s="348" t="s">
        <v>14052</v>
      </c>
      <c r="E125" s="665" t="s">
        <v>14457</v>
      </c>
      <c r="F125" s="665" t="s">
        <v>14455</v>
      </c>
      <c r="G125" s="680">
        <v>25</v>
      </c>
      <c r="H125" s="665" t="s">
        <v>14456</v>
      </c>
      <c r="I125" s="348" t="s">
        <v>3360</v>
      </c>
    </row>
    <row r="126" spans="1:9" s="681" customFormat="1" ht="48.75" customHeight="1" x14ac:dyDescent="0.2">
      <c r="A126" s="672">
        <v>115</v>
      </c>
      <c r="B126" s="665" t="s">
        <v>14458</v>
      </c>
      <c r="C126" s="348" t="s">
        <v>14052</v>
      </c>
      <c r="D126" s="348" t="s">
        <v>14052</v>
      </c>
      <c r="E126" s="665" t="s">
        <v>14461</v>
      </c>
      <c r="F126" s="665" t="s">
        <v>14459</v>
      </c>
      <c r="G126" s="680">
        <v>49</v>
      </c>
      <c r="H126" s="665" t="s">
        <v>14460</v>
      </c>
      <c r="I126" s="348" t="s">
        <v>3360</v>
      </c>
    </row>
    <row r="127" spans="1:9" s="681" customFormat="1" ht="36" customHeight="1" x14ac:dyDescent="0.2">
      <c r="A127" s="672">
        <v>116</v>
      </c>
      <c r="B127" s="665" t="s">
        <v>14462</v>
      </c>
      <c r="C127" s="348" t="s">
        <v>14052</v>
      </c>
      <c r="D127" s="348" t="s">
        <v>14052</v>
      </c>
      <c r="E127" s="665" t="s">
        <v>14465</v>
      </c>
      <c r="F127" s="665" t="s">
        <v>14463</v>
      </c>
      <c r="G127" s="680">
        <v>25</v>
      </c>
      <c r="H127" s="665" t="s">
        <v>14464</v>
      </c>
      <c r="I127" s="348" t="s">
        <v>3360</v>
      </c>
    </row>
    <row r="128" spans="1:9" s="681" customFormat="1" ht="50.25" customHeight="1" x14ac:dyDescent="0.2">
      <c r="A128" s="672">
        <v>117</v>
      </c>
      <c r="B128" s="665" t="s">
        <v>14466</v>
      </c>
      <c r="C128" s="348" t="s">
        <v>14052</v>
      </c>
      <c r="D128" s="348" t="s">
        <v>14052</v>
      </c>
      <c r="E128" s="665" t="s">
        <v>14469</v>
      </c>
      <c r="F128" s="665" t="s">
        <v>14467</v>
      </c>
      <c r="G128" s="680">
        <v>29</v>
      </c>
      <c r="H128" s="665" t="s">
        <v>14468</v>
      </c>
      <c r="I128" s="348" t="s">
        <v>3360</v>
      </c>
    </row>
    <row r="129" spans="1:9" s="681" customFormat="1" ht="46.5" customHeight="1" x14ac:dyDescent="0.2">
      <c r="A129" s="672">
        <v>118</v>
      </c>
      <c r="B129" s="665" t="s">
        <v>14470</v>
      </c>
      <c r="C129" s="348" t="s">
        <v>14052</v>
      </c>
      <c r="D129" s="348" t="s">
        <v>14052</v>
      </c>
      <c r="E129" s="665" t="s">
        <v>14473</v>
      </c>
      <c r="F129" s="665" t="s">
        <v>14471</v>
      </c>
      <c r="G129" s="680">
        <v>17</v>
      </c>
      <c r="H129" s="665" t="s">
        <v>14472</v>
      </c>
      <c r="I129" s="348" t="s">
        <v>3360</v>
      </c>
    </row>
    <row r="130" spans="1:9" s="681" customFormat="1" ht="36" customHeight="1" x14ac:dyDescent="0.2">
      <c r="A130" s="672">
        <v>119</v>
      </c>
      <c r="B130" s="665" t="s">
        <v>14474</v>
      </c>
      <c r="C130" s="348" t="s">
        <v>14052</v>
      </c>
      <c r="D130" s="348" t="s">
        <v>14052</v>
      </c>
      <c r="E130" s="665" t="s">
        <v>14477</v>
      </c>
      <c r="F130" s="665" t="s">
        <v>14475</v>
      </c>
      <c r="G130" s="680">
        <v>204</v>
      </c>
      <c r="H130" s="665" t="s">
        <v>14476</v>
      </c>
      <c r="I130" s="348" t="s">
        <v>3360</v>
      </c>
    </row>
    <row r="131" spans="1:9" s="681" customFormat="1" ht="48" customHeight="1" x14ac:dyDescent="0.2">
      <c r="A131" s="672">
        <v>120</v>
      </c>
      <c r="B131" s="665" t="s">
        <v>14478</v>
      </c>
      <c r="C131" s="348" t="s">
        <v>14052</v>
      </c>
      <c r="D131" s="348" t="s">
        <v>14052</v>
      </c>
      <c r="E131" s="665" t="s">
        <v>14481</v>
      </c>
      <c r="F131" s="665" t="s">
        <v>14479</v>
      </c>
      <c r="G131" s="680">
        <v>28</v>
      </c>
      <c r="H131" s="665" t="s">
        <v>14480</v>
      </c>
      <c r="I131" s="348" t="s">
        <v>3360</v>
      </c>
    </row>
    <row r="132" spans="1:9" s="681" customFormat="1" ht="52.5" customHeight="1" x14ac:dyDescent="0.2">
      <c r="A132" s="672">
        <v>121</v>
      </c>
      <c r="B132" s="665" t="s">
        <v>14482</v>
      </c>
      <c r="C132" s="348" t="s">
        <v>14052</v>
      </c>
      <c r="D132" s="348" t="s">
        <v>14052</v>
      </c>
      <c r="E132" s="665" t="s">
        <v>14485</v>
      </c>
      <c r="F132" s="665" t="s">
        <v>14483</v>
      </c>
      <c r="G132" s="680">
        <v>27</v>
      </c>
      <c r="H132" s="665" t="s">
        <v>14484</v>
      </c>
      <c r="I132" s="348" t="s">
        <v>3360</v>
      </c>
    </row>
    <row r="133" spans="1:9" s="681" customFormat="1" ht="48.75" customHeight="1" x14ac:dyDescent="0.2">
      <c r="A133" s="672">
        <v>122</v>
      </c>
      <c r="B133" s="665" t="s">
        <v>14486</v>
      </c>
      <c r="C133" s="348" t="s">
        <v>14052</v>
      </c>
      <c r="D133" s="348" t="s">
        <v>14052</v>
      </c>
      <c r="E133" s="665" t="s">
        <v>14489</v>
      </c>
      <c r="F133" s="665" t="s">
        <v>14487</v>
      </c>
      <c r="G133" s="680">
        <v>26</v>
      </c>
      <c r="H133" s="665" t="s">
        <v>14488</v>
      </c>
      <c r="I133" s="348" t="s">
        <v>3360</v>
      </c>
    </row>
    <row r="134" spans="1:9" s="681" customFormat="1" ht="39" customHeight="1" x14ac:dyDescent="0.2">
      <c r="A134" s="672">
        <v>123</v>
      </c>
      <c r="B134" s="665" t="s">
        <v>14490</v>
      </c>
      <c r="C134" s="348" t="s">
        <v>14052</v>
      </c>
      <c r="D134" s="348" t="s">
        <v>14052</v>
      </c>
      <c r="E134" s="665" t="s">
        <v>14493</v>
      </c>
      <c r="F134" s="665" t="s">
        <v>14491</v>
      </c>
      <c r="G134" s="680">
        <v>17</v>
      </c>
      <c r="H134" s="665" t="s">
        <v>14492</v>
      </c>
      <c r="I134" s="348" t="s">
        <v>3360</v>
      </c>
    </row>
    <row r="135" spans="1:9" s="681" customFormat="1" ht="40.5" customHeight="1" x14ac:dyDescent="0.2">
      <c r="A135" s="672">
        <v>124</v>
      </c>
      <c r="B135" s="665" t="s">
        <v>14494</v>
      </c>
      <c r="C135" s="348" t="s">
        <v>14052</v>
      </c>
      <c r="D135" s="348" t="s">
        <v>14052</v>
      </c>
      <c r="E135" s="665" t="s">
        <v>14497</v>
      </c>
      <c r="F135" s="665" t="s">
        <v>14495</v>
      </c>
      <c r="G135" s="680">
        <v>31</v>
      </c>
      <c r="H135" s="665" t="s">
        <v>14496</v>
      </c>
      <c r="I135" s="348" t="s">
        <v>3360</v>
      </c>
    </row>
    <row r="136" spans="1:9" s="681" customFormat="1" ht="36.75" customHeight="1" x14ac:dyDescent="0.2">
      <c r="A136" s="672">
        <v>125</v>
      </c>
      <c r="B136" s="665" t="s">
        <v>14498</v>
      </c>
      <c r="C136" s="348" t="s">
        <v>14052</v>
      </c>
      <c r="D136" s="348" t="s">
        <v>14052</v>
      </c>
      <c r="E136" s="665" t="s">
        <v>14501</v>
      </c>
      <c r="F136" s="665" t="s">
        <v>14499</v>
      </c>
      <c r="G136" s="680">
        <v>22</v>
      </c>
      <c r="H136" s="665" t="s">
        <v>14500</v>
      </c>
      <c r="I136" s="348" t="s">
        <v>3360</v>
      </c>
    </row>
    <row r="137" spans="1:9" s="681" customFormat="1" ht="40.5" customHeight="1" x14ac:dyDescent="0.2">
      <c r="A137" s="672">
        <v>126</v>
      </c>
      <c r="B137" s="665" t="s">
        <v>14502</v>
      </c>
      <c r="C137" s="348" t="s">
        <v>14052</v>
      </c>
      <c r="D137" s="348" t="s">
        <v>14052</v>
      </c>
      <c r="E137" s="665" t="s">
        <v>14505</v>
      </c>
      <c r="F137" s="665" t="s">
        <v>14503</v>
      </c>
      <c r="G137" s="680">
        <v>100</v>
      </c>
      <c r="H137" s="665" t="s">
        <v>14504</v>
      </c>
      <c r="I137" s="348" t="s">
        <v>3360</v>
      </c>
    </row>
    <row r="138" spans="1:9" s="681" customFormat="1" ht="40.5" customHeight="1" x14ac:dyDescent="0.2">
      <c r="A138" s="672">
        <v>127</v>
      </c>
      <c r="B138" s="665" t="s">
        <v>14506</v>
      </c>
      <c r="C138" s="348"/>
      <c r="D138" s="348" t="s">
        <v>14052</v>
      </c>
      <c r="E138" s="665" t="s">
        <v>14509</v>
      </c>
      <c r="F138" s="665" t="s">
        <v>14507</v>
      </c>
      <c r="G138" s="680">
        <v>486</v>
      </c>
      <c r="H138" s="665" t="s">
        <v>14508</v>
      </c>
      <c r="I138" s="348" t="s">
        <v>3360</v>
      </c>
    </row>
    <row r="139" spans="1:9" s="681" customFormat="1" ht="87.75" customHeight="1" x14ac:dyDescent="0.2">
      <c r="A139" s="672">
        <v>128</v>
      </c>
      <c r="B139" s="665" t="s">
        <v>14510</v>
      </c>
      <c r="C139" s="348"/>
      <c r="D139" s="348" t="s">
        <v>14052</v>
      </c>
      <c r="E139" s="665" t="s">
        <v>14513</v>
      </c>
      <c r="F139" s="665" t="s">
        <v>14511</v>
      </c>
      <c r="G139" s="680">
        <v>158510</v>
      </c>
      <c r="H139" s="665" t="s">
        <v>14512</v>
      </c>
      <c r="I139" s="348" t="s">
        <v>3360</v>
      </c>
    </row>
    <row r="140" spans="1:9" s="682" customFormat="1" ht="17.25" customHeight="1" x14ac:dyDescent="0.2">
      <c r="A140" s="667"/>
      <c r="C140" s="667"/>
      <c r="D140" s="667"/>
      <c r="E140" s="667"/>
      <c r="F140" s="667"/>
      <c r="G140" s="667"/>
    </row>
  </sheetData>
  <mergeCells count="11">
    <mergeCell ref="A12:A13"/>
    <mergeCell ref="A14:A18"/>
    <mergeCell ref="F4:G4"/>
    <mergeCell ref="E4:E5"/>
    <mergeCell ref="H4:H5"/>
    <mergeCell ref="I4:I5"/>
    <mergeCell ref="A1:B1"/>
    <mergeCell ref="A4:A5"/>
    <mergeCell ref="B4:B5"/>
    <mergeCell ref="C4:C5"/>
    <mergeCell ref="D4:D5"/>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
  <sheetViews>
    <sheetView workbookViewId="0">
      <selection activeCell="G29" sqref="F28:G29"/>
    </sheetView>
  </sheetViews>
  <sheetFormatPr defaultRowHeight="12.75" x14ac:dyDescent="0.2"/>
  <cols>
    <col min="2" max="2" width="15.42578125" customWidth="1"/>
    <col min="3" max="3" width="26" customWidth="1"/>
    <col min="4" max="4" width="20" customWidth="1"/>
    <col min="5" max="5" width="27.5703125" customWidth="1"/>
    <col min="6" max="6" width="16.42578125" customWidth="1"/>
    <col min="7" max="7" width="22.42578125" customWidth="1"/>
  </cols>
  <sheetData>
    <row r="1" spans="1:7" ht="15.75" x14ac:dyDescent="0.2">
      <c r="A1" s="684" t="s">
        <v>14514</v>
      </c>
      <c r="B1" s="684"/>
      <c r="C1" s="684"/>
      <c r="D1" s="684"/>
      <c r="E1" s="686"/>
      <c r="F1" s="686"/>
      <c r="G1" s="687"/>
    </row>
    <row r="2" spans="1:7" x14ac:dyDescent="0.2">
      <c r="A2" s="687"/>
      <c r="B2" s="686" t="s">
        <v>5329</v>
      </c>
      <c r="C2" s="685"/>
      <c r="D2" s="685"/>
      <c r="E2" s="686"/>
      <c r="F2" s="686"/>
      <c r="G2" s="686"/>
    </row>
    <row r="3" spans="1:7" ht="24" customHeight="1" x14ac:dyDescent="0.2">
      <c r="A3" s="688" t="s">
        <v>6633</v>
      </c>
      <c r="B3" s="689" t="s">
        <v>10241</v>
      </c>
      <c r="C3" s="690" t="s">
        <v>3290</v>
      </c>
      <c r="D3" s="690" t="s">
        <v>13638</v>
      </c>
      <c r="E3" s="690" t="s">
        <v>13687</v>
      </c>
      <c r="F3" s="691" t="s">
        <v>13640</v>
      </c>
      <c r="G3" s="690" t="s">
        <v>13639</v>
      </c>
    </row>
    <row r="4" spans="1:7" x14ac:dyDescent="0.2">
      <c r="A4" s="688">
        <v>1</v>
      </c>
      <c r="B4" s="692" t="s">
        <v>14523</v>
      </c>
      <c r="C4" s="693">
        <v>3</v>
      </c>
      <c r="D4" s="693">
        <v>4</v>
      </c>
      <c r="E4" s="693">
        <v>5</v>
      </c>
      <c r="F4" s="688">
        <v>6</v>
      </c>
      <c r="G4" s="693">
        <v>7</v>
      </c>
    </row>
    <row r="5" spans="1:7" ht="24" x14ac:dyDescent="0.2">
      <c r="A5" s="577">
        <v>1</v>
      </c>
      <c r="B5" s="360" t="s">
        <v>14515</v>
      </c>
      <c r="C5" s="322" t="s">
        <v>14516</v>
      </c>
      <c r="D5" s="322" t="s">
        <v>14524</v>
      </c>
      <c r="E5" s="322" t="s">
        <v>14517</v>
      </c>
      <c r="F5" s="577" t="s">
        <v>14525</v>
      </c>
      <c r="G5" s="576" t="s">
        <v>4357</v>
      </c>
    </row>
    <row r="6" spans="1:7" ht="62.25" customHeight="1" x14ac:dyDescent="0.2">
      <c r="A6" s="577">
        <v>2</v>
      </c>
      <c r="B6" s="360" t="s">
        <v>14518</v>
      </c>
      <c r="C6" s="322" t="s">
        <v>14041</v>
      </c>
      <c r="D6" s="322" t="s">
        <v>14526</v>
      </c>
      <c r="E6" s="322" t="s">
        <v>14519</v>
      </c>
      <c r="F6" s="577" t="s">
        <v>14527</v>
      </c>
      <c r="G6" s="576" t="s">
        <v>4357</v>
      </c>
    </row>
    <row r="7" spans="1:7" ht="36" x14ac:dyDescent="0.2">
      <c r="A7" s="577">
        <v>3</v>
      </c>
      <c r="B7" s="360" t="s">
        <v>14520</v>
      </c>
      <c r="C7" s="694" t="s">
        <v>14521</v>
      </c>
      <c r="D7" s="322" t="s">
        <v>14528</v>
      </c>
      <c r="E7" s="663" t="s">
        <v>14522</v>
      </c>
      <c r="F7" s="577" t="s">
        <v>3635</v>
      </c>
      <c r="G7" s="576" t="s">
        <v>3360</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8"/>
  <sheetViews>
    <sheetView topLeftCell="A62" workbookViewId="0">
      <selection activeCell="L67" sqref="L67"/>
    </sheetView>
  </sheetViews>
  <sheetFormatPr defaultRowHeight="12.75" x14ac:dyDescent="0.2"/>
  <cols>
    <col min="1" max="1" width="6.7109375" customWidth="1"/>
    <col min="2" max="2" width="16.42578125" customWidth="1"/>
    <col min="3" max="3" width="17.140625" customWidth="1"/>
    <col min="4" max="4" width="18.42578125" customWidth="1"/>
    <col min="5" max="5" width="17.85546875" customWidth="1"/>
    <col min="6" max="6" width="16" customWidth="1"/>
    <col min="7" max="7" width="16.85546875" customWidth="1"/>
  </cols>
  <sheetData>
    <row r="1" spans="1:7" ht="15.75" x14ac:dyDescent="0.2">
      <c r="A1" s="684" t="s">
        <v>14529</v>
      </c>
      <c r="B1" s="684"/>
      <c r="C1" s="684"/>
      <c r="D1" s="695"/>
      <c r="E1" s="696"/>
      <c r="F1" s="696"/>
      <c r="G1" s="697"/>
    </row>
    <row r="2" spans="1:7" ht="13.5" thickBot="1" x14ac:dyDescent="0.25">
      <c r="A2" s="698"/>
      <c r="B2" s="699"/>
      <c r="C2" s="700"/>
      <c r="D2" s="700"/>
      <c r="E2" s="696"/>
      <c r="F2" s="696"/>
      <c r="G2" s="696"/>
    </row>
    <row r="3" spans="1:7" x14ac:dyDescent="0.2">
      <c r="A3" s="817" t="s">
        <v>6633</v>
      </c>
      <c r="B3" s="701" t="s">
        <v>10241</v>
      </c>
      <c r="C3" s="819" t="s">
        <v>3290</v>
      </c>
      <c r="D3" s="819" t="s">
        <v>14530</v>
      </c>
      <c r="E3" s="819" t="s">
        <v>13687</v>
      </c>
      <c r="F3" s="701" t="s">
        <v>13640</v>
      </c>
      <c r="G3" s="819" t="s">
        <v>14531</v>
      </c>
    </row>
    <row r="4" spans="1:7" ht="13.5" thickBot="1" x14ac:dyDescent="0.25">
      <c r="A4" s="818"/>
      <c r="B4" s="702"/>
      <c r="C4" s="820"/>
      <c r="D4" s="820"/>
      <c r="E4" s="820"/>
      <c r="F4" s="702"/>
      <c r="G4" s="820"/>
    </row>
    <row r="5" spans="1:7" x14ac:dyDescent="0.2">
      <c r="A5" s="703">
        <v>1</v>
      </c>
      <c r="B5" s="704">
        <v>2</v>
      </c>
      <c r="C5" s="704">
        <v>3</v>
      </c>
      <c r="D5" s="704">
        <v>4</v>
      </c>
      <c r="E5" s="704">
        <v>5</v>
      </c>
      <c r="F5" s="704">
        <v>6</v>
      </c>
      <c r="G5" s="704">
        <v>7</v>
      </c>
    </row>
    <row r="6" spans="1:7" ht="78" customHeight="1" x14ac:dyDescent="0.2">
      <c r="A6" s="308">
        <v>1</v>
      </c>
      <c r="B6" s="308" t="s">
        <v>14532</v>
      </c>
      <c r="C6" s="322" t="s">
        <v>14533</v>
      </c>
      <c r="D6" s="576" t="s">
        <v>14534</v>
      </c>
      <c r="E6" s="334" t="s">
        <v>14535</v>
      </c>
      <c r="F6" s="396" t="s">
        <v>14536</v>
      </c>
      <c r="G6" s="576" t="s">
        <v>8549</v>
      </c>
    </row>
    <row r="7" spans="1:7" ht="78" customHeight="1" x14ac:dyDescent="0.2">
      <c r="A7" s="308">
        <v>2</v>
      </c>
      <c r="B7" s="308" t="s">
        <v>14537</v>
      </c>
      <c r="C7" s="322" t="s">
        <v>14533</v>
      </c>
      <c r="D7" s="576" t="s">
        <v>14538</v>
      </c>
      <c r="E7" s="322" t="s">
        <v>14539</v>
      </c>
      <c r="F7" s="576" t="s">
        <v>14540</v>
      </c>
      <c r="G7" s="576" t="s">
        <v>8549</v>
      </c>
    </row>
    <row r="8" spans="1:7" ht="78" customHeight="1" x14ac:dyDescent="0.2">
      <c r="A8" s="308">
        <v>3</v>
      </c>
      <c r="B8" s="308" t="s">
        <v>14541</v>
      </c>
      <c r="C8" s="322" t="s">
        <v>14533</v>
      </c>
      <c r="D8" s="576" t="s">
        <v>14542</v>
      </c>
      <c r="E8" s="322" t="s">
        <v>14543</v>
      </c>
      <c r="F8" s="576" t="s">
        <v>14544</v>
      </c>
      <c r="G8" s="576" t="s">
        <v>8549</v>
      </c>
    </row>
    <row r="9" spans="1:7" ht="78" customHeight="1" x14ac:dyDescent="0.2">
      <c r="A9" s="308">
        <v>4</v>
      </c>
      <c r="B9" s="308" t="s">
        <v>14545</v>
      </c>
      <c r="C9" s="322" t="s">
        <v>14533</v>
      </c>
      <c r="D9" s="576" t="s">
        <v>14546</v>
      </c>
      <c r="E9" s="322" t="s">
        <v>14547</v>
      </c>
      <c r="F9" s="576" t="s">
        <v>14548</v>
      </c>
      <c r="G9" s="576" t="s">
        <v>8549</v>
      </c>
    </row>
    <row r="10" spans="1:7" ht="78" customHeight="1" x14ac:dyDescent="0.2">
      <c r="A10" s="308">
        <v>5</v>
      </c>
      <c r="B10" s="308" t="s">
        <v>14549</v>
      </c>
      <c r="C10" s="322" t="s">
        <v>14533</v>
      </c>
      <c r="D10" s="576" t="s">
        <v>14550</v>
      </c>
      <c r="E10" s="322" t="s">
        <v>14551</v>
      </c>
      <c r="F10" s="576" t="s">
        <v>14552</v>
      </c>
      <c r="G10" s="576" t="s">
        <v>8549</v>
      </c>
    </row>
    <row r="11" spans="1:7" ht="78" customHeight="1" x14ac:dyDescent="0.2">
      <c r="A11" s="308">
        <v>6</v>
      </c>
      <c r="B11" s="308" t="s">
        <v>14553</v>
      </c>
      <c r="C11" s="322" t="s">
        <v>14533</v>
      </c>
      <c r="D11" s="576" t="s">
        <v>14554</v>
      </c>
      <c r="E11" s="663" t="s">
        <v>14555</v>
      </c>
      <c r="F11" s="576" t="s">
        <v>14556</v>
      </c>
      <c r="G11" s="576" t="s">
        <v>8549</v>
      </c>
    </row>
    <row r="12" spans="1:7" ht="78" customHeight="1" x14ac:dyDescent="0.2">
      <c r="A12" s="308">
        <v>7</v>
      </c>
      <c r="B12" s="308" t="s">
        <v>14557</v>
      </c>
      <c r="C12" s="322" t="s">
        <v>14533</v>
      </c>
      <c r="D12" s="576" t="s">
        <v>14558</v>
      </c>
      <c r="E12" s="663" t="s">
        <v>14559</v>
      </c>
      <c r="F12" s="576" t="s">
        <v>3635</v>
      </c>
      <c r="G12" s="576" t="s">
        <v>3360</v>
      </c>
    </row>
    <row r="13" spans="1:7" ht="78" customHeight="1" x14ac:dyDescent="0.2">
      <c r="A13" s="308">
        <v>8</v>
      </c>
      <c r="B13" s="308" t="s">
        <v>14560</v>
      </c>
      <c r="C13" s="322" t="s">
        <v>14533</v>
      </c>
      <c r="D13" s="576" t="s">
        <v>14561</v>
      </c>
      <c r="E13" s="663" t="s">
        <v>14562</v>
      </c>
      <c r="F13" s="576" t="s">
        <v>14563</v>
      </c>
      <c r="G13" s="576" t="s">
        <v>8549</v>
      </c>
    </row>
    <row r="14" spans="1:7" ht="78" customHeight="1" x14ac:dyDescent="0.2">
      <c r="A14" s="308">
        <v>9</v>
      </c>
      <c r="B14" s="308" t="s">
        <v>14564</v>
      </c>
      <c r="C14" s="322" t="s">
        <v>14533</v>
      </c>
      <c r="D14" s="576" t="s">
        <v>14565</v>
      </c>
      <c r="E14" s="663" t="s">
        <v>14566</v>
      </c>
      <c r="F14" s="576" t="s">
        <v>14567</v>
      </c>
      <c r="G14" s="576" t="s">
        <v>8549</v>
      </c>
    </row>
    <row r="15" spans="1:7" ht="78" customHeight="1" x14ac:dyDescent="0.2">
      <c r="A15" s="308">
        <v>10</v>
      </c>
      <c r="B15" s="308" t="s">
        <v>14568</v>
      </c>
      <c r="C15" s="322" t="s">
        <v>14533</v>
      </c>
      <c r="D15" s="576" t="s">
        <v>14569</v>
      </c>
      <c r="E15" s="663" t="s">
        <v>14570</v>
      </c>
      <c r="F15" s="576" t="s">
        <v>14571</v>
      </c>
      <c r="G15" s="576" t="s">
        <v>8549</v>
      </c>
    </row>
    <row r="16" spans="1:7" ht="78" customHeight="1" x14ac:dyDescent="0.2">
      <c r="A16" s="308">
        <v>11</v>
      </c>
      <c r="B16" s="308" t="s">
        <v>14572</v>
      </c>
      <c r="C16" s="322" t="s">
        <v>14573</v>
      </c>
      <c r="D16" s="576" t="s">
        <v>14574</v>
      </c>
      <c r="E16" s="663" t="s">
        <v>14575</v>
      </c>
      <c r="F16" s="705" t="s">
        <v>14576</v>
      </c>
      <c r="G16" s="378" t="s">
        <v>6349</v>
      </c>
    </row>
    <row r="17" spans="1:7" ht="78" customHeight="1" x14ac:dyDescent="0.2">
      <c r="A17" s="308">
        <v>12</v>
      </c>
      <c r="B17" s="308" t="s">
        <v>14577</v>
      </c>
      <c r="C17" s="322" t="s">
        <v>14578</v>
      </c>
      <c r="D17" s="576" t="s">
        <v>14574</v>
      </c>
      <c r="E17" s="663" t="s">
        <v>14579</v>
      </c>
      <c r="F17" s="705" t="s">
        <v>14576</v>
      </c>
      <c r="G17" s="378" t="s">
        <v>6349</v>
      </c>
    </row>
    <row r="18" spans="1:7" ht="78" customHeight="1" x14ac:dyDescent="0.2">
      <c r="A18" s="308">
        <v>13</v>
      </c>
      <c r="B18" s="308" t="s">
        <v>14580</v>
      </c>
      <c r="C18" s="322" t="s">
        <v>14581</v>
      </c>
      <c r="D18" s="576" t="s">
        <v>14574</v>
      </c>
      <c r="E18" s="663" t="s">
        <v>14582</v>
      </c>
      <c r="F18" s="705" t="s">
        <v>14576</v>
      </c>
      <c r="G18" s="378" t="s">
        <v>6349</v>
      </c>
    </row>
    <row r="19" spans="1:7" ht="78" customHeight="1" x14ac:dyDescent="0.2">
      <c r="A19" s="308">
        <v>14</v>
      </c>
      <c r="B19" s="308" t="s">
        <v>14583</v>
      </c>
      <c r="C19" s="322" t="s">
        <v>14584</v>
      </c>
      <c r="D19" s="576" t="s">
        <v>14574</v>
      </c>
      <c r="E19" s="663" t="s">
        <v>14585</v>
      </c>
      <c r="F19" s="705" t="s">
        <v>14576</v>
      </c>
      <c r="G19" s="378" t="s">
        <v>6349</v>
      </c>
    </row>
    <row r="20" spans="1:7" ht="78" customHeight="1" x14ac:dyDescent="0.2">
      <c r="A20" s="308">
        <v>15</v>
      </c>
      <c r="B20" s="308" t="s">
        <v>14586</v>
      </c>
      <c r="C20" s="322" t="s">
        <v>14584</v>
      </c>
      <c r="D20" s="576" t="s">
        <v>14574</v>
      </c>
      <c r="E20" s="663" t="s">
        <v>14587</v>
      </c>
      <c r="F20" s="705" t="s">
        <v>14576</v>
      </c>
      <c r="G20" s="378" t="s">
        <v>6349</v>
      </c>
    </row>
    <row r="21" spans="1:7" ht="78" customHeight="1" x14ac:dyDescent="0.2">
      <c r="A21" s="308">
        <v>16</v>
      </c>
      <c r="B21" s="308" t="s">
        <v>14588</v>
      </c>
      <c r="C21" s="322" t="s">
        <v>14581</v>
      </c>
      <c r="D21" s="576" t="s">
        <v>14574</v>
      </c>
      <c r="E21" s="663" t="s">
        <v>14589</v>
      </c>
      <c r="F21" s="705" t="s">
        <v>14576</v>
      </c>
      <c r="G21" s="378" t="s">
        <v>6349</v>
      </c>
    </row>
    <row r="22" spans="1:7" ht="78" customHeight="1" x14ac:dyDescent="0.2">
      <c r="A22" s="308">
        <v>17</v>
      </c>
      <c r="B22" s="308" t="s">
        <v>14590</v>
      </c>
      <c r="C22" s="322" t="s">
        <v>14591</v>
      </c>
      <c r="D22" s="576" t="s">
        <v>14574</v>
      </c>
      <c r="E22" s="663" t="s">
        <v>14592</v>
      </c>
      <c r="F22" s="705" t="s">
        <v>14576</v>
      </c>
      <c r="G22" s="378" t="s">
        <v>6349</v>
      </c>
    </row>
    <row r="23" spans="1:7" ht="78" customHeight="1" x14ac:dyDescent="0.2">
      <c r="A23" s="308">
        <v>18</v>
      </c>
      <c r="B23" s="308" t="s">
        <v>14593</v>
      </c>
      <c r="C23" s="322" t="s">
        <v>14591</v>
      </c>
      <c r="D23" s="576" t="s">
        <v>14574</v>
      </c>
      <c r="E23" s="663" t="s">
        <v>14594</v>
      </c>
      <c r="F23" s="705" t="s">
        <v>14576</v>
      </c>
      <c r="G23" s="378" t="s">
        <v>6349</v>
      </c>
    </row>
    <row r="24" spans="1:7" ht="78" customHeight="1" x14ac:dyDescent="0.2">
      <c r="A24" s="308">
        <v>19</v>
      </c>
      <c r="B24" s="308" t="s">
        <v>14595</v>
      </c>
      <c r="C24" s="322" t="s">
        <v>14591</v>
      </c>
      <c r="D24" s="576" t="s">
        <v>14574</v>
      </c>
      <c r="E24" s="663" t="s">
        <v>14596</v>
      </c>
      <c r="F24" s="705" t="s">
        <v>14576</v>
      </c>
      <c r="G24" s="378" t="s">
        <v>6349</v>
      </c>
    </row>
    <row r="25" spans="1:7" ht="78" customHeight="1" x14ac:dyDescent="0.2">
      <c r="A25" s="308">
        <v>20</v>
      </c>
      <c r="B25" s="308" t="s">
        <v>14597</v>
      </c>
      <c r="C25" s="322" t="s">
        <v>14598</v>
      </c>
      <c r="D25" s="576" t="s">
        <v>14599</v>
      </c>
      <c r="E25" s="663" t="s">
        <v>14600</v>
      </c>
      <c r="F25" s="705" t="s">
        <v>14576</v>
      </c>
      <c r="G25" s="378" t="s">
        <v>6349</v>
      </c>
    </row>
    <row r="26" spans="1:7" ht="78" customHeight="1" x14ac:dyDescent="0.2">
      <c r="A26" s="308">
        <v>21</v>
      </c>
      <c r="B26" s="308" t="s">
        <v>14601</v>
      </c>
      <c r="C26" s="322" t="s">
        <v>14602</v>
      </c>
      <c r="D26" s="576" t="s">
        <v>14603</v>
      </c>
      <c r="E26" s="663" t="s">
        <v>14604</v>
      </c>
      <c r="F26" s="705" t="s">
        <v>14576</v>
      </c>
      <c r="G26" s="378" t="s">
        <v>6349</v>
      </c>
    </row>
    <row r="27" spans="1:7" ht="78" customHeight="1" x14ac:dyDescent="0.2">
      <c r="A27" s="308">
        <v>22</v>
      </c>
      <c r="B27" s="308" t="s">
        <v>14605</v>
      </c>
      <c r="C27" s="322" t="s">
        <v>14602</v>
      </c>
      <c r="D27" s="576" t="s">
        <v>14606</v>
      </c>
      <c r="E27" s="663" t="s">
        <v>14607</v>
      </c>
      <c r="F27" s="705" t="s">
        <v>14576</v>
      </c>
      <c r="G27" s="378" t="s">
        <v>6349</v>
      </c>
    </row>
    <row r="28" spans="1:7" ht="78" customHeight="1" x14ac:dyDescent="0.2">
      <c r="A28" s="308">
        <v>23</v>
      </c>
      <c r="B28" s="308" t="s">
        <v>14608</v>
      </c>
      <c r="C28" s="322" t="s">
        <v>14602</v>
      </c>
      <c r="D28" s="576" t="s">
        <v>14609</v>
      </c>
      <c r="E28" s="663" t="s">
        <v>14610</v>
      </c>
      <c r="F28" s="705" t="s">
        <v>14576</v>
      </c>
      <c r="G28" s="378" t="s">
        <v>6349</v>
      </c>
    </row>
    <row r="29" spans="1:7" ht="78" customHeight="1" x14ac:dyDescent="0.2">
      <c r="A29" s="816">
        <v>24</v>
      </c>
      <c r="B29" s="816" t="s">
        <v>14611</v>
      </c>
      <c r="C29" s="809" t="s">
        <v>14533</v>
      </c>
      <c r="D29" s="706" t="s">
        <v>14612</v>
      </c>
      <c r="E29" s="663"/>
      <c r="F29" s="812" t="s">
        <v>14576</v>
      </c>
      <c r="G29" s="822" t="s">
        <v>6349</v>
      </c>
    </row>
    <row r="30" spans="1:7" ht="78" customHeight="1" x14ac:dyDescent="0.2">
      <c r="A30" s="814"/>
      <c r="B30" s="814"/>
      <c r="C30" s="810"/>
      <c r="D30" s="351" t="s">
        <v>14613</v>
      </c>
      <c r="E30" s="322" t="s">
        <v>14614</v>
      </c>
      <c r="F30" s="813"/>
      <c r="G30" s="823"/>
    </row>
    <row r="31" spans="1:7" ht="78" customHeight="1" x14ac:dyDescent="0.2">
      <c r="A31" s="814"/>
      <c r="B31" s="814"/>
      <c r="C31" s="810"/>
      <c r="D31" s="576" t="s">
        <v>14615</v>
      </c>
      <c r="E31" s="322" t="s">
        <v>14616</v>
      </c>
      <c r="F31" s="813"/>
      <c r="G31" s="823"/>
    </row>
    <row r="32" spans="1:7" ht="78" customHeight="1" x14ac:dyDescent="0.2">
      <c r="A32" s="814"/>
      <c r="B32" s="814"/>
      <c r="C32" s="810"/>
      <c r="D32" s="308" t="s">
        <v>14617</v>
      </c>
      <c r="E32" s="322" t="s">
        <v>14618</v>
      </c>
      <c r="F32" s="813"/>
      <c r="G32" s="823"/>
    </row>
    <row r="33" spans="1:7" ht="78" customHeight="1" x14ac:dyDescent="0.2">
      <c r="A33" s="814"/>
      <c r="B33" s="814"/>
      <c r="C33" s="811"/>
      <c r="D33" s="392" t="s">
        <v>14619</v>
      </c>
      <c r="E33" s="390" t="s">
        <v>14620</v>
      </c>
      <c r="F33" s="821"/>
      <c r="G33" s="823"/>
    </row>
    <row r="34" spans="1:7" ht="78" customHeight="1" x14ac:dyDescent="0.2">
      <c r="A34" s="363">
        <v>25</v>
      </c>
      <c r="B34" s="363" t="s">
        <v>14621</v>
      </c>
      <c r="C34" s="809" t="s">
        <v>14622</v>
      </c>
      <c r="D34" s="706" t="s">
        <v>14623</v>
      </c>
      <c r="E34" s="322"/>
      <c r="F34" s="812" t="s">
        <v>14576</v>
      </c>
      <c r="G34" s="392" t="s">
        <v>6349</v>
      </c>
    </row>
    <row r="35" spans="1:7" ht="78" customHeight="1" x14ac:dyDescent="0.2">
      <c r="A35" s="656"/>
      <c r="B35" s="656"/>
      <c r="C35" s="810"/>
      <c r="D35" s="308" t="s">
        <v>14624</v>
      </c>
      <c r="E35" s="360" t="s">
        <v>14625</v>
      </c>
      <c r="F35" s="813"/>
      <c r="G35" s="445"/>
    </row>
    <row r="36" spans="1:7" ht="78" customHeight="1" x14ac:dyDescent="0.2">
      <c r="A36" s="656"/>
      <c r="B36" s="814"/>
      <c r="C36" s="810"/>
      <c r="D36" s="308" t="s">
        <v>14626</v>
      </c>
      <c r="E36" s="322" t="s">
        <v>14627</v>
      </c>
      <c r="F36" s="813"/>
      <c r="G36" s="445"/>
    </row>
    <row r="37" spans="1:7" ht="78" customHeight="1" x14ac:dyDescent="0.2">
      <c r="A37" s="656"/>
      <c r="B37" s="814"/>
      <c r="C37" s="810"/>
      <c r="D37" s="308" t="s">
        <v>14628</v>
      </c>
      <c r="E37" s="322" t="s">
        <v>14629</v>
      </c>
      <c r="F37" s="813"/>
      <c r="G37" s="445"/>
    </row>
    <row r="38" spans="1:7" ht="78" customHeight="1" x14ac:dyDescent="0.2">
      <c r="A38" s="656"/>
      <c r="B38" s="814"/>
      <c r="C38" s="810"/>
      <c r="D38" s="308" t="s">
        <v>14630</v>
      </c>
      <c r="E38" s="322" t="s">
        <v>14631</v>
      </c>
      <c r="F38" s="813"/>
      <c r="G38" s="445"/>
    </row>
    <row r="39" spans="1:7" ht="78" customHeight="1" x14ac:dyDescent="0.2">
      <c r="A39" s="656"/>
      <c r="B39" s="814"/>
      <c r="C39" s="810"/>
      <c r="D39" s="308" t="s">
        <v>14089</v>
      </c>
      <c r="E39" s="322" t="s">
        <v>14632</v>
      </c>
      <c r="F39" s="813"/>
      <c r="G39" s="445"/>
    </row>
    <row r="40" spans="1:7" ht="78" customHeight="1" x14ac:dyDescent="0.2">
      <c r="A40" s="656"/>
      <c r="B40" s="814"/>
      <c r="C40" s="810"/>
      <c r="D40" s="576" t="s">
        <v>14633</v>
      </c>
      <c r="E40" s="322" t="s">
        <v>14634</v>
      </c>
      <c r="F40" s="813"/>
      <c r="G40" s="445"/>
    </row>
    <row r="41" spans="1:7" ht="78" customHeight="1" x14ac:dyDescent="0.2">
      <c r="A41" s="814"/>
      <c r="B41" s="814"/>
      <c r="C41" s="810"/>
      <c r="D41" s="308" t="s">
        <v>14635</v>
      </c>
      <c r="E41" s="322" t="s">
        <v>14636</v>
      </c>
      <c r="F41" s="813"/>
      <c r="G41" s="445"/>
    </row>
    <row r="42" spans="1:7" ht="78" customHeight="1" x14ac:dyDescent="0.2">
      <c r="A42" s="814"/>
      <c r="B42" s="814"/>
      <c r="C42" s="810"/>
      <c r="D42" s="308" t="s">
        <v>14637</v>
      </c>
      <c r="E42" s="322" t="s">
        <v>14638</v>
      </c>
      <c r="F42" s="813"/>
      <c r="G42" s="445"/>
    </row>
    <row r="43" spans="1:7" ht="78" customHeight="1" x14ac:dyDescent="0.2">
      <c r="A43" s="814"/>
      <c r="B43" s="814"/>
      <c r="C43" s="810"/>
      <c r="D43" s="308" t="s">
        <v>14639</v>
      </c>
      <c r="E43" s="322" t="s">
        <v>14640</v>
      </c>
      <c r="F43" s="813"/>
      <c r="G43" s="445"/>
    </row>
    <row r="44" spans="1:7" ht="78" customHeight="1" x14ac:dyDescent="0.2">
      <c r="A44" s="814"/>
      <c r="B44" s="814"/>
      <c r="C44" s="810"/>
      <c r="D44" s="576" t="s">
        <v>14641</v>
      </c>
      <c r="E44" s="322" t="s">
        <v>14642</v>
      </c>
      <c r="F44" s="813"/>
      <c r="G44" s="445"/>
    </row>
    <row r="45" spans="1:7" ht="78" customHeight="1" x14ac:dyDescent="0.2">
      <c r="A45" s="814"/>
      <c r="B45" s="814"/>
      <c r="C45" s="810"/>
      <c r="D45" s="576" t="s">
        <v>14643</v>
      </c>
      <c r="E45" s="322" t="s">
        <v>14644</v>
      </c>
      <c r="F45" s="813"/>
      <c r="G45" s="445"/>
    </row>
    <row r="46" spans="1:7" ht="78" customHeight="1" x14ac:dyDescent="0.2">
      <c r="A46" s="814"/>
      <c r="B46" s="814"/>
      <c r="C46" s="810"/>
      <c r="D46" s="576" t="s">
        <v>14645</v>
      </c>
      <c r="E46" s="322" t="s">
        <v>14646</v>
      </c>
      <c r="F46" s="813"/>
      <c r="G46" s="445"/>
    </row>
    <row r="47" spans="1:7" ht="78" customHeight="1" x14ac:dyDescent="0.2">
      <c r="A47" s="814"/>
      <c r="B47" s="814"/>
      <c r="C47" s="810"/>
      <c r="D47" s="576" t="s">
        <v>14647</v>
      </c>
      <c r="E47" s="322" t="s">
        <v>14648</v>
      </c>
      <c r="F47" s="813"/>
      <c r="G47" s="445"/>
    </row>
    <row r="48" spans="1:7" ht="78" customHeight="1" x14ac:dyDescent="0.2">
      <c r="A48" s="814"/>
      <c r="B48" s="814"/>
      <c r="C48" s="810"/>
      <c r="D48" s="576" t="s">
        <v>14649</v>
      </c>
      <c r="E48" s="322" t="s">
        <v>14650</v>
      </c>
      <c r="F48" s="813"/>
      <c r="G48" s="378"/>
    </row>
    <row r="49" spans="1:7" ht="78" customHeight="1" x14ac:dyDescent="0.2">
      <c r="A49" s="815"/>
      <c r="B49" s="815"/>
      <c r="C49" s="811"/>
      <c r="D49" s="576" t="s">
        <v>14651</v>
      </c>
      <c r="E49" s="322" t="s">
        <v>14652</v>
      </c>
      <c r="F49" s="813"/>
      <c r="G49" s="576" t="s">
        <v>14653</v>
      </c>
    </row>
    <row r="50" spans="1:7" ht="78" customHeight="1" x14ac:dyDescent="0.2">
      <c r="A50" s="816">
        <v>26</v>
      </c>
      <c r="B50" s="816" t="s">
        <v>14654</v>
      </c>
      <c r="C50" s="390" t="s">
        <v>14622</v>
      </c>
      <c r="D50" s="706" t="s">
        <v>14655</v>
      </c>
      <c r="E50" s="322"/>
      <c r="F50" s="812" t="s">
        <v>14576</v>
      </c>
      <c r="G50" s="806" t="s">
        <v>6349</v>
      </c>
    </row>
    <row r="51" spans="1:7" ht="78" customHeight="1" x14ac:dyDescent="0.2">
      <c r="A51" s="814"/>
      <c r="B51" s="814"/>
      <c r="C51" s="645"/>
      <c r="D51" s="576" t="s">
        <v>14656</v>
      </c>
      <c r="E51" s="322" t="s">
        <v>14657</v>
      </c>
      <c r="F51" s="813"/>
      <c r="G51" s="807"/>
    </row>
    <row r="52" spans="1:7" ht="78" customHeight="1" x14ac:dyDescent="0.2">
      <c r="A52" s="814"/>
      <c r="B52" s="814"/>
      <c r="C52" s="645"/>
      <c r="D52" s="576" t="s">
        <v>14658</v>
      </c>
      <c r="E52" s="322" t="s">
        <v>14659</v>
      </c>
      <c r="F52" s="813"/>
      <c r="G52" s="807"/>
    </row>
    <row r="53" spans="1:7" ht="78" customHeight="1" x14ac:dyDescent="0.2">
      <c r="A53" s="814"/>
      <c r="B53" s="814"/>
      <c r="C53" s="645"/>
      <c r="D53" s="308" t="s">
        <v>14660</v>
      </c>
      <c r="E53" s="322" t="s">
        <v>14661</v>
      </c>
      <c r="F53" s="813"/>
      <c r="G53" s="807"/>
    </row>
    <row r="54" spans="1:7" ht="78" customHeight="1" x14ac:dyDescent="0.2">
      <c r="A54" s="814"/>
      <c r="B54" s="814"/>
      <c r="C54" s="645"/>
      <c r="D54" s="576" t="s">
        <v>14662</v>
      </c>
      <c r="E54" s="322" t="s">
        <v>14663</v>
      </c>
      <c r="F54" s="813"/>
      <c r="G54" s="807"/>
    </row>
    <row r="55" spans="1:7" ht="78" customHeight="1" x14ac:dyDescent="0.2">
      <c r="A55" s="814"/>
      <c r="B55" s="814"/>
      <c r="C55" s="645"/>
      <c r="D55" s="576" t="s">
        <v>14664</v>
      </c>
      <c r="E55" s="322" t="s">
        <v>14665</v>
      </c>
      <c r="F55" s="813"/>
      <c r="G55" s="807"/>
    </row>
    <row r="56" spans="1:7" ht="78" customHeight="1" x14ac:dyDescent="0.2">
      <c r="A56" s="814"/>
      <c r="B56" s="814"/>
      <c r="C56" s="645"/>
      <c r="D56" s="576" t="s">
        <v>14666</v>
      </c>
      <c r="E56" s="322" t="s">
        <v>14667</v>
      </c>
      <c r="F56" s="813"/>
      <c r="G56" s="807"/>
    </row>
    <row r="57" spans="1:7" ht="78" customHeight="1" x14ac:dyDescent="0.2">
      <c r="A57" s="815"/>
      <c r="B57" s="815"/>
      <c r="C57" s="645"/>
      <c r="D57" s="576" t="s">
        <v>14668</v>
      </c>
      <c r="E57" s="322" t="s">
        <v>14669</v>
      </c>
      <c r="F57" s="813"/>
      <c r="G57" s="808"/>
    </row>
    <row r="58" spans="1:7" ht="78" customHeight="1" x14ac:dyDescent="0.2">
      <c r="A58" s="308">
        <v>27</v>
      </c>
      <c r="B58" s="308" t="s">
        <v>14670</v>
      </c>
      <c r="C58" s="322" t="s">
        <v>14533</v>
      </c>
      <c r="D58" s="576" t="s">
        <v>14671</v>
      </c>
      <c r="E58" s="663" t="s">
        <v>14672</v>
      </c>
      <c r="F58" s="576" t="s">
        <v>14673</v>
      </c>
      <c r="G58" s="576" t="s">
        <v>8549</v>
      </c>
    </row>
    <row r="59" spans="1:7" ht="78" customHeight="1" x14ac:dyDescent="0.2">
      <c r="A59" s="308">
        <v>28</v>
      </c>
      <c r="B59" s="308" t="s">
        <v>14674</v>
      </c>
      <c r="C59" s="322" t="s">
        <v>14533</v>
      </c>
      <c r="D59" s="576" t="s">
        <v>14675</v>
      </c>
      <c r="E59" s="663" t="s">
        <v>14676</v>
      </c>
      <c r="F59" s="576" t="s">
        <v>14677</v>
      </c>
      <c r="G59" s="576" t="s">
        <v>8549</v>
      </c>
    </row>
    <row r="60" spans="1:7" ht="78" customHeight="1" x14ac:dyDescent="0.2">
      <c r="A60" s="308">
        <v>29</v>
      </c>
      <c r="B60" s="308" t="s">
        <v>14678</v>
      </c>
      <c r="C60" s="322" t="s">
        <v>14533</v>
      </c>
      <c r="D60" s="576" t="s">
        <v>14679</v>
      </c>
      <c r="E60" s="663" t="s">
        <v>14680</v>
      </c>
      <c r="F60" s="576" t="s">
        <v>14681</v>
      </c>
      <c r="G60" s="576" t="s">
        <v>8549</v>
      </c>
    </row>
    <row r="61" spans="1:7" ht="78" customHeight="1" x14ac:dyDescent="0.2">
      <c r="A61" s="308">
        <v>30</v>
      </c>
      <c r="B61" s="308" t="s">
        <v>14682</v>
      </c>
      <c r="C61" s="322" t="s">
        <v>14533</v>
      </c>
      <c r="D61" s="576" t="s">
        <v>14683</v>
      </c>
      <c r="E61" s="663" t="s">
        <v>14684</v>
      </c>
      <c r="F61" s="576" t="s">
        <v>14685</v>
      </c>
      <c r="G61" s="576" t="s">
        <v>8549</v>
      </c>
    </row>
    <row r="62" spans="1:7" ht="78" customHeight="1" x14ac:dyDescent="0.2">
      <c r="A62" s="308">
        <v>31</v>
      </c>
      <c r="B62" s="308" t="s">
        <v>14686</v>
      </c>
      <c r="C62" s="322" t="s">
        <v>14687</v>
      </c>
      <c r="D62" s="576" t="s">
        <v>14688</v>
      </c>
      <c r="E62" s="322" t="s">
        <v>14689</v>
      </c>
      <c r="F62" s="576" t="s">
        <v>14690</v>
      </c>
      <c r="G62" s="576" t="s">
        <v>6349</v>
      </c>
    </row>
    <row r="63" spans="1:7" ht="78" customHeight="1" x14ac:dyDescent="0.2">
      <c r="A63" s="308">
        <v>32</v>
      </c>
      <c r="B63" s="308" t="s">
        <v>14691</v>
      </c>
      <c r="C63" s="322" t="s">
        <v>14687</v>
      </c>
      <c r="D63" s="576" t="s">
        <v>14692</v>
      </c>
      <c r="E63" s="663"/>
      <c r="F63" s="576" t="s">
        <v>14690</v>
      </c>
      <c r="G63" s="576" t="s">
        <v>6349</v>
      </c>
    </row>
    <row r="64" spans="1:7" ht="78" customHeight="1" x14ac:dyDescent="0.2">
      <c r="A64" s="308">
        <v>33</v>
      </c>
      <c r="B64" s="308" t="s">
        <v>14693</v>
      </c>
      <c r="C64" s="322" t="s">
        <v>14533</v>
      </c>
      <c r="D64" s="576" t="s">
        <v>14694</v>
      </c>
      <c r="E64" s="663" t="s">
        <v>14695</v>
      </c>
      <c r="F64" s="576" t="s">
        <v>14696</v>
      </c>
      <c r="G64" s="576" t="s">
        <v>8549</v>
      </c>
    </row>
    <row r="65" spans="1:7" ht="78" customHeight="1" x14ac:dyDescent="0.2">
      <c r="A65" s="308">
        <v>34</v>
      </c>
      <c r="B65" s="308" t="s">
        <v>14697</v>
      </c>
      <c r="C65" s="322" t="s">
        <v>14533</v>
      </c>
      <c r="D65" s="576" t="s">
        <v>14698</v>
      </c>
      <c r="E65" s="663"/>
      <c r="F65" s="576" t="s">
        <v>14685</v>
      </c>
      <c r="G65" s="576" t="s">
        <v>8549</v>
      </c>
    </row>
    <row r="66" spans="1:7" ht="78" customHeight="1" x14ac:dyDescent="0.2">
      <c r="A66" s="308">
        <v>35</v>
      </c>
      <c r="B66" s="308" t="s">
        <v>14699</v>
      </c>
      <c r="C66" s="322" t="s">
        <v>14533</v>
      </c>
      <c r="D66" s="576" t="s">
        <v>14700</v>
      </c>
      <c r="E66" s="322" t="s">
        <v>14701</v>
      </c>
      <c r="F66" s="576" t="s">
        <v>3635</v>
      </c>
      <c r="G66" s="576" t="s">
        <v>3360</v>
      </c>
    </row>
    <row r="67" spans="1:7" ht="78" customHeight="1" x14ac:dyDescent="0.2"/>
    <row r="68" spans="1:7" ht="78" customHeight="1" x14ac:dyDescent="0.2"/>
  </sheetData>
  <mergeCells count="18">
    <mergeCell ref="A29:A33"/>
    <mergeCell ref="B29:B33"/>
    <mergeCell ref="C29:C33"/>
    <mergeCell ref="F29:F33"/>
    <mergeCell ref="G29:G33"/>
    <mergeCell ref="A3:A4"/>
    <mergeCell ref="C3:C4"/>
    <mergeCell ref="D3:D4"/>
    <mergeCell ref="E3:E4"/>
    <mergeCell ref="G3:G4"/>
    <mergeCell ref="G50:G57"/>
    <mergeCell ref="C34:C49"/>
    <mergeCell ref="F34:F49"/>
    <mergeCell ref="B36:B49"/>
    <mergeCell ref="A41:A49"/>
    <mergeCell ref="A50:A57"/>
    <mergeCell ref="B50:B57"/>
    <mergeCell ref="F50:F57"/>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2"/>
  <sheetViews>
    <sheetView topLeftCell="A322" workbookViewId="0">
      <selection activeCell="D35" sqref="D35"/>
    </sheetView>
  </sheetViews>
  <sheetFormatPr defaultRowHeight="12.75" x14ac:dyDescent="0.2"/>
  <cols>
    <col min="2" max="2" width="13.85546875" customWidth="1"/>
    <col min="3" max="3" width="18" customWidth="1"/>
    <col min="4" max="4" width="17.7109375" customWidth="1"/>
    <col min="5" max="5" width="20.140625" customWidth="1"/>
    <col min="6" max="6" width="23.5703125" customWidth="1"/>
    <col min="7" max="7" width="23.28515625" customWidth="1"/>
  </cols>
  <sheetData>
    <row r="1" spans="1:7" ht="15.75" x14ac:dyDescent="0.2">
      <c r="A1" s="477" t="s">
        <v>14702</v>
      </c>
      <c r="B1" s="633"/>
      <c r="C1" s="477"/>
      <c r="D1" s="305"/>
      <c r="E1" s="305"/>
      <c r="F1" s="305"/>
      <c r="G1" s="305"/>
    </row>
    <row r="2" spans="1:7" x14ac:dyDescent="0.2">
      <c r="A2" s="835" t="s">
        <v>6633</v>
      </c>
      <c r="B2" s="835" t="s">
        <v>10241</v>
      </c>
      <c r="C2" s="835" t="s">
        <v>3290</v>
      </c>
      <c r="D2" s="835" t="s">
        <v>14703</v>
      </c>
      <c r="E2" s="835" t="s">
        <v>13687</v>
      </c>
      <c r="F2" s="835" t="s">
        <v>14704</v>
      </c>
      <c r="G2" s="835" t="s">
        <v>14705</v>
      </c>
    </row>
    <row r="3" spans="1:7" ht="26.25" customHeight="1" x14ac:dyDescent="0.2">
      <c r="A3" s="835"/>
      <c r="B3" s="835"/>
      <c r="C3" s="835"/>
      <c r="D3" s="835"/>
      <c r="E3" s="835"/>
      <c r="F3" s="835"/>
      <c r="G3" s="835"/>
    </row>
    <row r="4" spans="1:7" x14ac:dyDescent="0.2">
      <c r="A4" s="723">
        <v>1</v>
      </c>
      <c r="B4" s="723">
        <v>2</v>
      </c>
      <c r="C4" s="724">
        <v>3</v>
      </c>
      <c r="D4" s="724">
        <v>4</v>
      </c>
      <c r="E4" s="724">
        <v>5</v>
      </c>
      <c r="F4" s="724">
        <v>6</v>
      </c>
      <c r="G4" s="724">
        <v>7</v>
      </c>
    </row>
    <row r="5" spans="1:7" ht="24" x14ac:dyDescent="0.2">
      <c r="A5" s="342">
        <v>1</v>
      </c>
      <c r="B5" s="342" t="s">
        <v>14706</v>
      </c>
      <c r="C5" s="646" t="s">
        <v>14707</v>
      </c>
      <c r="D5" s="378" t="s">
        <v>14708</v>
      </c>
      <c r="E5" s="378" t="s">
        <v>14709</v>
      </c>
      <c r="F5" s="722" t="s">
        <v>14710</v>
      </c>
      <c r="G5" s="378" t="s">
        <v>8549</v>
      </c>
    </row>
    <row r="6" spans="1:7" ht="24" x14ac:dyDescent="0.2">
      <c r="A6" s="308">
        <v>2</v>
      </c>
      <c r="B6" s="308" t="s">
        <v>14711</v>
      </c>
      <c r="C6" s="322" t="s">
        <v>14707</v>
      </c>
      <c r="D6" s="576" t="s">
        <v>14712</v>
      </c>
      <c r="E6" s="576" t="s">
        <v>14713</v>
      </c>
      <c r="F6" s="576" t="s">
        <v>14714</v>
      </c>
      <c r="G6" s="576" t="s">
        <v>8549</v>
      </c>
    </row>
    <row r="7" spans="1:7" ht="24" x14ac:dyDescent="0.2">
      <c r="A7" s="308">
        <v>3</v>
      </c>
      <c r="B7" s="308" t="s">
        <v>14715</v>
      </c>
      <c r="C7" s="322" t="s">
        <v>14716</v>
      </c>
      <c r="D7" s="576" t="s">
        <v>14717</v>
      </c>
      <c r="E7" s="576" t="s">
        <v>14718</v>
      </c>
      <c r="F7" s="576" t="s">
        <v>14719</v>
      </c>
      <c r="G7" s="576" t="s">
        <v>8549</v>
      </c>
    </row>
    <row r="8" spans="1:7" ht="24" x14ac:dyDescent="0.2">
      <c r="A8" s="308">
        <v>4</v>
      </c>
      <c r="B8" s="308" t="s">
        <v>14720</v>
      </c>
      <c r="C8" s="322" t="s">
        <v>14716</v>
      </c>
      <c r="D8" s="576" t="s">
        <v>14721</v>
      </c>
      <c r="E8" s="576" t="s">
        <v>14722</v>
      </c>
      <c r="F8" s="576" t="s">
        <v>14723</v>
      </c>
      <c r="G8" s="576" t="s">
        <v>8549</v>
      </c>
    </row>
    <row r="9" spans="1:7" ht="24" x14ac:dyDescent="0.2">
      <c r="A9" s="308">
        <v>5</v>
      </c>
      <c r="B9" s="308" t="s">
        <v>14724</v>
      </c>
      <c r="C9" s="334" t="s">
        <v>14707</v>
      </c>
      <c r="D9" s="576" t="s">
        <v>14725</v>
      </c>
      <c r="E9" s="576" t="s">
        <v>14726</v>
      </c>
      <c r="F9" s="576" t="s">
        <v>14727</v>
      </c>
      <c r="G9" s="576" t="s">
        <v>8549</v>
      </c>
    </row>
    <row r="10" spans="1:7" ht="39.75" customHeight="1" x14ac:dyDescent="0.2">
      <c r="A10" s="308">
        <v>6</v>
      </c>
      <c r="B10" s="308" t="s">
        <v>14728</v>
      </c>
      <c r="C10" s="694" t="s">
        <v>14729</v>
      </c>
      <c r="D10" s="576" t="s">
        <v>14730</v>
      </c>
      <c r="E10" s="706" t="s">
        <v>14731</v>
      </c>
      <c r="F10" s="576" t="s">
        <v>14576</v>
      </c>
      <c r="G10" s="576" t="s">
        <v>2561</v>
      </c>
    </row>
    <row r="11" spans="1:7" ht="39.75" customHeight="1" x14ac:dyDescent="0.2">
      <c r="A11" s="308">
        <v>7</v>
      </c>
      <c r="B11" s="308" t="s">
        <v>14732</v>
      </c>
      <c r="C11" s="694" t="s">
        <v>14729</v>
      </c>
      <c r="D11" s="665" t="s">
        <v>14733</v>
      </c>
      <c r="E11" s="706" t="s">
        <v>14734</v>
      </c>
      <c r="F11" s="576" t="s">
        <v>14576</v>
      </c>
      <c r="G11" s="576" t="s">
        <v>2561</v>
      </c>
    </row>
    <row r="12" spans="1:7" ht="39.75" customHeight="1" x14ac:dyDescent="0.2">
      <c r="A12" s="308">
        <v>8</v>
      </c>
      <c r="B12" s="308" t="s">
        <v>14735</v>
      </c>
      <c r="C12" s="694" t="s">
        <v>14707</v>
      </c>
      <c r="D12" s="665" t="s">
        <v>14736</v>
      </c>
      <c r="E12" s="576" t="s">
        <v>14737</v>
      </c>
      <c r="F12" s="576" t="s">
        <v>14738</v>
      </c>
      <c r="G12" s="576" t="s">
        <v>8549</v>
      </c>
    </row>
    <row r="13" spans="1:7" ht="39.75" customHeight="1" x14ac:dyDescent="0.2">
      <c r="A13" s="308">
        <v>9</v>
      </c>
      <c r="B13" s="308" t="s">
        <v>14739</v>
      </c>
      <c r="C13" s="694" t="s">
        <v>14707</v>
      </c>
      <c r="D13" s="665" t="s">
        <v>14740</v>
      </c>
      <c r="E13" s="576" t="s">
        <v>14741</v>
      </c>
      <c r="F13" s="576" t="s">
        <v>14742</v>
      </c>
      <c r="G13" s="576" t="s">
        <v>8549</v>
      </c>
    </row>
    <row r="14" spans="1:7" ht="39.75" customHeight="1" x14ac:dyDescent="0.2">
      <c r="A14" s="308">
        <v>10</v>
      </c>
      <c r="B14" s="308" t="s">
        <v>14743</v>
      </c>
      <c r="C14" s="694" t="s">
        <v>14707</v>
      </c>
      <c r="D14" s="665" t="s">
        <v>14744</v>
      </c>
      <c r="E14" s="576" t="s">
        <v>14745</v>
      </c>
      <c r="F14" s="576" t="s">
        <v>14742</v>
      </c>
      <c r="G14" s="576" t="s">
        <v>8549</v>
      </c>
    </row>
    <row r="15" spans="1:7" ht="39.75" customHeight="1" x14ac:dyDescent="0.2">
      <c r="A15" s="308">
        <v>11</v>
      </c>
      <c r="B15" s="308" t="s">
        <v>14746</v>
      </c>
      <c r="C15" s="694" t="s">
        <v>14707</v>
      </c>
      <c r="D15" s="665" t="s">
        <v>14747</v>
      </c>
      <c r="E15" s="576" t="s">
        <v>14748</v>
      </c>
      <c r="F15" s="576" t="s">
        <v>14749</v>
      </c>
      <c r="G15" s="576" t="s">
        <v>8549</v>
      </c>
    </row>
    <row r="16" spans="1:7" ht="39.75" customHeight="1" x14ac:dyDescent="0.2">
      <c r="A16" s="308">
        <v>12</v>
      </c>
      <c r="B16" s="308" t="s">
        <v>14750</v>
      </c>
      <c r="C16" s="694" t="s">
        <v>14707</v>
      </c>
      <c r="D16" s="665" t="s">
        <v>14751</v>
      </c>
      <c r="E16" s="576" t="s">
        <v>14752</v>
      </c>
      <c r="F16" s="576" t="s">
        <v>14753</v>
      </c>
      <c r="G16" s="576" t="s">
        <v>8549</v>
      </c>
    </row>
    <row r="17" spans="1:7" ht="39.75" customHeight="1" x14ac:dyDescent="0.2">
      <c r="A17" s="308">
        <v>13</v>
      </c>
      <c r="B17" s="308" t="s">
        <v>14754</v>
      </c>
      <c r="C17" s="694" t="s">
        <v>14707</v>
      </c>
      <c r="D17" s="665" t="s">
        <v>14755</v>
      </c>
      <c r="E17" s="576" t="s">
        <v>14756</v>
      </c>
      <c r="F17" s="576" t="s">
        <v>14757</v>
      </c>
      <c r="G17" s="576" t="s">
        <v>8549</v>
      </c>
    </row>
    <row r="18" spans="1:7" ht="39.75" customHeight="1" x14ac:dyDescent="0.2">
      <c r="A18" s="308">
        <v>14</v>
      </c>
      <c r="B18" s="308" t="s">
        <v>14758</v>
      </c>
      <c r="C18" s="694" t="s">
        <v>14707</v>
      </c>
      <c r="D18" s="665" t="s">
        <v>14759</v>
      </c>
      <c r="E18" s="576" t="s">
        <v>14760</v>
      </c>
      <c r="F18" s="576" t="s">
        <v>14761</v>
      </c>
      <c r="G18" s="576" t="s">
        <v>8549</v>
      </c>
    </row>
    <row r="19" spans="1:7" ht="39.75" customHeight="1" x14ac:dyDescent="0.2">
      <c r="A19" s="308">
        <v>15</v>
      </c>
      <c r="B19" s="308" t="s">
        <v>14762</v>
      </c>
      <c r="C19" s="694" t="s">
        <v>14707</v>
      </c>
      <c r="D19" s="665" t="s">
        <v>14763</v>
      </c>
      <c r="E19" s="576" t="s">
        <v>14764</v>
      </c>
      <c r="F19" s="576" t="s">
        <v>14765</v>
      </c>
      <c r="G19" s="576" t="s">
        <v>8549</v>
      </c>
    </row>
    <row r="20" spans="1:7" ht="39.75" customHeight="1" x14ac:dyDescent="0.2">
      <c r="A20" s="308">
        <v>16</v>
      </c>
      <c r="B20" s="308" t="s">
        <v>14766</v>
      </c>
      <c r="C20" s="694" t="s">
        <v>14707</v>
      </c>
      <c r="D20" s="665" t="s">
        <v>14744</v>
      </c>
      <c r="E20" s="576" t="s">
        <v>14767</v>
      </c>
      <c r="F20" s="576" t="s">
        <v>14768</v>
      </c>
      <c r="G20" s="576" t="s">
        <v>8549</v>
      </c>
    </row>
    <row r="21" spans="1:7" ht="24" x14ac:dyDescent="0.2">
      <c r="A21" s="308">
        <v>17</v>
      </c>
      <c r="B21" s="308" t="s">
        <v>14769</v>
      </c>
      <c r="C21" s="694" t="s">
        <v>14707</v>
      </c>
      <c r="D21" s="665" t="s">
        <v>14770</v>
      </c>
      <c r="E21" s="576" t="s">
        <v>14771</v>
      </c>
      <c r="F21" s="576" t="s">
        <v>12329</v>
      </c>
      <c r="G21" s="576" t="s">
        <v>8549</v>
      </c>
    </row>
    <row r="22" spans="1:7" ht="127.5" customHeight="1" x14ac:dyDescent="0.2">
      <c r="A22" s="308">
        <v>18</v>
      </c>
      <c r="B22" s="308" t="s">
        <v>14772</v>
      </c>
      <c r="C22" s="663" t="s">
        <v>14773</v>
      </c>
      <c r="D22" s="665" t="s">
        <v>14774</v>
      </c>
      <c r="E22" s="707" t="s">
        <v>14775</v>
      </c>
      <c r="F22" s="576" t="s">
        <v>14576</v>
      </c>
      <c r="G22" s="576" t="s">
        <v>2561</v>
      </c>
    </row>
    <row r="23" spans="1:7" ht="45.75" customHeight="1" x14ac:dyDescent="0.2">
      <c r="A23" s="308">
        <v>19</v>
      </c>
      <c r="B23" s="308" t="s">
        <v>14776</v>
      </c>
      <c r="C23" s="663" t="s">
        <v>14777</v>
      </c>
      <c r="D23" s="665" t="s">
        <v>14778</v>
      </c>
      <c r="E23" s="665" t="s">
        <v>14574</v>
      </c>
      <c r="F23" s="576" t="s">
        <v>14576</v>
      </c>
      <c r="G23" s="576" t="s">
        <v>2561</v>
      </c>
    </row>
    <row r="24" spans="1:7" ht="90" customHeight="1" x14ac:dyDescent="0.2">
      <c r="A24" s="308">
        <v>20</v>
      </c>
      <c r="B24" s="308" t="s">
        <v>14779</v>
      </c>
      <c r="C24" s="663" t="s">
        <v>14780</v>
      </c>
      <c r="D24" s="665" t="s">
        <v>14781</v>
      </c>
      <c r="E24" s="665" t="s">
        <v>14574</v>
      </c>
      <c r="F24" s="576" t="s">
        <v>14576</v>
      </c>
      <c r="G24" s="378" t="s">
        <v>6349</v>
      </c>
    </row>
    <row r="25" spans="1:7" ht="38.25" customHeight="1" x14ac:dyDescent="0.2">
      <c r="A25" s="308">
        <v>21</v>
      </c>
      <c r="B25" s="308" t="s">
        <v>14782</v>
      </c>
      <c r="C25" s="663" t="s">
        <v>14783</v>
      </c>
      <c r="D25" s="665" t="s">
        <v>14784</v>
      </c>
      <c r="E25" s="665" t="s">
        <v>14574</v>
      </c>
      <c r="F25" s="576" t="s">
        <v>14576</v>
      </c>
      <c r="G25" s="576" t="s">
        <v>2561</v>
      </c>
    </row>
    <row r="26" spans="1:7" ht="38.25" customHeight="1" x14ac:dyDescent="0.2">
      <c r="A26" s="308">
        <v>22</v>
      </c>
      <c r="B26" s="308" t="s">
        <v>14785</v>
      </c>
      <c r="C26" s="663" t="s">
        <v>14786</v>
      </c>
      <c r="D26" s="665" t="s">
        <v>14787</v>
      </c>
      <c r="E26" s="665" t="s">
        <v>14574</v>
      </c>
      <c r="F26" s="576" t="s">
        <v>14576</v>
      </c>
      <c r="G26" s="576" t="s">
        <v>2561</v>
      </c>
    </row>
    <row r="27" spans="1:7" ht="38.25" customHeight="1" x14ac:dyDescent="0.2">
      <c r="A27" s="308">
        <v>23</v>
      </c>
      <c r="B27" s="308" t="s">
        <v>14788</v>
      </c>
      <c r="C27" s="663" t="s">
        <v>14789</v>
      </c>
      <c r="D27" s="665" t="s">
        <v>14790</v>
      </c>
      <c r="E27" s="665" t="s">
        <v>14574</v>
      </c>
      <c r="F27" s="576" t="s">
        <v>14576</v>
      </c>
      <c r="G27" s="576" t="s">
        <v>2561</v>
      </c>
    </row>
    <row r="28" spans="1:7" ht="38.25" customHeight="1" x14ac:dyDescent="0.2">
      <c r="A28" s="308">
        <v>24</v>
      </c>
      <c r="B28" s="308" t="s">
        <v>14791</v>
      </c>
      <c r="C28" s="663" t="s">
        <v>14789</v>
      </c>
      <c r="D28" s="665" t="s">
        <v>14792</v>
      </c>
      <c r="E28" s="665" t="s">
        <v>14574</v>
      </c>
      <c r="F28" s="576" t="s">
        <v>14576</v>
      </c>
      <c r="G28" s="576" t="s">
        <v>2561</v>
      </c>
    </row>
    <row r="29" spans="1:7" ht="24" x14ac:dyDescent="0.2">
      <c r="A29" s="816">
        <v>25</v>
      </c>
      <c r="B29" s="816" t="s">
        <v>14793</v>
      </c>
      <c r="C29" s="825" t="s">
        <v>14794</v>
      </c>
      <c r="D29" s="665"/>
      <c r="E29" s="708" t="s">
        <v>14795</v>
      </c>
      <c r="F29" s="822" t="s">
        <v>14576</v>
      </c>
      <c r="G29" s="822" t="s">
        <v>2561</v>
      </c>
    </row>
    <row r="30" spans="1:7" x14ac:dyDescent="0.2">
      <c r="A30" s="814"/>
      <c r="B30" s="814"/>
      <c r="C30" s="813"/>
      <c r="D30" s="576" t="s">
        <v>14796</v>
      </c>
      <c r="E30" s="576" t="s">
        <v>14797</v>
      </c>
      <c r="F30" s="823"/>
      <c r="G30" s="823"/>
    </row>
    <row r="31" spans="1:7" x14ac:dyDescent="0.2">
      <c r="A31" s="814"/>
      <c r="B31" s="814"/>
      <c r="C31" s="813"/>
      <c r="D31" s="576" t="s">
        <v>14796</v>
      </c>
      <c r="E31" s="576" t="s">
        <v>14798</v>
      </c>
      <c r="F31" s="823"/>
      <c r="G31" s="823"/>
    </row>
    <row r="32" spans="1:7" x14ac:dyDescent="0.2">
      <c r="A32" s="814"/>
      <c r="B32" s="814"/>
      <c r="C32" s="813"/>
      <c r="D32" s="576" t="s">
        <v>14796</v>
      </c>
      <c r="E32" s="576" t="s">
        <v>14799</v>
      </c>
      <c r="F32" s="823"/>
      <c r="G32" s="823"/>
    </row>
    <row r="33" spans="1:7" x14ac:dyDescent="0.2">
      <c r="A33" s="814"/>
      <c r="B33" s="814"/>
      <c r="C33" s="813"/>
      <c r="D33" s="665" t="s">
        <v>14800</v>
      </c>
      <c r="E33" s="576" t="s">
        <v>14801</v>
      </c>
      <c r="F33" s="823"/>
      <c r="G33" s="823"/>
    </row>
    <row r="34" spans="1:7" x14ac:dyDescent="0.2">
      <c r="A34" s="814"/>
      <c r="B34" s="814"/>
      <c r="C34" s="813"/>
      <c r="D34" s="665" t="s">
        <v>14796</v>
      </c>
      <c r="E34" s="576" t="s">
        <v>14802</v>
      </c>
      <c r="F34" s="823"/>
      <c r="G34" s="823"/>
    </row>
    <row r="35" spans="1:7" x14ac:dyDescent="0.2">
      <c r="A35" s="814"/>
      <c r="B35" s="814"/>
      <c r="C35" s="813"/>
      <c r="D35" s="665" t="s">
        <v>14803</v>
      </c>
      <c r="E35" s="576" t="s">
        <v>14804</v>
      </c>
      <c r="F35" s="823"/>
      <c r="G35" s="823"/>
    </row>
    <row r="36" spans="1:7" x14ac:dyDescent="0.2">
      <c r="A36" s="814"/>
      <c r="B36" s="814"/>
      <c r="C36" s="813"/>
      <c r="D36" s="665" t="s">
        <v>14805</v>
      </c>
      <c r="E36" s="576" t="s">
        <v>14804</v>
      </c>
      <c r="F36" s="823"/>
      <c r="G36" s="823"/>
    </row>
    <row r="37" spans="1:7" x14ac:dyDescent="0.2">
      <c r="A37" s="814"/>
      <c r="B37" s="814"/>
      <c r="C37" s="813"/>
      <c r="D37" s="665" t="s">
        <v>14805</v>
      </c>
      <c r="E37" s="576" t="s">
        <v>14806</v>
      </c>
      <c r="F37" s="823"/>
      <c r="G37" s="823"/>
    </row>
    <row r="38" spans="1:7" x14ac:dyDescent="0.2">
      <c r="A38" s="814"/>
      <c r="B38" s="814"/>
      <c r="C38" s="813"/>
      <c r="D38" s="665" t="s">
        <v>14805</v>
      </c>
      <c r="E38" s="576" t="s">
        <v>14807</v>
      </c>
      <c r="F38" s="823"/>
      <c r="G38" s="823"/>
    </row>
    <row r="39" spans="1:7" ht="24" x14ac:dyDescent="0.2">
      <c r="A39" s="814"/>
      <c r="B39" s="814"/>
      <c r="C39" s="813"/>
      <c r="D39" s="665" t="s">
        <v>14808</v>
      </c>
      <c r="E39" s="576" t="s">
        <v>14809</v>
      </c>
      <c r="F39" s="823"/>
      <c r="G39" s="823"/>
    </row>
    <row r="40" spans="1:7" ht="24" x14ac:dyDescent="0.2">
      <c r="A40" s="814"/>
      <c r="B40" s="814"/>
      <c r="C40" s="813"/>
      <c r="D40" s="665" t="s">
        <v>14810</v>
      </c>
      <c r="E40" s="576" t="s">
        <v>14809</v>
      </c>
      <c r="F40" s="823"/>
      <c r="G40" s="823"/>
    </row>
    <row r="41" spans="1:7" x14ac:dyDescent="0.2">
      <c r="A41" s="814"/>
      <c r="B41" s="814"/>
      <c r="C41" s="813"/>
      <c r="D41" s="665" t="s">
        <v>14800</v>
      </c>
      <c r="E41" s="576" t="s">
        <v>14811</v>
      </c>
      <c r="F41" s="823"/>
      <c r="G41" s="823"/>
    </row>
    <row r="42" spans="1:7" ht="24" x14ac:dyDescent="0.2">
      <c r="A42" s="815"/>
      <c r="B42" s="815"/>
      <c r="C42" s="821"/>
      <c r="D42" s="665" t="s">
        <v>14812</v>
      </c>
      <c r="E42" s="576" t="s">
        <v>14813</v>
      </c>
      <c r="F42" s="824"/>
      <c r="G42" s="824"/>
    </row>
    <row r="43" spans="1:7" x14ac:dyDescent="0.2">
      <c r="A43" s="832">
        <v>26</v>
      </c>
      <c r="B43" s="816" t="s">
        <v>14814</v>
      </c>
      <c r="C43" s="825" t="s">
        <v>14794</v>
      </c>
      <c r="D43" s="665"/>
      <c r="E43" s="708" t="s">
        <v>14815</v>
      </c>
      <c r="F43" s="822" t="s">
        <v>14576</v>
      </c>
      <c r="G43" s="822" t="s">
        <v>2561</v>
      </c>
    </row>
    <row r="44" spans="1:7" ht="24" x14ac:dyDescent="0.2">
      <c r="A44" s="833"/>
      <c r="B44" s="814"/>
      <c r="C44" s="813"/>
      <c r="D44" s="576" t="s">
        <v>14816</v>
      </c>
      <c r="E44" s="576" t="s">
        <v>14817</v>
      </c>
      <c r="F44" s="823"/>
      <c r="G44" s="823"/>
    </row>
    <row r="45" spans="1:7" x14ac:dyDescent="0.2">
      <c r="A45" s="833"/>
      <c r="B45" s="814"/>
      <c r="C45" s="813"/>
      <c r="D45" s="576" t="s">
        <v>14818</v>
      </c>
      <c r="E45" s="576" t="s">
        <v>14819</v>
      </c>
      <c r="F45" s="823"/>
      <c r="G45" s="823"/>
    </row>
    <row r="46" spans="1:7" x14ac:dyDescent="0.2">
      <c r="A46" s="833"/>
      <c r="B46" s="814"/>
      <c r="C46" s="813"/>
      <c r="D46" s="576" t="s">
        <v>14820</v>
      </c>
      <c r="E46" s="576" t="s">
        <v>14821</v>
      </c>
      <c r="F46" s="823"/>
      <c r="G46" s="823"/>
    </row>
    <row r="47" spans="1:7" x14ac:dyDescent="0.2">
      <c r="A47" s="833"/>
      <c r="B47" s="814"/>
      <c r="C47" s="813"/>
      <c r="D47" s="576" t="s">
        <v>14820</v>
      </c>
      <c r="E47" s="576" t="s">
        <v>14822</v>
      </c>
      <c r="F47" s="823"/>
      <c r="G47" s="823"/>
    </row>
    <row r="48" spans="1:7" x14ac:dyDescent="0.2">
      <c r="A48" s="833"/>
      <c r="B48" s="814"/>
      <c r="C48" s="813"/>
      <c r="D48" s="576" t="s">
        <v>14800</v>
      </c>
      <c r="E48" s="576" t="s">
        <v>14823</v>
      </c>
      <c r="F48" s="823"/>
      <c r="G48" s="823"/>
    </row>
    <row r="49" spans="1:7" x14ac:dyDescent="0.2">
      <c r="A49" s="833"/>
      <c r="B49" s="814"/>
      <c r="C49" s="813"/>
      <c r="D49" s="576" t="s">
        <v>14805</v>
      </c>
      <c r="E49" s="576" t="s">
        <v>14823</v>
      </c>
      <c r="F49" s="823"/>
      <c r="G49" s="823"/>
    </row>
    <row r="50" spans="1:7" x14ac:dyDescent="0.2">
      <c r="A50" s="833"/>
      <c r="B50" s="814"/>
      <c r="C50" s="813"/>
      <c r="D50" s="576" t="s">
        <v>14820</v>
      </c>
      <c r="E50" s="576" t="s">
        <v>14823</v>
      </c>
      <c r="F50" s="823"/>
      <c r="G50" s="823"/>
    </row>
    <row r="51" spans="1:7" x14ac:dyDescent="0.2">
      <c r="A51" s="833"/>
      <c r="B51" s="814"/>
      <c r="C51" s="813"/>
      <c r="D51" s="576" t="s">
        <v>14824</v>
      </c>
      <c r="E51" s="576" t="s">
        <v>14825</v>
      </c>
      <c r="F51" s="823"/>
      <c r="G51" s="823"/>
    </row>
    <row r="52" spans="1:7" x14ac:dyDescent="0.2">
      <c r="A52" s="833"/>
      <c r="B52" s="814"/>
      <c r="C52" s="813"/>
      <c r="D52" s="576" t="s">
        <v>14796</v>
      </c>
      <c r="E52" s="576" t="s">
        <v>14826</v>
      </c>
      <c r="F52" s="823"/>
      <c r="G52" s="823"/>
    </row>
    <row r="53" spans="1:7" x14ac:dyDescent="0.2">
      <c r="A53" s="833"/>
      <c r="B53" s="814"/>
      <c r="C53" s="813"/>
      <c r="D53" s="576" t="s">
        <v>14824</v>
      </c>
      <c r="E53" s="576" t="s">
        <v>14827</v>
      </c>
      <c r="F53" s="823"/>
      <c r="G53" s="823"/>
    </row>
    <row r="54" spans="1:7" x14ac:dyDescent="0.2">
      <c r="A54" s="833"/>
      <c r="B54" s="814"/>
      <c r="C54" s="813"/>
      <c r="D54" s="576" t="s">
        <v>14796</v>
      </c>
      <c r="E54" s="576" t="s">
        <v>14828</v>
      </c>
      <c r="F54" s="823"/>
      <c r="G54" s="823"/>
    </row>
    <row r="55" spans="1:7" x14ac:dyDescent="0.2">
      <c r="A55" s="833"/>
      <c r="B55" s="814"/>
      <c r="C55" s="813"/>
      <c r="D55" s="576" t="s">
        <v>14796</v>
      </c>
      <c r="E55" s="576" t="s">
        <v>14829</v>
      </c>
      <c r="F55" s="823"/>
      <c r="G55" s="823"/>
    </row>
    <row r="56" spans="1:7" x14ac:dyDescent="0.2">
      <c r="A56" s="833"/>
      <c r="B56" s="814"/>
      <c r="C56" s="813"/>
      <c r="D56" s="576" t="s">
        <v>14805</v>
      </c>
      <c r="E56" s="576" t="s">
        <v>14830</v>
      </c>
      <c r="F56" s="823"/>
      <c r="G56" s="823"/>
    </row>
    <row r="57" spans="1:7" x14ac:dyDescent="0.2">
      <c r="A57" s="833"/>
      <c r="B57" s="814"/>
      <c r="C57" s="813"/>
      <c r="D57" s="576" t="s">
        <v>14800</v>
      </c>
      <c r="E57" s="576" t="s">
        <v>14831</v>
      </c>
      <c r="F57" s="823"/>
      <c r="G57" s="823"/>
    </row>
    <row r="58" spans="1:7" x14ac:dyDescent="0.2">
      <c r="A58" s="833"/>
      <c r="B58" s="814"/>
      <c r="C58" s="813"/>
      <c r="D58" s="576" t="s">
        <v>14805</v>
      </c>
      <c r="E58" s="576" t="s">
        <v>14832</v>
      </c>
      <c r="F58" s="823"/>
      <c r="G58" s="823"/>
    </row>
    <row r="59" spans="1:7" x14ac:dyDescent="0.2">
      <c r="A59" s="833"/>
      <c r="B59" s="814"/>
      <c r="C59" s="813"/>
      <c r="D59" s="576" t="s">
        <v>14796</v>
      </c>
      <c r="E59" s="576" t="s">
        <v>14833</v>
      </c>
      <c r="F59" s="823"/>
      <c r="G59" s="823"/>
    </row>
    <row r="60" spans="1:7" x14ac:dyDescent="0.2">
      <c r="A60" s="833"/>
      <c r="B60" s="814"/>
      <c r="C60" s="813"/>
      <c r="D60" s="576" t="s">
        <v>14796</v>
      </c>
      <c r="E60" s="576" t="s">
        <v>14834</v>
      </c>
      <c r="F60" s="823"/>
      <c r="G60" s="823"/>
    </row>
    <row r="61" spans="1:7" x14ac:dyDescent="0.2">
      <c r="A61" s="833"/>
      <c r="B61" s="814"/>
      <c r="C61" s="813"/>
      <c r="D61" s="576" t="s">
        <v>14796</v>
      </c>
      <c r="E61" s="576" t="s">
        <v>14835</v>
      </c>
      <c r="F61" s="823"/>
      <c r="G61" s="823"/>
    </row>
    <row r="62" spans="1:7" x14ac:dyDescent="0.2">
      <c r="A62" s="833"/>
      <c r="B62" s="814"/>
      <c r="C62" s="813"/>
      <c r="D62" s="576" t="s">
        <v>14796</v>
      </c>
      <c r="E62" s="576" t="s">
        <v>14836</v>
      </c>
      <c r="F62" s="823"/>
      <c r="G62" s="823"/>
    </row>
    <row r="63" spans="1:7" x14ac:dyDescent="0.2">
      <c r="A63" s="833"/>
      <c r="B63" s="814"/>
      <c r="C63" s="813"/>
      <c r="D63" s="576" t="s">
        <v>14796</v>
      </c>
      <c r="E63" s="576" t="s">
        <v>14837</v>
      </c>
      <c r="F63" s="823"/>
      <c r="G63" s="823"/>
    </row>
    <row r="64" spans="1:7" x14ac:dyDescent="0.2">
      <c r="A64" s="833"/>
      <c r="B64" s="814"/>
      <c r="C64" s="813"/>
      <c r="D64" s="576" t="s">
        <v>14796</v>
      </c>
      <c r="E64" s="576" t="s">
        <v>14838</v>
      </c>
      <c r="F64" s="823"/>
      <c r="G64" s="823"/>
    </row>
    <row r="65" spans="1:7" x14ac:dyDescent="0.2">
      <c r="A65" s="833"/>
      <c r="B65" s="814"/>
      <c r="C65" s="813"/>
      <c r="D65" s="576" t="s">
        <v>14805</v>
      </c>
      <c r="E65" s="576" t="s">
        <v>14839</v>
      </c>
      <c r="F65" s="823"/>
      <c r="G65" s="823"/>
    </row>
    <row r="66" spans="1:7" x14ac:dyDescent="0.2">
      <c r="A66" s="833"/>
      <c r="B66" s="814"/>
      <c r="C66" s="813"/>
      <c r="D66" s="576" t="s">
        <v>14796</v>
      </c>
      <c r="E66" s="576" t="s">
        <v>14839</v>
      </c>
      <c r="F66" s="823"/>
      <c r="G66" s="823"/>
    </row>
    <row r="67" spans="1:7" x14ac:dyDescent="0.2">
      <c r="A67" s="833"/>
      <c r="B67" s="814"/>
      <c r="C67" s="813"/>
      <c r="D67" s="576" t="s">
        <v>14796</v>
      </c>
      <c r="E67" s="576" t="s">
        <v>14840</v>
      </c>
      <c r="F67" s="823"/>
      <c r="G67" s="823"/>
    </row>
    <row r="68" spans="1:7" ht="24" x14ac:dyDescent="0.2">
      <c r="A68" s="833"/>
      <c r="B68" s="814"/>
      <c r="C68" s="813"/>
      <c r="D68" s="576" t="s">
        <v>14841</v>
      </c>
      <c r="E68" s="576" t="s">
        <v>14842</v>
      </c>
      <c r="F68" s="823"/>
      <c r="G68" s="823"/>
    </row>
    <row r="69" spans="1:7" x14ac:dyDescent="0.2">
      <c r="A69" s="833"/>
      <c r="B69" s="814"/>
      <c r="C69" s="813"/>
      <c r="D69" s="576" t="s">
        <v>14796</v>
      </c>
      <c r="E69" s="576" t="s">
        <v>14843</v>
      </c>
      <c r="F69" s="823"/>
      <c r="G69" s="823"/>
    </row>
    <row r="70" spans="1:7" x14ac:dyDescent="0.2">
      <c r="A70" s="833"/>
      <c r="B70" s="814"/>
      <c r="C70" s="813"/>
      <c r="D70" s="576" t="s">
        <v>14800</v>
      </c>
      <c r="E70" s="576" t="s">
        <v>14844</v>
      </c>
      <c r="F70" s="823"/>
      <c r="G70" s="823"/>
    </row>
    <row r="71" spans="1:7" x14ac:dyDescent="0.2">
      <c r="A71" s="833"/>
      <c r="B71" s="814"/>
      <c r="C71" s="813"/>
      <c r="D71" s="576" t="s">
        <v>14800</v>
      </c>
      <c r="E71" s="576" t="s">
        <v>14844</v>
      </c>
      <c r="F71" s="823"/>
      <c r="G71" s="823"/>
    </row>
    <row r="72" spans="1:7" x14ac:dyDescent="0.2">
      <c r="A72" s="833"/>
      <c r="B72" s="814"/>
      <c r="C72" s="813"/>
      <c r="D72" s="576" t="s">
        <v>14796</v>
      </c>
      <c r="E72" s="576" t="s">
        <v>14845</v>
      </c>
      <c r="F72" s="823"/>
      <c r="G72" s="823"/>
    </row>
    <row r="73" spans="1:7" x14ac:dyDescent="0.2">
      <c r="A73" s="833"/>
      <c r="B73" s="814"/>
      <c r="C73" s="813"/>
      <c r="D73" s="576" t="s">
        <v>14796</v>
      </c>
      <c r="E73" s="576" t="s">
        <v>14846</v>
      </c>
      <c r="F73" s="823"/>
      <c r="G73" s="823"/>
    </row>
    <row r="74" spans="1:7" x14ac:dyDescent="0.2">
      <c r="A74" s="833"/>
      <c r="B74" s="814"/>
      <c r="C74" s="813"/>
      <c r="D74" s="576" t="s">
        <v>14805</v>
      </c>
      <c r="E74" s="576" t="s">
        <v>14847</v>
      </c>
      <c r="F74" s="823"/>
      <c r="G74" s="823"/>
    </row>
    <row r="75" spans="1:7" x14ac:dyDescent="0.2">
      <c r="A75" s="833"/>
      <c r="B75" s="814"/>
      <c r="C75" s="813"/>
      <c r="D75" s="665"/>
      <c r="E75" s="576" t="s">
        <v>14848</v>
      </c>
      <c r="F75" s="823"/>
      <c r="G75" s="823"/>
    </row>
    <row r="76" spans="1:7" x14ac:dyDescent="0.2">
      <c r="A76" s="834"/>
      <c r="B76" s="815"/>
      <c r="C76" s="821"/>
      <c r="D76" s="665"/>
      <c r="E76" s="576" t="s">
        <v>14848</v>
      </c>
      <c r="F76" s="824"/>
      <c r="G76" s="824"/>
    </row>
    <row r="77" spans="1:7" ht="39" customHeight="1" x14ac:dyDescent="0.2">
      <c r="A77" s="816">
        <v>27</v>
      </c>
      <c r="B77" s="816" t="s">
        <v>14849</v>
      </c>
      <c r="C77" s="825" t="s">
        <v>14850</v>
      </c>
      <c r="D77" s="665"/>
      <c r="E77" s="708" t="s">
        <v>14851</v>
      </c>
      <c r="F77" s="392" t="s">
        <v>14576</v>
      </c>
      <c r="G77" s="392" t="s">
        <v>2561</v>
      </c>
    </row>
    <row r="78" spans="1:7" x14ac:dyDescent="0.2">
      <c r="A78" s="814"/>
      <c r="B78" s="814"/>
      <c r="C78" s="813"/>
      <c r="D78" s="576" t="s">
        <v>14824</v>
      </c>
      <c r="E78" s="576" t="s">
        <v>14852</v>
      </c>
      <c r="F78" s="445"/>
      <c r="G78" s="645"/>
    </row>
    <row r="79" spans="1:7" x14ac:dyDescent="0.2">
      <c r="A79" s="814"/>
      <c r="B79" s="814"/>
      <c r="C79" s="813"/>
      <c r="D79" s="576" t="s">
        <v>14853</v>
      </c>
      <c r="E79" s="576" t="s">
        <v>14854</v>
      </c>
      <c r="F79" s="445"/>
      <c r="G79" s="645"/>
    </row>
    <row r="80" spans="1:7" x14ac:dyDescent="0.2">
      <c r="A80" s="814"/>
      <c r="B80" s="814"/>
      <c r="C80" s="813"/>
      <c r="D80" s="576" t="s">
        <v>14805</v>
      </c>
      <c r="E80" s="576" t="s">
        <v>14855</v>
      </c>
      <c r="F80" s="445"/>
      <c r="G80" s="645"/>
    </row>
    <row r="81" spans="1:7" x14ac:dyDescent="0.2">
      <c r="A81" s="814"/>
      <c r="B81" s="814"/>
      <c r="C81" s="813"/>
      <c r="D81" s="576" t="s">
        <v>14824</v>
      </c>
      <c r="E81" s="576" t="s">
        <v>14856</v>
      </c>
      <c r="F81" s="445"/>
      <c r="G81" s="645"/>
    </row>
    <row r="82" spans="1:7" x14ac:dyDescent="0.2">
      <c r="A82" s="814"/>
      <c r="B82" s="814"/>
      <c r="C82" s="813"/>
      <c r="D82" s="576" t="s">
        <v>14796</v>
      </c>
      <c r="E82" s="576" t="s">
        <v>14857</v>
      </c>
      <c r="F82" s="445"/>
      <c r="G82" s="645"/>
    </row>
    <row r="83" spans="1:7" x14ac:dyDescent="0.2">
      <c r="A83" s="814"/>
      <c r="B83" s="814"/>
      <c r="C83" s="813"/>
      <c r="D83" s="576" t="s">
        <v>14800</v>
      </c>
      <c r="E83" s="576" t="s">
        <v>14858</v>
      </c>
      <c r="F83" s="445"/>
      <c r="G83" s="645"/>
    </row>
    <row r="84" spans="1:7" x14ac:dyDescent="0.2">
      <c r="A84" s="814"/>
      <c r="B84" s="814"/>
      <c r="C84" s="813"/>
      <c r="D84" s="576" t="s">
        <v>14818</v>
      </c>
      <c r="E84" s="576" t="s">
        <v>14859</v>
      </c>
      <c r="F84" s="445"/>
      <c r="G84" s="645"/>
    </row>
    <row r="85" spans="1:7" x14ac:dyDescent="0.2">
      <c r="A85" s="814"/>
      <c r="B85" s="814"/>
      <c r="C85" s="813"/>
      <c r="D85" s="576" t="s">
        <v>14796</v>
      </c>
      <c r="E85" s="576" t="s">
        <v>14860</v>
      </c>
      <c r="F85" s="445"/>
      <c r="G85" s="645"/>
    </row>
    <row r="86" spans="1:7" x14ac:dyDescent="0.2">
      <c r="A86" s="814"/>
      <c r="B86" s="814"/>
      <c r="C86" s="813"/>
      <c r="D86" s="576" t="s">
        <v>14796</v>
      </c>
      <c r="E86" s="576" t="s">
        <v>14861</v>
      </c>
      <c r="F86" s="445"/>
      <c r="G86" s="645"/>
    </row>
    <row r="87" spans="1:7" x14ac:dyDescent="0.2">
      <c r="A87" s="814"/>
      <c r="B87" s="814"/>
      <c r="C87" s="813"/>
      <c r="D87" s="576" t="s">
        <v>14824</v>
      </c>
      <c r="E87" s="576" t="s">
        <v>14862</v>
      </c>
      <c r="F87" s="823"/>
      <c r="G87" s="645"/>
    </row>
    <row r="88" spans="1:7" x14ac:dyDescent="0.2">
      <c r="A88" s="814"/>
      <c r="B88" s="814"/>
      <c r="C88" s="813"/>
      <c r="D88" s="576" t="s">
        <v>14796</v>
      </c>
      <c r="E88" s="576" t="s">
        <v>14863</v>
      </c>
      <c r="F88" s="823"/>
      <c r="G88" s="645"/>
    </row>
    <row r="89" spans="1:7" x14ac:dyDescent="0.2">
      <c r="A89" s="814"/>
      <c r="B89" s="814"/>
      <c r="C89" s="813"/>
      <c r="D89" s="576" t="s">
        <v>14796</v>
      </c>
      <c r="E89" s="576" t="s">
        <v>14864</v>
      </c>
      <c r="F89" s="823"/>
      <c r="G89" s="645"/>
    </row>
    <row r="90" spans="1:7" x14ac:dyDescent="0.2">
      <c r="A90" s="814"/>
      <c r="B90" s="814"/>
      <c r="C90" s="813"/>
      <c r="D90" s="576" t="s">
        <v>14796</v>
      </c>
      <c r="E90" s="576" t="s">
        <v>14865</v>
      </c>
      <c r="F90" s="823"/>
      <c r="G90" s="645"/>
    </row>
    <row r="91" spans="1:7" x14ac:dyDescent="0.2">
      <c r="A91" s="814"/>
      <c r="B91" s="814"/>
      <c r="C91" s="813"/>
      <c r="D91" s="576" t="s">
        <v>14796</v>
      </c>
      <c r="E91" s="576" t="s">
        <v>14866</v>
      </c>
      <c r="F91" s="823"/>
      <c r="G91" s="645"/>
    </row>
    <row r="92" spans="1:7" x14ac:dyDescent="0.2">
      <c r="A92" s="814"/>
      <c r="B92" s="814"/>
      <c r="C92" s="813"/>
      <c r="D92" s="576" t="s">
        <v>14796</v>
      </c>
      <c r="E92" s="576" t="s">
        <v>14867</v>
      </c>
      <c r="F92" s="823"/>
      <c r="G92" s="645"/>
    </row>
    <row r="93" spans="1:7" x14ac:dyDescent="0.2">
      <c r="A93" s="814"/>
      <c r="B93" s="814"/>
      <c r="C93" s="813"/>
      <c r="D93" s="576" t="s">
        <v>14796</v>
      </c>
      <c r="E93" s="576" t="s">
        <v>14868</v>
      </c>
      <c r="F93" s="823"/>
      <c r="G93" s="645"/>
    </row>
    <row r="94" spans="1:7" x14ac:dyDescent="0.2">
      <c r="A94" s="814"/>
      <c r="B94" s="814"/>
      <c r="C94" s="813"/>
      <c r="D94" s="576" t="s">
        <v>14805</v>
      </c>
      <c r="E94" s="576" t="s">
        <v>14869</v>
      </c>
      <c r="F94" s="823"/>
      <c r="G94" s="645"/>
    </row>
    <row r="95" spans="1:7" x14ac:dyDescent="0.2">
      <c r="A95" s="814"/>
      <c r="B95" s="814"/>
      <c r="C95" s="813"/>
      <c r="D95" s="576" t="s">
        <v>14796</v>
      </c>
      <c r="E95" s="576" t="s">
        <v>14869</v>
      </c>
      <c r="F95" s="823"/>
      <c r="G95" s="645"/>
    </row>
    <row r="96" spans="1:7" x14ac:dyDescent="0.2">
      <c r="A96" s="814"/>
      <c r="B96" s="814"/>
      <c r="C96" s="813"/>
      <c r="D96" s="576" t="s">
        <v>14796</v>
      </c>
      <c r="E96" s="576" t="s">
        <v>14870</v>
      </c>
      <c r="F96" s="823"/>
      <c r="G96" s="645"/>
    </row>
    <row r="97" spans="1:7" x14ac:dyDescent="0.2">
      <c r="A97" s="814"/>
      <c r="B97" s="814"/>
      <c r="C97" s="813"/>
      <c r="D97" s="576" t="s">
        <v>14796</v>
      </c>
      <c r="E97" s="576" t="s">
        <v>14871</v>
      </c>
      <c r="F97" s="823"/>
      <c r="G97" s="645"/>
    </row>
    <row r="98" spans="1:7" x14ac:dyDescent="0.2">
      <c r="A98" s="814"/>
      <c r="B98" s="814"/>
      <c r="C98" s="813"/>
      <c r="D98" s="576" t="s">
        <v>14872</v>
      </c>
      <c r="E98" s="576" t="s">
        <v>14873</v>
      </c>
      <c r="F98" s="823"/>
      <c r="G98" s="645"/>
    </row>
    <row r="99" spans="1:7" x14ac:dyDescent="0.2">
      <c r="A99" s="814"/>
      <c r="B99" s="814"/>
      <c r="C99" s="813"/>
      <c r="D99" s="576" t="s">
        <v>14796</v>
      </c>
      <c r="E99" s="576" t="s">
        <v>14874</v>
      </c>
      <c r="F99" s="823"/>
      <c r="G99" s="645"/>
    </row>
    <row r="100" spans="1:7" x14ac:dyDescent="0.2">
      <c r="A100" s="814"/>
      <c r="B100" s="814"/>
      <c r="C100" s="813"/>
      <c r="D100" s="576" t="s">
        <v>14796</v>
      </c>
      <c r="E100" s="576" t="s">
        <v>14875</v>
      </c>
      <c r="F100" s="823"/>
      <c r="G100" s="645"/>
    </row>
    <row r="101" spans="1:7" ht="24" x14ac:dyDescent="0.2">
      <c r="A101" s="814"/>
      <c r="B101" s="814"/>
      <c r="C101" s="813"/>
      <c r="D101" s="576" t="s">
        <v>14820</v>
      </c>
      <c r="E101" s="576" t="s">
        <v>14876</v>
      </c>
      <c r="F101" s="823"/>
      <c r="G101" s="645"/>
    </row>
    <row r="102" spans="1:7" ht="24" x14ac:dyDescent="0.2">
      <c r="A102" s="814"/>
      <c r="B102" s="814"/>
      <c r="C102" s="813"/>
      <c r="D102" s="576" t="s">
        <v>14820</v>
      </c>
      <c r="E102" s="576" t="s">
        <v>14877</v>
      </c>
      <c r="F102" s="823"/>
      <c r="G102" s="645"/>
    </row>
    <row r="103" spans="1:7" ht="24" x14ac:dyDescent="0.2">
      <c r="A103" s="814"/>
      <c r="B103" s="814"/>
      <c r="C103" s="813"/>
      <c r="D103" s="576" t="s">
        <v>14820</v>
      </c>
      <c r="E103" s="576" t="s">
        <v>14878</v>
      </c>
      <c r="F103" s="823"/>
      <c r="G103" s="645"/>
    </row>
    <row r="104" spans="1:7" ht="24" x14ac:dyDescent="0.2">
      <c r="A104" s="814"/>
      <c r="B104" s="814"/>
      <c r="C104" s="813"/>
      <c r="D104" s="576" t="s">
        <v>14805</v>
      </c>
      <c r="E104" s="576" t="s">
        <v>14879</v>
      </c>
      <c r="F104" s="823"/>
      <c r="G104" s="645"/>
    </row>
    <row r="105" spans="1:7" ht="24" x14ac:dyDescent="0.2">
      <c r="A105" s="814"/>
      <c r="B105" s="814"/>
      <c r="C105" s="813"/>
      <c r="D105" s="576" t="s">
        <v>14805</v>
      </c>
      <c r="E105" s="576" t="s">
        <v>14880</v>
      </c>
      <c r="F105" s="823"/>
      <c r="G105" s="645"/>
    </row>
    <row r="106" spans="1:7" ht="24" x14ac:dyDescent="0.2">
      <c r="A106" s="814"/>
      <c r="B106" s="814"/>
      <c r="C106" s="813"/>
      <c r="D106" s="576" t="s">
        <v>14796</v>
      </c>
      <c r="E106" s="576" t="s">
        <v>14881</v>
      </c>
      <c r="F106" s="823"/>
      <c r="G106" s="645"/>
    </row>
    <row r="107" spans="1:7" ht="24" x14ac:dyDescent="0.2">
      <c r="A107" s="814"/>
      <c r="B107" s="814"/>
      <c r="C107" s="813"/>
      <c r="D107" s="576" t="s">
        <v>14818</v>
      </c>
      <c r="E107" s="576" t="s">
        <v>14881</v>
      </c>
      <c r="F107" s="823"/>
      <c r="G107" s="645"/>
    </row>
    <row r="108" spans="1:7" ht="24" x14ac:dyDescent="0.2">
      <c r="A108" s="814"/>
      <c r="B108" s="814"/>
      <c r="C108" s="813"/>
      <c r="D108" s="576" t="s">
        <v>14796</v>
      </c>
      <c r="E108" s="576" t="s">
        <v>14882</v>
      </c>
      <c r="F108" s="823"/>
      <c r="G108" s="645"/>
    </row>
    <row r="109" spans="1:7" ht="24" x14ac:dyDescent="0.2">
      <c r="A109" s="814"/>
      <c r="B109" s="814"/>
      <c r="C109" s="813"/>
      <c r="D109" s="576" t="s">
        <v>14796</v>
      </c>
      <c r="E109" s="576" t="s">
        <v>14883</v>
      </c>
      <c r="F109" s="823"/>
      <c r="G109" s="645"/>
    </row>
    <row r="110" spans="1:7" ht="24" x14ac:dyDescent="0.2">
      <c r="A110" s="814"/>
      <c r="B110" s="814"/>
      <c r="C110" s="813"/>
      <c r="D110" s="576" t="s">
        <v>14824</v>
      </c>
      <c r="E110" s="576" t="s">
        <v>14884</v>
      </c>
      <c r="F110" s="823"/>
      <c r="G110" s="645"/>
    </row>
    <row r="111" spans="1:7" ht="24" x14ac:dyDescent="0.2">
      <c r="A111" s="814"/>
      <c r="B111" s="814"/>
      <c r="C111" s="813"/>
      <c r="D111" s="576" t="s">
        <v>14818</v>
      </c>
      <c r="E111" s="576" t="s">
        <v>14885</v>
      </c>
      <c r="F111" s="823"/>
      <c r="G111" s="645"/>
    </row>
    <row r="112" spans="1:7" ht="24" x14ac:dyDescent="0.2">
      <c r="A112" s="814"/>
      <c r="B112" s="814"/>
      <c r="C112" s="813"/>
      <c r="D112" s="576" t="s">
        <v>14818</v>
      </c>
      <c r="E112" s="576" t="s">
        <v>14886</v>
      </c>
      <c r="F112" s="823"/>
      <c r="G112" s="645"/>
    </row>
    <row r="113" spans="1:7" ht="24" x14ac:dyDescent="0.2">
      <c r="A113" s="814"/>
      <c r="B113" s="814"/>
      <c r="C113" s="813"/>
      <c r="D113" s="576" t="s">
        <v>14818</v>
      </c>
      <c r="E113" s="576" t="s">
        <v>14887</v>
      </c>
      <c r="F113" s="823"/>
      <c r="G113" s="645"/>
    </row>
    <row r="114" spans="1:7" ht="24" x14ac:dyDescent="0.2">
      <c r="A114" s="814"/>
      <c r="B114" s="814"/>
      <c r="C114" s="813"/>
      <c r="D114" s="576" t="s">
        <v>14818</v>
      </c>
      <c r="E114" s="576" t="s">
        <v>14888</v>
      </c>
      <c r="F114" s="823"/>
      <c r="G114" s="645"/>
    </row>
    <row r="115" spans="1:7" ht="24" x14ac:dyDescent="0.2">
      <c r="A115" s="814"/>
      <c r="B115" s="814"/>
      <c r="C115" s="813"/>
      <c r="D115" s="576" t="s">
        <v>14796</v>
      </c>
      <c r="E115" s="576" t="s">
        <v>14889</v>
      </c>
      <c r="F115" s="823"/>
      <c r="G115" s="645"/>
    </row>
    <row r="116" spans="1:7" ht="24" x14ac:dyDescent="0.2">
      <c r="A116" s="814"/>
      <c r="B116" s="814"/>
      <c r="C116" s="813"/>
      <c r="D116" s="576" t="s">
        <v>14818</v>
      </c>
      <c r="E116" s="576" t="s">
        <v>14890</v>
      </c>
      <c r="F116" s="823"/>
      <c r="G116" s="645"/>
    </row>
    <row r="117" spans="1:7" ht="127.5" customHeight="1" x14ac:dyDescent="0.2">
      <c r="A117" s="814"/>
      <c r="B117" s="814"/>
      <c r="C117" s="813"/>
      <c r="D117" s="665" t="s">
        <v>14891</v>
      </c>
      <c r="E117" s="576" t="s">
        <v>14892</v>
      </c>
      <c r="F117" s="823"/>
      <c r="G117" s="645"/>
    </row>
    <row r="118" spans="1:7" x14ac:dyDescent="0.2">
      <c r="A118" s="815"/>
      <c r="B118" s="815"/>
      <c r="C118" s="821"/>
      <c r="D118" s="665"/>
      <c r="E118" s="576" t="s">
        <v>14892</v>
      </c>
      <c r="F118" s="824"/>
      <c r="G118" s="394"/>
    </row>
    <row r="119" spans="1:7" ht="36" x14ac:dyDescent="0.2">
      <c r="A119" s="816">
        <v>28</v>
      </c>
      <c r="B119" s="816" t="s">
        <v>14893</v>
      </c>
      <c r="C119" s="825" t="s">
        <v>14794</v>
      </c>
      <c r="D119" s="665"/>
      <c r="E119" s="706" t="s">
        <v>14894</v>
      </c>
      <c r="F119" s="822" t="s">
        <v>14576</v>
      </c>
      <c r="G119" s="822" t="s">
        <v>2561</v>
      </c>
    </row>
    <row r="120" spans="1:7" ht="36" x14ac:dyDescent="0.2">
      <c r="A120" s="814"/>
      <c r="B120" s="814"/>
      <c r="C120" s="813"/>
      <c r="D120" s="665" t="s">
        <v>14895</v>
      </c>
      <c r="E120" s="576" t="s">
        <v>14896</v>
      </c>
      <c r="F120" s="823"/>
      <c r="G120" s="823"/>
    </row>
    <row r="121" spans="1:7" ht="48" x14ac:dyDescent="0.2">
      <c r="A121" s="814"/>
      <c r="B121" s="814"/>
      <c r="C121" s="813"/>
      <c r="D121" s="709" t="s">
        <v>14897</v>
      </c>
      <c r="E121" s="710" t="s">
        <v>14898</v>
      </c>
      <c r="F121" s="823"/>
      <c r="G121" s="823"/>
    </row>
    <row r="122" spans="1:7" ht="48" x14ac:dyDescent="0.2">
      <c r="A122" s="814"/>
      <c r="B122" s="814"/>
      <c r="C122" s="813"/>
      <c r="D122" s="709" t="s">
        <v>14899</v>
      </c>
      <c r="E122" s="710" t="s">
        <v>14900</v>
      </c>
      <c r="F122" s="823"/>
      <c r="G122" s="823"/>
    </row>
    <row r="123" spans="1:7" ht="48" x14ac:dyDescent="0.2">
      <c r="A123" s="814"/>
      <c r="B123" s="814"/>
      <c r="C123" s="813"/>
      <c r="D123" s="709" t="s">
        <v>14901</v>
      </c>
      <c r="E123" s="710" t="s">
        <v>14902</v>
      </c>
      <c r="F123" s="823"/>
      <c r="G123" s="823"/>
    </row>
    <row r="124" spans="1:7" ht="48" x14ac:dyDescent="0.2">
      <c r="A124" s="814"/>
      <c r="B124" s="814"/>
      <c r="C124" s="813"/>
      <c r="D124" s="709" t="s">
        <v>14901</v>
      </c>
      <c r="E124" s="710" t="s">
        <v>14903</v>
      </c>
      <c r="F124" s="823"/>
      <c r="G124" s="823"/>
    </row>
    <row r="125" spans="1:7" ht="60" x14ac:dyDescent="0.2">
      <c r="A125" s="814"/>
      <c r="B125" s="814"/>
      <c r="C125" s="813"/>
      <c r="D125" s="709" t="s">
        <v>14899</v>
      </c>
      <c r="E125" s="710" t="s">
        <v>14904</v>
      </c>
      <c r="F125" s="823"/>
      <c r="G125" s="823"/>
    </row>
    <row r="126" spans="1:7" ht="48" x14ac:dyDescent="0.2">
      <c r="A126" s="814"/>
      <c r="B126" s="814"/>
      <c r="C126" s="813"/>
      <c r="D126" s="709" t="s">
        <v>14899</v>
      </c>
      <c r="E126" s="710" t="s">
        <v>14905</v>
      </c>
      <c r="F126" s="823"/>
      <c r="G126" s="823"/>
    </row>
    <row r="127" spans="1:7" ht="72" x14ac:dyDescent="0.2">
      <c r="A127" s="814"/>
      <c r="B127" s="814"/>
      <c r="C127" s="813"/>
      <c r="D127" s="709" t="s">
        <v>14901</v>
      </c>
      <c r="E127" s="710" t="s">
        <v>14906</v>
      </c>
      <c r="F127" s="823"/>
      <c r="G127" s="823"/>
    </row>
    <row r="128" spans="1:7" ht="60" x14ac:dyDescent="0.2">
      <c r="A128" s="814"/>
      <c r="B128" s="814"/>
      <c r="C128" s="813"/>
      <c r="D128" s="709" t="s">
        <v>14901</v>
      </c>
      <c r="E128" s="710" t="s">
        <v>14907</v>
      </c>
      <c r="F128" s="823"/>
      <c r="G128" s="823"/>
    </row>
    <row r="129" spans="1:7" ht="60" x14ac:dyDescent="0.2">
      <c r="A129" s="814"/>
      <c r="B129" s="814"/>
      <c r="C129" s="813"/>
      <c r="D129" s="709" t="s">
        <v>14901</v>
      </c>
      <c r="E129" s="710" t="s">
        <v>14908</v>
      </c>
      <c r="F129" s="823"/>
      <c r="G129" s="823"/>
    </row>
    <row r="130" spans="1:7" ht="60" x14ac:dyDescent="0.2">
      <c r="A130" s="814"/>
      <c r="B130" s="814"/>
      <c r="C130" s="813"/>
      <c r="D130" s="709" t="s">
        <v>14901</v>
      </c>
      <c r="E130" s="710" t="s">
        <v>14909</v>
      </c>
      <c r="F130" s="823"/>
      <c r="G130" s="823"/>
    </row>
    <row r="131" spans="1:7" ht="60" x14ac:dyDescent="0.2">
      <c r="A131" s="814"/>
      <c r="B131" s="814"/>
      <c r="C131" s="813"/>
      <c r="D131" s="709" t="s">
        <v>14897</v>
      </c>
      <c r="E131" s="665" t="s">
        <v>14910</v>
      </c>
      <c r="F131" s="823"/>
      <c r="G131" s="823"/>
    </row>
    <row r="132" spans="1:7" ht="60" x14ac:dyDescent="0.2">
      <c r="A132" s="814"/>
      <c r="B132" s="814"/>
      <c r="C132" s="813"/>
      <c r="D132" s="709" t="s">
        <v>14911</v>
      </c>
      <c r="E132" s="665" t="s">
        <v>14912</v>
      </c>
      <c r="F132" s="823"/>
      <c r="G132" s="823"/>
    </row>
    <row r="133" spans="1:7" ht="60" x14ac:dyDescent="0.2">
      <c r="A133" s="814"/>
      <c r="B133" s="814"/>
      <c r="C133" s="813"/>
      <c r="D133" s="709" t="s">
        <v>14897</v>
      </c>
      <c r="E133" s="665" t="s">
        <v>14913</v>
      </c>
      <c r="F133" s="823"/>
      <c r="G133" s="823"/>
    </row>
    <row r="134" spans="1:7" ht="60" x14ac:dyDescent="0.2">
      <c r="A134" s="814"/>
      <c r="B134" s="814"/>
      <c r="C134" s="813"/>
      <c r="D134" s="709" t="s">
        <v>14897</v>
      </c>
      <c r="E134" s="665" t="s">
        <v>14914</v>
      </c>
      <c r="F134" s="823"/>
      <c r="G134" s="823"/>
    </row>
    <row r="135" spans="1:7" ht="60" x14ac:dyDescent="0.2">
      <c r="A135" s="815"/>
      <c r="B135" s="815"/>
      <c r="C135" s="821"/>
      <c r="D135" s="709" t="s">
        <v>14897</v>
      </c>
      <c r="E135" s="665" t="s">
        <v>14915</v>
      </c>
      <c r="F135" s="824"/>
      <c r="G135" s="824"/>
    </row>
    <row r="136" spans="1:7" ht="48" x14ac:dyDescent="0.2">
      <c r="A136" s="816">
        <v>29</v>
      </c>
      <c r="B136" s="822" t="s">
        <v>14916</v>
      </c>
      <c r="C136" s="825" t="s">
        <v>14794</v>
      </c>
      <c r="D136" s="665"/>
      <c r="E136" s="711" t="s">
        <v>14917</v>
      </c>
      <c r="F136" s="822" t="s">
        <v>7213</v>
      </c>
      <c r="G136" s="822" t="s">
        <v>2561</v>
      </c>
    </row>
    <row r="137" spans="1:7" x14ac:dyDescent="0.2">
      <c r="A137" s="814"/>
      <c r="B137" s="823"/>
      <c r="C137" s="813"/>
      <c r="D137" s="822" t="s">
        <v>14818</v>
      </c>
      <c r="E137" s="576" t="s">
        <v>14918</v>
      </c>
      <c r="F137" s="823"/>
      <c r="G137" s="823"/>
    </row>
    <row r="138" spans="1:7" x14ac:dyDescent="0.2">
      <c r="A138" s="814"/>
      <c r="B138" s="823"/>
      <c r="C138" s="813"/>
      <c r="D138" s="823"/>
      <c r="E138" s="576" t="s">
        <v>14919</v>
      </c>
      <c r="F138" s="823"/>
      <c r="G138" s="823"/>
    </row>
    <row r="139" spans="1:7" x14ac:dyDescent="0.2">
      <c r="A139" s="814"/>
      <c r="B139" s="823"/>
      <c r="C139" s="813"/>
      <c r="D139" s="823"/>
      <c r="E139" s="576" t="s">
        <v>14920</v>
      </c>
      <c r="F139" s="823"/>
      <c r="G139" s="823"/>
    </row>
    <row r="140" spans="1:7" x14ac:dyDescent="0.2">
      <c r="A140" s="814"/>
      <c r="B140" s="823"/>
      <c r="C140" s="813"/>
      <c r="D140" s="823"/>
      <c r="E140" s="576" t="s">
        <v>14921</v>
      </c>
      <c r="F140" s="823"/>
      <c r="G140" s="823"/>
    </row>
    <row r="141" spans="1:7" x14ac:dyDescent="0.2">
      <c r="A141" s="814"/>
      <c r="B141" s="823"/>
      <c r="C141" s="813"/>
      <c r="D141" s="823"/>
      <c r="E141" s="576" t="s">
        <v>14922</v>
      </c>
      <c r="F141" s="823"/>
      <c r="G141" s="823"/>
    </row>
    <row r="142" spans="1:7" x14ac:dyDescent="0.2">
      <c r="A142" s="814"/>
      <c r="B142" s="823"/>
      <c r="C142" s="813"/>
      <c r="D142" s="823"/>
      <c r="E142" s="576" t="s">
        <v>14923</v>
      </c>
      <c r="F142" s="823"/>
      <c r="G142" s="823"/>
    </row>
    <row r="143" spans="1:7" x14ac:dyDescent="0.2">
      <c r="A143" s="814"/>
      <c r="B143" s="823"/>
      <c r="C143" s="813"/>
      <c r="D143" s="823"/>
      <c r="E143" s="576" t="s">
        <v>14924</v>
      </c>
      <c r="F143" s="823"/>
      <c r="G143" s="823"/>
    </row>
    <row r="144" spans="1:7" x14ac:dyDescent="0.2">
      <c r="A144" s="814"/>
      <c r="B144" s="823"/>
      <c r="C144" s="813"/>
      <c r="D144" s="823"/>
      <c r="E144" s="576" t="s">
        <v>14925</v>
      </c>
      <c r="F144" s="823"/>
      <c r="G144" s="823"/>
    </row>
    <row r="145" spans="1:7" x14ac:dyDescent="0.2">
      <c r="A145" s="814"/>
      <c r="B145" s="823"/>
      <c r="C145" s="813"/>
      <c r="D145" s="823"/>
      <c r="E145" s="576" t="s">
        <v>14926</v>
      </c>
      <c r="F145" s="823"/>
      <c r="G145" s="823"/>
    </row>
    <row r="146" spans="1:7" x14ac:dyDescent="0.2">
      <c r="A146" s="814"/>
      <c r="B146" s="823"/>
      <c r="C146" s="813"/>
      <c r="D146" s="823"/>
      <c r="E146" s="576" t="s">
        <v>14927</v>
      </c>
      <c r="F146" s="823"/>
      <c r="G146" s="823"/>
    </row>
    <row r="147" spans="1:7" x14ac:dyDescent="0.2">
      <c r="A147" s="814"/>
      <c r="B147" s="823"/>
      <c r="C147" s="813"/>
      <c r="D147" s="823"/>
      <c r="E147" s="576" t="s">
        <v>14928</v>
      </c>
      <c r="F147" s="823"/>
      <c r="G147" s="823"/>
    </row>
    <row r="148" spans="1:7" x14ac:dyDescent="0.2">
      <c r="A148" s="814"/>
      <c r="B148" s="823"/>
      <c r="C148" s="813"/>
      <c r="D148" s="823"/>
      <c r="E148" s="576" t="s">
        <v>14929</v>
      </c>
      <c r="F148" s="823"/>
      <c r="G148" s="823"/>
    </row>
    <row r="149" spans="1:7" x14ac:dyDescent="0.2">
      <c r="A149" s="814"/>
      <c r="B149" s="823"/>
      <c r="C149" s="813"/>
      <c r="D149" s="823"/>
      <c r="E149" s="576" t="s">
        <v>14930</v>
      </c>
      <c r="F149" s="823"/>
      <c r="G149" s="823"/>
    </row>
    <row r="150" spans="1:7" x14ac:dyDescent="0.2">
      <c r="A150" s="814"/>
      <c r="B150" s="823"/>
      <c r="C150" s="813"/>
      <c r="D150" s="823"/>
      <c r="E150" s="576" t="s">
        <v>14931</v>
      </c>
      <c r="F150" s="823"/>
      <c r="G150" s="823"/>
    </row>
    <row r="151" spans="1:7" x14ac:dyDescent="0.2">
      <c r="A151" s="814"/>
      <c r="B151" s="823"/>
      <c r="C151" s="813"/>
      <c r="D151" s="823"/>
      <c r="E151" s="576" t="s">
        <v>14932</v>
      </c>
      <c r="F151" s="823"/>
      <c r="G151" s="823"/>
    </row>
    <row r="152" spans="1:7" x14ac:dyDescent="0.2">
      <c r="A152" s="814"/>
      <c r="B152" s="823"/>
      <c r="C152" s="813"/>
      <c r="D152" s="823"/>
      <c r="E152" s="576" t="s">
        <v>14933</v>
      </c>
      <c r="F152" s="823"/>
      <c r="G152" s="823"/>
    </row>
    <row r="153" spans="1:7" x14ac:dyDescent="0.2">
      <c r="A153" s="814"/>
      <c r="B153" s="823"/>
      <c r="C153" s="813"/>
      <c r="D153" s="823"/>
      <c r="E153" s="576" t="s">
        <v>14934</v>
      </c>
      <c r="F153" s="823"/>
      <c r="G153" s="823"/>
    </row>
    <row r="154" spans="1:7" x14ac:dyDescent="0.2">
      <c r="A154" s="814"/>
      <c r="B154" s="823"/>
      <c r="C154" s="813"/>
      <c r="D154" s="823"/>
      <c r="E154" s="576" t="s">
        <v>14935</v>
      </c>
      <c r="F154" s="823"/>
      <c r="G154" s="823"/>
    </row>
    <row r="155" spans="1:7" x14ac:dyDescent="0.2">
      <c r="A155" s="814"/>
      <c r="B155" s="823"/>
      <c r="C155" s="813"/>
      <c r="D155" s="823"/>
      <c r="E155" s="576" t="s">
        <v>14936</v>
      </c>
      <c r="F155" s="823"/>
      <c r="G155" s="823"/>
    </row>
    <row r="156" spans="1:7" x14ac:dyDescent="0.2">
      <c r="A156" s="814"/>
      <c r="B156" s="823"/>
      <c r="C156" s="813"/>
      <c r="D156" s="823"/>
      <c r="E156" s="576" t="s">
        <v>14937</v>
      </c>
      <c r="F156" s="823"/>
      <c r="G156" s="823"/>
    </row>
    <row r="157" spans="1:7" x14ac:dyDescent="0.2">
      <c r="A157" s="814"/>
      <c r="B157" s="823"/>
      <c r="C157" s="813"/>
      <c r="D157" s="823"/>
      <c r="E157" s="576" t="s">
        <v>14938</v>
      </c>
      <c r="F157" s="823"/>
      <c r="G157" s="823"/>
    </row>
    <row r="158" spans="1:7" x14ac:dyDescent="0.2">
      <c r="A158" s="814"/>
      <c r="B158" s="823"/>
      <c r="C158" s="813"/>
      <c r="D158" s="823"/>
      <c r="E158" s="576" t="s">
        <v>14939</v>
      </c>
      <c r="F158" s="823"/>
      <c r="G158" s="823"/>
    </row>
    <row r="159" spans="1:7" x14ac:dyDescent="0.2">
      <c r="A159" s="814"/>
      <c r="B159" s="823"/>
      <c r="C159" s="813"/>
      <c r="D159" s="823"/>
      <c r="E159" s="576" t="s">
        <v>14940</v>
      </c>
      <c r="F159" s="823"/>
      <c r="G159" s="823"/>
    </row>
    <row r="160" spans="1:7" x14ac:dyDescent="0.2">
      <c r="A160" s="814"/>
      <c r="B160" s="823"/>
      <c r="C160" s="813"/>
      <c r="D160" s="823"/>
      <c r="E160" s="576" t="s">
        <v>14941</v>
      </c>
      <c r="F160" s="823"/>
      <c r="G160" s="823"/>
    </row>
    <row r="161" spans="1:7" x14ac:dyDescent="0.2">
      <c r="A161" s="814"/>
      <c r="B161" s="823"/>
      <c r="C161" s="813"/>
      <c r="D161" s="823"/>
      <c r="E161" s="576" t="s">
        <v>14942</v>
      </c>
      <c r="F161" s="823"/>
      <c r="G161" s="823"/>
    </row>
    <row r="162" spans="1:7" x14ac:dyDescent="0.2">
      <c r="A162" s="814"/>
      <c r="B162" s="823"/>
      <c r="C162" s="813"/>
      <c r="D162" s="823"/>
      <c r="E162" s="576" t="s">
        <v>14943</v>
      </c>
      <c r="F162" s="823"/>
      <c r="G162" s="823"/>
    </row>
    <row r="163" spans="1:7" x14ac:dyDescent="0.2">
      <c r="A163" s="814"/>
      <c r="B163" s="823"/>
      <c r="C163" s="813"/>
      <c r="D163" s="823"/>
      <c r="E163" s="576" t="s">
        <v>14944</v>
      </c>
      <c r="F163" s="823"/>
      <c r="G163" s="823"/>
    </row>
    <row r="164" spans="1:7" x14ac:dyDescent="0.2">
      <c r="A164" s="814"/>
      <c r="B164" s="823"/>
      <c r="C164" s="813"/>
      <c r="D164" s="824"/>
      <c r="E164" s="576" t="s">
        <v>14945</v>
      </c>
      <c r="F164" s="823"/>
      <c r="G164" s="823"/>
    </row>
    <row r="165" spans="1:7" ht="24" x14ac:dyDescent="0.2">
      <c r="A165" s="814"/>
      <c r="B165" s="823"/>
      <c r="C165" s="813"/>
      <c r="D165" s="822" t="s">
        <v>14796</v>
      </c>
      <c r="E165" s="576" t="s">
        <v>14946</v>
      </c>
      <c r="F165" s="823"/>
      <c r="G165" s="823"/>
    </row>
    <row r="166" spans="1:7" ht="24" x14ac:dyDescent="0.2">
      <c r="A166" s="814"/>
      <c r="B166" s="823"/>
      <c r="C166" s="813"/>
      <c r="D166" s="824"/>
      <c r="E166" s="576" t="s">
        <v>14947</v>
      </c>
      <c r="F166" s="823"/>
      <c r="G166" s="823"/>
    </row>
    <row r="167" spans="1:7" ht="24" x14ac:dyDescent="0.2">
      <c r="A167" s="815"/>
      <c r="B167" s="824"/>
      <c r="C167" s="821"/>
      <c r="D167" s="576" t="s">
        <v>14818</v>
      </c>
      <c r="E167" s="576" t="s">
        <v>14947</v>
      </c>
      <c r="F167" s="824"/>
      <c r="G167" s="824"/>
    </row>
    <row r="168" spans="1:7" ht="48" x14ac:dyDescent="0.2">
      <c r="A168" s="308">
        <v>30</v>
      </c>
      <c r="B168" s="576" t="s">
        <v>14948</v>
      </c>
      <c r="C168" s="663" t="s">
        <v>14707</v>
      </c>
      <c r="D168" s="665" t="s">
        <v>14949</v>
      </c>
      <c r="E168" s="576" t="s">
        <v>14950</v>
      </c>
      <c r="F168" s="392" t="s">
        <v>14951</v>
      </c>
      <c r="G168" s="392" t="s">
        <v>8549</v>
      </c>
    </row>
    <row r="169" spans="1:7" ht="36" x14ac:dyDescent="0.2">
      <c r="A169" s="826">
        <v>31</v>
      </c>
      <c r="B169" s="712" t="s">
        <v>14952</v>
      </c>
      <c r="C169" s="829" t="s">
        <v>14794</v>
      </c>
      <c r="D169" s="713"/>
      <c r="E169" s="714" t="s">
        <v>14953</v>
      </c>
      <c r="F169" s="812" t="s">
        <v>14576</v>
      </c>
      <c r="G169" s="822" t="s">
        <v>6349</v>
      </c>
    </row>
    <row r="170" spans="1:7" ht="48" x14ac:dyDescent="0.2">
      <c r="A170" s="827"/>
      <c r="B170" s="715"/>
      <c r="C170" s="830"/>
      <c r="D170" s="709" t="s">
        <v>14954</v>
      </c>
      <c r="E170" s="665" t="s">
        <v>14955</v>
      </c>
      <c r="F170" s="813"/>
      <c r="G170" s="823"/>
    </row>
    <row r="171" spans="1:7" ht="36" x14ac:dyDescent="0.2">
      <c r="A171" s="827"/>
      <c r="B171" s="715"/>
      <c r="C171" s="830"/>
      <c r="D171" s="709" t="s">
        <v>14911</v>
      </c>
      <c r="E171" s="710" t="s">
        <v>14956</v>
      </c>
      <c r="F171" s="813"/>
      <c r="G171" s="823"/>
    </row>
    <row r="172" spans="1:7" ht="36" x14ac:dyDescent="0.2">
      <c r="A172" s="827"/>
      <c r="B172" s="715"/>
      <c r="C172" s="830"/>
      <c r="D172" s="709" t="s">
        <v>14911</v>
      </c>
      <c r="E172" s="710" t="s">
        <v>14957</v>
      </c>
      <c r="F172" s="813"/>
      <c r="G172" s="823"/>
    </row>
    <row r="173" spans="1:7" ht="36" x14ac:dyDescent="0.2">
      <c r="A173" s="827"/>
      <c r="B173" s="715"/>
      <c r="C173" s="830"/>
      <c r="D173" s="709" t="s">
        <v>14911</v>
      </c>
      <c r="E173" s="710" t="s">
        <v>14958</v>
      </c>
      <c r="F173" s="813"/>
      <c r="G173" s="823"/>
    </row>
    <row r="174" spans="1:7" ht="24" x14ac:dyDescent="0.2">
      <c r="A174" s="827"/>
      <c r="B174" s="715"/>
      <c r="C174" s="830"/>
      <c r="D174" s="709" t="s">
        <v>14959</v>
      </c>
      <c r="E174" s="710" t="s">
        <v>14960</v>
      </c>
      <c r="F174" s="813"/>
      <c r="G174" s="823"/>
    </row>
    <row r="175" spans="1:7" ht="36" x14ac:dyDescent="0.2">
      <c r="A175" s="827"/>
      <c r="B175" s="715"/>
      <c r="C175" s="830"/>
      <c r="D175" s="709" t="s">
        <v>14911</v>
      </c>
      <c r="E175" s="710" t="s">
        <v>14961</v>
      </c>
      <c r="F175" s="813"/>
      <c r="G175" s="823"/>
    </row>
    <row r="176" spans="1:7" ht="36" x14ac:dyDescent="0.2">
      <c r="A176" s="827"/>
      <c r="B176" s="715"/>
      <c r="C176" s="830"/>
      <c r="D176" s="709" t="s">
        <v>14959</v>
      </c>
      <c r="E176" s="710" t="s">
        <v>14962</v>
      </c>
      <c r="F176" s="813"/>
      <c r="G176" s="823"/>
    </row>
    <row r="177" spans="1:7" ht="24" x14ac:dyDescent="0.2">
      <c r="A177" s="828"/>
      <c r="B177" s="716"/>
      <c r="C177" s="831"/>
      <c r="D177" s="665"/>
      <c r="E177" s="576" t="s">
        <v>14963</v>
      </c>
      <c r="F177" s="821"/>
      <c r="G177" s="824"/>
    </row>
    <row r="178" spans="1:7" ht="48" x14ac:dyDescent="0.2">
      <c r="A178" s="363">
        <v>32</v>
      </c>
      <c r="B178" s="392" t="s">
        <v>14964</v>
      </c>
      <c r="C178" s="717" t="s">
        <v>14794</v>
      </c>
      <c r="D178" s="665"/>
      <c r="E178" s="711" t="s">
        <v>14965</v>
      </c>
      <c r="F178" s="392" t="s">
        <v>14576</v>
      </c>
      <c r="G178" s="392" t="s">
        <v>2561</v>
      </c>
    </row>
    <row r="179" spans="1:7" x14ac:dyDescent="0.2">
      <c r="A179" s="656"/>
      <c r="B179" s="445"/>
      <c r="C179" s="718"/>
      <c r="D179" s="665"/>
      <c r="E179" s="576" t="s">
        <v>14966</v>
      </c>
      <c r="F179" s="445"/>
      <c r="G179" s="445"/>
    </row>
    <row r="180" spans="1:7" ht="48" x14ac:dyDescent="0.2">
      <c r="A180" s="656"/>
      <c r="B180" s="445"/>
      <c r="C180" s="718"/>
      <c r="D180" s="665" t="s">
        <v>14967</v>
      </c>
      <c r="E180" s="665" t="s">
        <v>14968</v>
      </c>
      <c r="F180" s="445"/>
      <c r="G180" s="445"/>
    </row>
    <row r="181" spans="1:7" ht="36" x14ac:dyDescent="0.2">
      <c r="A181" s="656"/>
      <c r="B181" s="445"/>
      <c r="C181" s="718"/>
      <c r="D181" s="665" t="s">
        <v>14959</v>
      </c>
      <c r="E181" s="665" t="s">
        <v>14969</v>
      </c>
      <c r="F181" s="445"/>
      <c r="G181" s="445"/>
    </row>
    <row r="182" spans="1:7" ht="36" x14ac:dyDescent="0.2">
      <c r="A182" s="656"/>
      <c r="B182" s="445"/>
      <c r="C182" s="718"/>
      <c r="D182" s="665" t="s">
        <v>14959</v>
      </c>
      <c r="E182" s="665" t="s">
        <v>14970</v>
      </c>
      <c r="F182" s="445"/>
      <c r="G182" s="445"/>
    </row>
    <row r="183" spans="1:7" ht="36" x14ac:dyDescent="0.2">
      <c r="A183" s="656"/>
      <c r="B183" s="445"/>
      <c r="C183" s="718"/>
      <c r="D183" s="665" t="s">
        <v>14959</v>
      </c>
      <c r="E183" s="665" t="s">
        <v>14971</v>
      </c>
      <c r="F183" s="445"/>
      <c r="G183" s="445"/>
    </row>
    <row r="184" spans="1:7" ht="36" x14ac:dyDescent="0.2">
      <c r="A184" s="656"/>
      <c r="B184" s="445"/>
      <c r="C184" s="718"/>
      <c r="D184" s="665" t="s">
        <v>14959</v>
      </c>
      <c r="E184" s="665" t="s">
        <v>14972</v>
      </c>
      <c r="F184" s="445"/>
      <c r="G184" s="445"/>
    </row>
    <row r="185" spans="1:7" ht="36" x14ac:dyDescent="0.2">
      <c r="A185" s="656"/>
      <c r="B185" s="445"/>
      <c r="C185" s="718"/>
      <c r="D185" s="665" t="s">
        <v>14959</v>
      </c>
      <c r="E185" s="665" t="s">
        <v>14973</v>
      </c>
      <c r="F185" s="445"/>
      <c r="G185" s="445"/>
    </row>
    <row r="186" spans="1:7" ht="36" x14ac:dyDescent="0.2">
      <c r="A186" s="656"/>
      <c r="B186" s="445"/>
      <c r="C186" s="718"/>
      <c r="D186" s="665" t="s">
        <v>14959</v>
      </c>
      <c r="E186" s="665" t="s">
        <v>14974</v>
      </c>
      <c r="F186" s="445"/>
      <c r="G186" s="445"/>
    </row>
    <row r="187" spans="1:7" ht="36" x14ac:dyDescent="0.2">
      <c r="A187" s="656"/>
      <c r="B187" s="445"/>
      <c r="C187" s="718"/>
      <c r="D187" s="665" t="s">
        <v>14959</v>
      </c>
      <c r="E187" s="665" t="s">
        <v>14975</v>
      </c>
      <c r="F187" s="445"/>
      <c r="G187" s="445"/>
    </row>
    <row r="188" spans="1:7" ht="36" x14ac:dyDescent="0.2">
      <c r="A188" s="656"/>
      <c r="B188" s="445"/>
      <c r="C188" s="718"/>
      <c r="D188" s="665" t="s">
        <v>14959</v>
      </c>
      <c r="E188" s="710" t="s">
        <v>14976</v>
      </c>
      <c r="F188" s="445"/>
      <c r="G188" s="445"/>
    </row>
    <row r="189" spans="1:7" ht="60" x14ac:dyDescent="0.2">
      <c r="A189" s="656"/>
      <c r="B189" s="445"/>
      <c r="C189" s="718"/>
      <c r="D189" s="665" t="s">
        <v>14959</v>
      </c>
      <c r="E189" s="665" t="s">
        <v>14977</v>
      </c>
      <c r="F189" s="445"/>
      <c r="G189" s="445"/>
    </row>
    <row r="190" spans="1:7" ht="36" x14ac:dyDescent="0.2">
      <c r="A190" s="656"/>
      <c r="B190" s="445"/>
      <c r="C190" s="718"/>
      <c r="D190" s="665" t="s">
        <v>14959</v>
      </c>
      <c r="E190" s="710" t="s">
        <v>14978</v>
      </c>
      <c r="F190" s="445"/>
      <c r="G190" s="445"/>
    </row>
    <row r="191" spans="1:7" ht="48" x14ac:dyDescent="0.2">
      <c r="A191" s="656"/>
      <c r="B191" s="445"/>
      <c r="C191" s="718"/>
      <c r="D191" s="665" t="s">
        <v>14959</v>
      </c>
      <c r="E191" s="665" t="s">
        <v>14979</v>
      </c>
      <c r="F191" s="445"/>
      <c r="G191" s="445"/>
    </row>
    <row r="192" spans="1:7" ht="36" x14ac:dyDescent="0.2">
      <c r="A192" s="656"/>
      <c r="B192" s="445"/>
      <c r="C192" s="718"/>
      <c r="D192" s="665" t="s">
        <v>14959</v>
      </c>
      <c r="E192" s="710" t="s">
        <v>14980</v>
      </c>
      <c r="F192" s="445"/>
      <c r="G192" s="445"/>
    </row>
    <row r="193" spans="1:7" ht="36" x14ac:dyDescent="0.2">
      <c r="A193" s="656"/>
      <c r="B193" s="445"/>
      <c r="C193" s="718"/>
      <c r="D193" s="665" t="s">
        <v>14959</v>
      </c>
      <c r="E193" s="710" t="s">
        <v>14981</v>
      </c>
      <c r="F193" s="445"/>
      <c r="G193" s="445"/>
    </row>
    <row r="194" spans="1:7" ht="36" x14ac:dyDescent="0.2">
      <c r="A194" s="656"/>
      <c r="B194" s="445"/>
      <c r="C194" s="718"/>
      <c r="D194" s="665" t="s">
        <v>14959</v>
      </c>
      <c r="E194" s="710" t="s">
        <v>14982</v>
      </c>
      <c r="F194" s="445"/>
      <c r="G194" s="445"/>
    </row>
    <row r="195" spans="1:7" ht="60" x14ac:dyDescent="0.2">
      <c r="A195" s="656"/>
      <c r="B195" s="445"/>
      <c r="C195" s="718"/>
      <c r="D195" s="665" t="s">
        <v>14983</v>
      </c>
      <c r="E195" s="665" t="s">
        <v>14984</v>
      </c>
      <c r="F195" s="445"/>
      <c r="G195" s="445"/>
    </row>
    <row r="196" spans="1:7" ht="60" x14ac:dyDescent="0.2">
      <c r="A196" s="656"/>
      <c r="B196" s="445"/>
      <c r="C196" s="718"/>
      <c r="D196" s="719" t="s">
        <v>14985</v>
      </c>
      <c r="E196" s="665" t="s">
        <v>14986</v>
      </c>
      <c r="F196" s="445"/>
      <c r="G196" s="445"/>
    </row>
    <row r="197" spans="1:7" ht="36" x14ac:dyDescent="0.2">
      <c r="A197" s="656"/>
      <c r="B197" s="445"/>
      <c r="C197" s="718"/>
      <c r="D197" s="719" t="s">
        <v>14959</v>
      </c>
      <c r="E197" s="710" t="s">
        <v>14987</v>
      </c>
      <c r="F197" s="445"/>
      <c r="G197" s="445"/>
    </row>
    <row r="198" spans="1:7" ht="36" x14ac:dyDescent="0.2">
      <c r="A198" s="656"/>
      <c r="B198" s="445"/>
      <c r="C198" s="718"/>
      <c r="D198" s="719" t="s">
        <v>14959</v>
      </c>
      <c r="E198" s="710" t="s">
        <v>14988</v>
      </c>
      <c r="F198" s="445"/>
      <c r="G198" s="445"/>
    </row>
    <row r="199" spans="1:7" ht="36" x14ac:dyDescent="0.2">
      <c r="A199" s="656"/>
      <c r="B199" s="445"/>
      <c r="C199" s="718"/>
      <c r="D199" s="719" t="s">
        <v>14959</v>
      </c>
      <c r="E199" s="710" t="s">
        <v>14989</v>
      </c>
      <c r="F199" s="445"/>
      <c r="G199" s="445"/>
    </row>
    <row r="200" spans="1:7" ht="36" x14ac:dyDescent="0.2">
      <c r="A200" s="656"/>
      <c r="B200" s="445"/>
      <c r="C200" s="718"/>
      <c r="D200" s="719" t="s">
        <v>14959</v>
      </c>
      <c r="E200" s="710" t="s">
        <v>14990</v>
      </c>
      <c r="F200" s="445"/>
      <c r="G200" s="445"/>
    </row>
    <row r="201" spans="1:7" ht="36" x14ac:dyDescent="0.2">
      <c r="A201" s="656"/>
      <c r="B201" s="445"/>
      <c r="C201" s="718"/>
      <c r="D201" s="719" t="s">
        <v>14959</v>
      </c>
      <c r="E201" s="710" t="s">
        <v>14991</v>
      </c>
      <c r="F201" s="445"/>
      <c r="G201" s="445"/>
    </row>
    <row r="202" spans="1:7" ht="36" x14ac:dyDescent="0.2">
      <c r="A202" s="656"/>
      <c r="B202" s="445"/>
      <c r="C202" s="718"/>
      <c r="D202" s="719" t="s">
        <v>14959</v>
      </c>
      <c r="E202" s="710" t="s">
        <v>14992</v>
      </c>
      <c r="F202" s="445"/>
      <c r="G202" s="445"/>
    </row>
    <row r="203" spans="1:7" ht="60" x14ac:dyDescent="0.2">
      <c r="A203" s="656"/>
      <c r="B203" s="445"/>
      <c r="C203" s="718"/>
      <c r="D203" s="719" t="s">
        <v>14959</v>
      </c>
      <c r="E203" s="665" t="s">
        <v>14993</v>
      </c>
      <c r="F203" s="445"/>
      <c r="G203" s="445"/>
    </row>
    <row r="204" spans="1:7" ht="36" x14ac:dyDescent="0.2">
      <c r="A204" s="656"/>
      <c r="B204" s="445"/>
      <c r="C204" s="718"/>
      <c r="D204" s="719" t="s">
        <v>14959</v>
      </c>
      <c r="E204" s="710" t="s">
        <v>14994</v>
      </c>
      <c r="F204" s="445"/>
      <c r="G204" s="445"/>
    </row>
    <row r="205" spans="1:7" ht="36" x14ac:dyDescent="0.2">
      <c r="A205" s="656"/>
      <c r="B205" s="445"/>
      <c r="C205" s="718"/>
      <c r="D205" s="719" t="s">
        <v>14959</v>
      </c>
      <c r="E205" s="710" t="s">
        <v>14995</v>
      </c>
      <c r="F205" s="445"/>
      <c r="G205" s="445"/>
    </row>
    <row r="206" spans="1:7" ht="48" x14ac:dyDescent="0.2">
      <c r="A206" s="656"/>
      <c r="B206" s="445"/>
      <c r="C206" s="718"/>
      <c r="D206" s="719" t="s">
        <v>14959</v>
      </c>
      <c r="E206" s="665" t="s">
        <v>14996</v>
      </c>
      <c r="F206" s="445"/>
      <c r="G206" s="445"/>
    </row>
    <row r="207" spans="1:7" ht="60" x14ac:dyDescent="0.2">
      <c r="A207" s="656"/>
      <c r="B207" s="445"/>
      <c r="C207" s="718"/>
      <c r="D207" s="719" t="s">
        <v>14959</v>
      </c>
      <c r="E207" s="665" t="s">
        <v>14997</v>
      </c>
      <c r="F207" s="445"/>
      <c r="G207" s="445"/>
    </row>
    <row r="208" spans="1:7" ht="48" x14ac:dyDescent="0.2">
      <c r="A208" s="656"/>
      <c r="B208" s="445"/>
      <c r="C208" s="718"/>
      <c r="D208" s="719" t="s">
        <v>14959</v>
      </c>
      <c r="E208" s="665" t="s">
        <v>14998</v>
      </c>
      <c r="F208" s="445"/>
      <c r="G208" s="445"/>
    </row>
    <row r="209" spans="1:7" ht="36" x14ac:dyDescent="0.2">
      <c r="A209" s="656"/>
      <c r="B209" s="445"/>
      <c r="C209" s="718"/>
      <c r="D209" s="719" t="s">
        <v>14959</v>
      </c>
      <c r="E209" s="710" t="s">
        <v>14999</v>
      </c>
      <c r="F209" s="445"/>
      <c r="G209" s="445"/>
    </row>
    <row r="210" spans="1:7" ht="48" x14ac:dyDescent="0.2">
      <c r="A210" s="656"/>
      <c r="B210" s="445"/>
      <c r="C210" s="718"/>
      <c r="D210" s="719" t="s">
        <v>14959</v>
      </c>
      <c r="E210" s="665" t="s">
        <v>15000</v>
      </c>
      <c r="F210" s="445"/>
      <c r="G210" s="445"/>
    </row>
    <row r="211" spans="1:7" ht="36" x14ac:dyDescent="0.2">
      <c r="A211" s="656"/>
      <c r="B211" s="445"/>
      <c r="C211" s="718"/>
      <c r="D211" s="719" t="s">
        <v>14959</v>
      </c>
      <c r="E211" s="710" t="s">
        <v>15001</v>
      </c>
      <c r="F211" s="445"/>
      <c r="G211" s="445"/>
    </row>
    <row r="212" spans="1:7" ht="60" x14ac:dyDescent="0.2">
      <c r="A212" s="656"/>
      <c r="B212" s="445"/>
      <c r="C212" s="718"/>
      <c r="D212" s="719" t="s">
        <v>15002</v>
      </c>
      <c r="E212" s="576" t="s">
        <v>15003</v>
      </c>
      <c r="F212" s="445"/>
      <c r="G212" s="445"/>
    </row>
    <row r="213" spans="1:7" ht="36" x14ac:dyDescent="0.2">
      <c r="A213" s="656"/>
      <c r="B213" s="445"/>
      <c r="C213" s="718"/>
      <c r="D213" s="719" t="s">
        <v>14959</v>
      </c>
      <c r="E213" s="710" t="s">
        <v>15004</v>
      </c>
      <c r="F213" s="445"/>
      <c r="G213" s="445"/>
    </row>
    <row r="214" spans="1:7" ht="48" x14ac:dyDescent="0.2">
      <c r="A214" s="656"/>
      <c r="B214" s="445"/>
      <c r="C214" s="718"/>
      <c r="D214" s="719" t="s">
        <v>14959</v>
      </c>
      <c r="E214" s="665" t="s">
        <v>15005</v>
      </c>
      <c r="F214" s="445"/>
      <c r="G214" s="445"/>
    </row>
    <row r="215" spans="1:7" ht="36" x14ac:dyDescent="0.2">
      <c r="A215" s="656"/>
      <c r="B215" s="445"/>
      <c r="C215" s="718"/>
      <c r="D215" s="719" t="s">
        <v>14959</v>
      </c>
      <c r="E215" s="710" t="s">
        <v>15006</v>
      </c>
      <c r="F215" s="445"/>
      <c r="G215" s="445"/>
    </row>
    <row r="216" spans="1:7" ht="48" x14ac:dyDescent="0.2">
      <c r="A216" s="656"/>
      <c r="B216" s="445"/>
      <c r="C216" s="718"/>
      <c r="D216" s="719" t="s">
        <v>14959</v>
      </c>
      <c r="E216" s="665" t="s">
        <v>15007</v>
      </c>
      <c r="F216" s="445"/>
      <c r="G216" s="445"/>
    </row>
    <row r="217" spans="1:7" ht="48" x14ac:dyDescent="0.2">
      <c r="A217" s="656"/>
      <c r="B217" s="445"/>
      <c r="C217" s="718"/>
      <c r="D217" s="719" t="s">
        <v>14959</v>
      </c>
      <c r="E217" s="665" t="s">
        <v>15008</v>
      </c>
      <c r="F217" s="445"/>
      <c r="G217" s="445"/>
    </row>
    <row r="218" spans="1:7" ht="48" x14ac:dyDescent="0.2">
      <c r="A218" s="656"/>
      <c r="B218" s="445"/>
      <c r="C218" s="718"/>
      <c r="D218" s="719" t="s">
        <v>14959</v>
      </c>
      <c r="E218" s="665" t="s">
        <v>15009</v>
      </c>
      <c r="F218" s="445"/>
      <c r="G218" s="445"/>
    </row>
    <row r="219" spans="1:7" ht="48" x14ac:dyDescent="0.2">
      <c r="A219" s="656"/>
      <c r="B219" s="445"/>
      <c r="C219" s="718"/>
      <c r="D219" s="719" t="s">
        <v>14959</v>
      </c>
      <c r="E219" s="665" t="s">
        <v>15010</v>
      </c>
      <c r="F219" s="445"/>
      <c r="G219" s="445"/>
    </row>
    <row r="220" spans="1:7" ht="36" x14ac:dyDescent="0.2">
      <c r="A220" s="656"/>
      <c r="B220" s="445"/>
      <c r="C220" s="718"/>
      <c r="D220" s="719" t="s">
        <v>14959</v>
      </c>
      <c r="E220" s="710" t="s">
        <v>15011</v>
      </c>
      <c r="F220" s="445"/>
      <c r="G220" s="445"/>
    </row>
    <row r="221" spans="1:7" ht="48" x14ac:dyDescent="0.2">
      <c r="A221" s="656"/>
      <c r="B221" s="445"/>
      <c r="C221" s="718"/>
      <c r="D221" s="719" t="s">
        <v>14959</v>
      </c>
      <c r="E221" s="665" t="s">
        <v>15012</v>
      </c>
      <c r="F221" s="445"/>
      <c r="G221" s="445"/>
    </row>
    <row r="222" spans="1:7" ht="48" x14ac:dyDescent="0.2">
      <c r="A222" s="656"/>
      <c r="B222" s="445"/>
      <c r="C222" s="718"/>
      <c r="D222" s="719" t="s">
        <v>14959</v>
      </c>
      <c r="E222" s="665" t="s">
        <v>15013</v>
      </c>
      <c r="F222" s="445"/>
      <c r="G222" s="445"/>
    </row>
    <row r="223" spans="1:7" ht="48" x14ac:dyDescent="0.2">
      <c r="A223" s="656"/>
      <c r="B223" s="445"/>
      <c r="C223" s="718"/>
      <c r="D223" s="719" t="s">
        <v>15014</v>
      </c>
      <c r="E223" s="665" t="s">
        <v>15015</v>
      </c>
      <c r="F223" s="445"/>
      <c r="G223" s="445"/>
    </row>
    <row r="224" spans="1:7" ht="36" x14ac:dyDescent="0.2">
      <c r="A224" s="656"/>
      <c r="B224" s="445"/>
      <c r="C224" s="718"/>
      <c r="D224" s="719" t="s">
        <v>14959</v>
      </c>
      <c r="E224" s="710" t="s">
        <v>15016</v>
      </c>
      <c r="F224" s="445"/>
      <c r="G224" s="445"/>
    </row>
    <row r="225" spans="1:7" ht="36" x14ac:dyDescent="0.2">
      <c r="A225" s="656"/>
      <c r="B225" s="445"/>
      <c r="C225" s="718"/>
      <c r="D225" s="719" t="s">
        <v>14959</v>
      </c>
      <c r="E225" s="710" t="s">
        <v>15017</v>
      </c>
      <c r="F225" s="445"/>
      <c r="G225" s="445"/>
    </row>
    <row r="226" spans="1:7" ht="36" x14ac:dyDescent="0.2">
      <c r="A226" s="656"/>
      <c r="B226" s="445"/>
      <c r="C226" s="718"/>
      <c r="D226" s="719" t="s">
        <v>14959</v>
      </c>
      <c r="E226" s="665" t="s">
        <v>15018</v>
      </c>
      <c r="F226" s="445"/>
      <c r="G226" s="445"/>
    </row>
    <row r="227" spans="1:7" ht="48" x14ac:dyDescent="0.2">
      <c r="A227" s="656"/>
      <c r="B227" s="445"/>
      <c r="C227" s="718"/>
      <c r="D227" s="719" t="s">
        <v>14959</v>
      </c>
      <c r="E227" s="665" t="s">
        <v>15019</v>
      </c>
      <c r="F227" s="445"/>
      <c r="G227" s="445"/>
    </row>
    <row r="228" spans="1:7" ht="36" x14ac:dyDescent="0.2">
      <c r="A228" s="656"/>
      <c r="B228" s="445"/>
      <c r="C228" s="718"/>
      <c r="D228" s="719" t="s">
        <v>14959</v>
      </c>
      <c r="E228" s="710" t="s">
        <v>15020</v>
      </c>
      <c r="F228" s="445"/>
      <c r="G228" s="445"/>
    </row>
    <row r="229" spans="1:7" ht="48" x14ac:dyDescent="0.2">
      <c r="A229" s="656"/>
      <c r="B229" s="445"/>
      <c r="C229" s="718"/>
      <c r="D229" s="719" t="s">
        <v>14959</v>
      </c>
      <c r="E229" s="665" t="s">
        <v>15021</v>
      </c>
      <c r="F229" s="445"/>
      <c r="G229" s="445"/>
    </row>
    <row r="230" spans="1:7" ht="48" x14ac:dyDescent="0.2">
      <c r="A230" s="656"/>
      <c r="B230" s="445"/>
      <c r="C230" s="718"/>
      <c r="D230" s="719" t="s">
        <v>14959</v>
      </c>
      <c r="E230" s="665" t="s">
        <v>15022</v>
      </c>
      <c r="F230" s="445"/>
      <c r="G230" s="445"/>
    </row>
    <row r="231" spans="1:7" ht="48" x14ac:dyDescent="0.2">
      <c r="A231" s="656"/>
      <c r="B231" s="445"/>
      <c r="C231" s="718"/>
      <c r="D231" s="719" t="s">
        <v>14959</v>
      </c>
      <c r="E231" s="665" t="s">
        <v>15023</v>
      </c>
      <c r="F231" s="445"/>
      <c r="G231" s="445"/>
    </row>
    <row r="232" spans="1:7" ht="48" x14ac:dyDescent="0.2">
      <c r="A232" s="656"/>
      <c r="B232" s="445"/>
      <c r="C232" s="718"/>
      <c r="D232" s="719" t="s">
        <v>14959</v>
      </c>
      <c r="E232" s="665" t="s">
        <v>15024</v>
      </c>
      <c r="F232" s="445"/>
      <c r="G232" s="445"/>
    </row>
    <row r="233" spans="1:7" ht="36" x14ac:dyDescent="0.2">
      <c r="A233" s="656"/>
      <c r="B233" s="445"/>
      <c r="C233" s="718"/>
      <c r="D233" s="719" t="s">
        <v>14911</v>
      </c>
      <c r="E233" s="710" t="s">
        <v>15025</v>
      </c>
      <c r="F233" s="445"/>
      <c r="G233" s="445"/>
    </row>
    <row r="234" spans="1:7" ht="60" x14ac:dyDescent="0.2">
      <c r="A234" s="656"/>
      <c r="B234" s="445"/>
      <c r="C234" s="718"/>
      <c r="D234" s="719" t="s">
        <v>14959</v>
      </c>
      <c r="E234" s="665" t="s">
        <v>15026</v>
      </c>
      <c r="F234" s="445"/>
      <c r="G234" s="445"/>
    </row>
    <row r="235" spans="1:7" ht="48" x14ac:dyDescent="0.2">
      <c r="A235" s="656"/>
      <c r="B235" s="445"/>
      <c r="C235" s="718"/>
      <c r="D235" s="719" t="s">
        <v>14959</v>
      </c>
      <c r="E235" s="665" t="s">
        <v>15027</v>
      </c>
      <c r="F235" s="445"/>
      <c r="G235" s="445"/>
    </row>
    <row r="236" spans="1:7" ht="48" x14ac:dyDescent="0.2">
      <c r="A236" s="656"/>
      <c r="B236" s="445"/>
      <c r="C236" s="718"/>
      <c r="D236" s="719" t="s">
        <v>14959</v>
      </c>
      <c r="E236" s="665" t="s">
        <v>15028</v>
      </c>
      <c r="F236" s="445"/>
      <c r="G236" s="445"/>
    </row>
    <row r="237" spans="1:7" ht="36" x14ac:dyDescent="0.2">
      <c r="A237" s="656"/>
      <c r="B237" s="445"/>
      <c r="C237" s="718"/>
      <c r="D237" s="719" t="s">
        <v>14959</v>
      </c>
      <c r="E237" s="710" t="s">
        <v>15029</v>
      </c>
      <c r="F237" s="445"/>
      <c r="G237" s="445"/>
    </row>
    <row r="238" spans="1:7" ht="48" x14ac:dyDescent="0.2">
      <c r="A238" s="656"/>
      <c r="B238" s="445"/>
      <c r="C238" s="718"/>
      <c r="D238" s="719" t="s">
        <v>14959</v>
      </c>
      <c r="E238" s="665" t="s">
        <v>15030</v>
      </c>
      <c r="F238" s="445"/>
      <c r="G238" s="445"/>
    </row>
    <row r="239" spans="1:7" ht="48" x14ac:dyDescent="0.2">
      <c r="A239" s="656"/>
      <c r="B239" s="445"/>
      <c r="C239" s="718"/>
      <c r="D239" s="719" t="s">
        <v>15031</v>
      </c>
      <c r="E239" s="665" t="s">
        <v>15032</v>
      </c>
      <c r="F239" s="445"/>
      <c r="G239" s="445"/>
    </row>
    <row r="240" spans="1:7" ht="36" x14ac:dyDescent="0.2">
      <c r="A240" s="656"/>
      <c r="B240" s="445"/>
      <c r="C240" s="718"/>
      <c r="D240" s="719" t="s">
        <v>14959</v>
      </c>
      <c r="E240" s="710" t="s">
        <v>15033</v>
      </c>
      <c r="F240" s="445"/>
      <c r="G240" s="445"/>
    </row>
    <row r="241" spans="1:7" ht="60" x14ac:dyDescent="0.2">
      <c r="A241" s="656"/>
      <c r="B241" s="445"/>
      <c r="C241" s="718"/>
      <c r="D241" s="719" t="s">
        <v>15034</v>
      </c>
      <c r="E241" s="710" t="s">
        <v>15035</v>
      </c>
      <c r="F241" s="445"/>
      <c r="G241" s="445"/>
    </row>
    <row r="242" spans="1:7" ht="48" x14ac:dyDescent="0.2">
      <c r="A242" s="656"/>
      <c r="B242" s="445"/>
      <c r="C242" s="718"/>
      <c r="D242" s="719" t="s">
        <v>14959</v>
      </c>
      <c r="E242" s="710" t="s">
        <v>15036</v>
      </c>
      <c r="F242" s="445"/>
      <c r="G242" s="445"/>
    </row>
    <row r="243" spans="1:7" ht="48" x14ac:dyDescent="0.2">
      <c r="A243" s="656"/>
      <c r="B243" s="445"/>
      <c r="C243" s="718"/>
      <c r="D243" s="719" t="s">
        <v>14959</v>
      </c>
      <c r="E243" s="710" t="s">
        <v>15037</v>
      </c>
      <c r="F243" s="445"/>
      <c r="G243" s="445"/>
    </row>
    <row r="244" spans="1:7" ht="36" x14ac:dyDescent="0.2">
      <c r="A244" s="656"/>
      <c r="B244" s="445"/>
      <c r="C244" s="718"/>
      <c r="D244" s="719" t="s">
        <v>14959</v>
      </c>
      <c r="E244" s="665" t="s">
        <v>15038</v>
      </c>
      <c r="F244" s="445"/>
      <c r="G244" s="445"/>
    </row>
    <row r="245" spans="1:7" ht="36" x14ac:dyDescent="0.2">
      <c r="A245" s="656"/>
      <c r="B245" s="445"/>
      <c r="C245" s="718"/>
      <c r="D245" s="719" t="s">
        <v>14959</v>
      </c>
      <c r="E245" s="710" t="s">
        <v>15039</v>
      </c>
      <c r="F245" s="445"/>
      <c r="G245" s="445"/>
    </row>
    <row r="246" spans="1:7" ht="36" x14ac:dyDescent="0.2">
      <c r="A246" s="656"/>
      <c r="B246" s="445"/>
      <c r="C246" s="718"/>
      <c r="D246" s="719" t="s">
        <v>14959</v>
      </c>
      <c r="E246" s="710" t="s">
        <v>15040</v>
      </c>
      <c r="F246" s="445"/>
      <c r="G246" s="445"/>
    </row>
    <row r="247" spans="1:7" ht="48" x14ac:dyDescent="0.2">
      <c r="A247" s="656"/>
      <c r="B247" s="445"/>
      <c r="C247" s="718"/>
      <c r="D247" s="719" t="s">
        <v>14959</v>
      </c>
      <c r="E247" s="710" t="s">
        <v>15041</v>
      </c>
      <c r="F247" s="445"/>
      <c r="G247" s="445"/>
    </row>
    <row r="248" spans="1:7" ht="36" x14ac:dyDescent="0.2">
      <c r="A248" s="656"/>
      <c r="B248" s="445"/>
      <c r="C248" s="718"/>
      <c r="D248" s="719" t="s">
        <v>14959</v>
      </c>
      <c r="E248" s="710" t="s">
        <v>15042</v>
      </c>
      <c r="F248" s="445"/>
      <c r="G248" s="445"/>
    </row>
    <row r="249" spans="1:7" ht="36" x14ac:dyDescent="0.2">
      <c r="A249" s="656"/>
      <c r="B249" s="445"/>
      <c r="C249" s="718"/>
      <c r="D249" s="719" t="s">
        <v>14959</v>
      </c>
      <c r="E249" s="710" t="s">
        <v>15043</v>
      </c>
      <c r="F249" s="445"/>
      <c r="G249" s="445"/>
    </row>
    <row r="250" spans="1:7" ht="36" x14ac:dyDescent="0.2">
      <c r="A250" s="656"/>
      <c r="B250" s="445"/>
      <c r="C250" s="718"/>
      <c r="D250" s="719" t="s">
        <v>14959</v>
      </c>
      <c r="E250" s="710" t="s">
        <v>15044</v>
      </c>
      <c r="F250" s="445"/>
      <c r="G250" s="445"/>
    </row>
    <row r="251" spans="1:7" ht="36" x14ac:dyDescent="0.2">
      <c r="A251" s="656"/>
      <c r="B251" s="445"/>
      <c r="C251" s="718"/>
      <c r="D251" s="719" t="s">
        <v>14959</v>
      </c>
      <c r="E251" s="710" t="s">
        <v>15045</v>
      </c>
      <c r="F251" s="445"/>
      <c r="G251" s="445"/>
    </row>
    <row r="252" spans="1:7" ht="36" x14ac:dyDescent="0.2">
      <c r="A252" s="656"/>
      <c r="B252" s="445"/>
      <c r="C252" s="718"/>
      <c r="D252" s="719" t="s">
        <v>14959</v>
      </c>
      <c r="E252" s="710" t="s">
        <v>15046</v>
      </c>
      <c r="F252" s="445"/>
      <c r="G252" s="445"/>
    </row>
    <row r="253" spans="1:7" ht="36" x14ac:dyDescent="0.2">
      <c r="A253" s="656"/>
      <c r="B253" s="445"/>
      <c r="C253" s="718"/>
      <c r="D253" s="719" t="s">
        <v>14959</v>
      </c>
      <c r="E253" s="710" t="s">
        <v>15047</v>
      </c>
      <c r="F253" s="445"/>
      <c r="G253" s="445"/>
    </row>
    <row r="254" spans="1:7" ht="36" x14ac:dyDescent="0.2">
      <c r="A254" s="656"/>
      <c r="B254" s="445"/>
      <c r="C254" s="718"/>
      <c r="D254" s="719" t="s">
        <v>14959</v>
      </c>
      <c r="E254" s="710" t="s">
        <v>15048</v>
      </c>
      <c r="F254" s="445"/>
      <c r="G254" s="445"/>
    </row>
    <row r="255" spans="1:7" ht="36" x14ac:dyDescent="0.2">
      <c r="A255" s="656"/>
      <c r="B255" s="445"/>
      <c r="C255" s="718"/>
      <c r="D255" s="709" t="s">
        <v>14959</v>
      </c>
      <c r="E255" s="710" t="s">
        <v>15049</v>
      </c>
      <c r="F255" s="445"/>
      <c r="G255" s="445"/>
    </row>
    <row r="256" spans="1:7" ht="36" x14ac:dyDescent="0.2">
      <c r="A256" s="656"/>
      <c r="B256" s="445"/>
      <c r="C256" s="718"/>
      <c r="D256" s="709" t="s">
        <v>14959</v>
      </c>
      <c r="E256" s="710" t="s">
        <v>15050</v>
      </c>
      <c r="F256" s="445"/>
      <c r="G256" s="445"/>
    </row>
    <row r="257" spans="1:7" ht="36" x14ac:dyDescent="0.2">
      <c r="A257" s="656"/>
      <c r="B257" s="445"/>
      <c r="C257" s="718"/>
      <c r="D257" s="709" t="s">
        <v>14959</v>
      </c>
      <c r="E257" s="710" t="s">
        <v>15051</v>
      </c>
      <c r="F257" s="445"/>
      <c r="G257" s="445"/>
    </row>
    <row r="258" spans="1:7" ht="36" x14ac:dyDescent="0.2">
      <c r="A258" s="656"/>
      <c r="B258" s="445"/>
      <c r="C258" s="718"/>
      <c r="D258" s="709" t="s">
        <v>14959</v>
      </c>
      <c r="E258" s="710" t="s">
        <v>15052</v>
      </c>
      <c r="F258" s="445"/>
      <c r="G258" s="445"/>
    </row>
    <row r="259" spans="1:7" ht="48" x14ac:dyDescent="0.2">
      <c r="A259" s="656"/>
      <c r="B259" s="445"/>
      <c r="C259" s="718"/>
      <c r="D259" s="709" t="s">
        <v>14959</v>
      </c>
      <c r="E259" s="665" t="s">
        <v>15053</v>
      </c>
      <c r="F259" s="445"/>
      <c r="G259" s="445"/>
    </row>
    <row r="260" spans="1:7" ht="36" x14ac:dyDescent="0.2">
      <c r="A260" s="656"/>
      <c r="B260" s="445"/>
      <c r="C260" s="718"/>
      <c r="D260" s="709" t="s">
        <v>14959</v>
      </c>
      <c r="E260" s="710" t="s">
        <v>15054</v>
      </c>
      <c r="F260" s="445"/>
      <c r="G260" s="445"/>
    </row>
    <row r="261" spans="1:7" ht="36" x14ac:dyDescent="0.2">
      <c r="A261" s="656"/>
      <c r="B261" s="445"/>
      <c r="C261" s="718"/>
      <c r="D261" s="709" t="s">
        <v>14959</v>
      </c>
      <c r="E261" s="710" t="s">
        <v>15055</v>
      </c>
      <c r="F261" s="445"/>
      <c r="G261" s="445"/>
    </row>
    <row r="262" spans="1:7" ht="48" x14ac:dyDescent="0.2">
      <c r="A262" s="656"/>
      <c r="B262" s="445"/>
      <c r="C262" s="718"/>
      <c r="D262" s="709" t="s">
        <v>14959</v>
      </c>
      <c r="E262" s="665" t="s">
        <v>15056</v>
      </c>
      <c r="F262" s="445"/>
      <c r="G262" s="445"/>
    </row>
    <row r="263" spans="1:7" ht="48" x14ac:dyDescent="0.2">
      <c r="A263" s="656"/>
      <c r="B263" s="445"/>
      <c r="C263" s="718"/>
      <c r="D263" s="719" t="s">
        <v>14959</v>
      </c>
      <c r="E263" s="665" t="s">
        <v>15057</v>
      </c>
      <c r="F263" s="445"/>
      <c r="G263" s="445"/>
    </row>
    <row r="264" spans="1:7" ht="48" x14ac:dyDescent="0.2">
      <c r="A264" s="656"/>
      <c r="B264" s="445"/>
      <c r="C264" s="718"/>
      <c r="D264" s="709" t="s">
        <v>14959</v>
      </c>
      <c r="E264" s="665" t="s">
        <v>15058</v>
      </c>
      <c r="F264" s="445"/>
      <c r="G264" s="445"/>
    </row>
    <row r="265" spans="1:7" ht="36" x14ac:dyDescent="0.2">
      <c r="A265" s="656"/>
      <c r="B265" s="445"/>
      <c r="C265" s="718"/>
      <c r="D265" s="709" t="s">
        <v>14959</v>
      </c>
      <c r="E265" s="710" t="s">
        <v>15059</v>
      </c>
      <c r="F265" s="445"/>
      <c r="G265" s="445"/>
    </row>
    <row r="266" spans="1:7" ht="36" x14ac:dyDescent="0.2">
      <c r="A266" s="656"/>
      <c r="B266" s="445"/>
      <c r="C266" s="718"/>
      <c r="D266" s="709" t="s">
        <v>14959</v>
      </c>
      <c r="E266" s="710" t="s">
        <v>15060</v>
      </c>
      <c r="F266" s="445"/>
      <c r="G266" s="445"/>
    </row>
    <row r="267" spans="1:7" ht="24" x14ac:dyDescent="0.2">
      <c r="A267" s="656"/>
      <c r="B267" s="445"/>
      <c r="C267" s="718"/>
      <c r="D267" s="709" t="s">
        <v>15061</v>
      </c>
      <c r="E267" s="710" t="s">
        <v>15062</v>
      </c>
      <c r="F267" s="445"/>
      <c r="G267" s="445"/>
    </row>
    <row r="268" spans="1:7" ht="36" x14ac:dyDescent="0.2">
      <c r="A268" s="656"/>
      <c r="B268" s="445"/>
      <c r="C268" s="718"/>
      <c r="D268" s="709" t="s">
        <v>14959</v>
      </c>
      <c r="E268" s="710" t="s">
        <v>15063</v>
      </c>
      <c r="F268" s="445"/>
      <c r="G268" s="445"/>
    </row>
    <row r="269" spans="1:7" ht="48" x14ac:dyDescent="0.2">
      <c r="A269" s="656"/>
      <c r="B269" s="445"/>
      <c r="C269" s="718"/>
      <c r="D269" s="709" t="s">
        <v>14959</v>
      </c>
      <c r="E269" s="665" t="s">
        <v>15064</v>
      </c>
      <c r="F269" s="445"/>
      <c r="G269" s="445"/>
    </row>
    <row r="270" spans="1:7" ht="48" x14ac:dyDescent="0.2">
      <c r="A270" s="656"/>
      <c r="B270" s="445"/>
      <c r="C270" s="718"/>
      <c r="D270" s="709" t="s">
        <v>14959</v>
      </c>
      <c r="E270" s="665" t="s">
        <v>15065</v>
      </c>
      <c r="F270" s="445"/>
      <c r="G270" s="445"/>
    </row>
    <row r="271" spans="1:7" ht="36" x14ac:dyDescent="0.2">
      <c r="A271" s="656"/>
      <c r="B271" s="445"/>
      <c r="C271" s="718"/>
      <c r="D271" s="709" t="s">
        <v>14911</v>
      </c>
      <c r="E271" s="710" t="s">
        <v>15066</v>
      </c>
      <c r="F271" s="445"/>
      <c r="G271" s="445"/>
    </row>
    <row r="272" spans="1:7" ht="48" x14ac:dyDescent="0.2">
      <c r="A272" s="656"/>
      <c r="B272" s="445"/>
      <c r="C272" s="718"/>
      <c r="D272" s="709" t="s">
        <v>14959</v>
      </c>
      <c r="E272" s="665" t="s">
        <v>15067</v>
      </c>
      <c r="F272" s="445"/>
      <c r="G272" s="445"/>
    </row>
    <row r="273" spans="1:7" ht="48" x14ac:dyDescent="0.2">
      <c r="A273" s="656"/>
      <c r="B273" s="445"/>
      <c r="C273" s="718"/>
      <c r="D273" s="709" t="s">
        <v>14959</v>
      </c>
      <c r="E273" s="665" t="s">
        <v>15068</v>
      </c>
      <c r="F273" s="445"/>
      <c r="G273" s="445"/>
    </row>
    <row r="274" spans="1:7" ht="36" x14ac:dyDescent="0.2">
      <c r="A274" s="656"/>
      <c r="B274" s="445"/>
      <c r="C274" s="718"/>
      <c r="D274" s="709" t="s">
        <v>14959</v>
      </c>
      <c r="E274" s="710" t="s">
        <v>15069</v>
      </c>
      <c r="F274" s="445"/>
      <c r="G274" s="445"/>
    </row>
    <row r="275" spans="1:7" ht="36" x14ac:dyDescent="0.2">
      <c r="A275" s="656"/>
      <c r="B275" s="445"/>
      <c r="C275" s="718"/>
      <c r="D275" s="709" t="s">
        <v>15070</v>
      </c>
      <c r="E275" s="710" t="s">
        <v>15071</v>
      </c>
      <c r="F275" s="445"/>
      <c r="G275" s="445"/>
    </row>
    <row r="276" spans="1:7" ht="36" x14ac:dyDescent="0.2">
      <c r="A276" s="656"/>
      <c r="B276" s="445"/>
      <c r="C276" s="718"/>
      <c r="D276" s="709" t="s">
        <v>14959</v>
      </c>
      <c r="E276" s="710" t="s">
        <v>15072</v>
      </c>
      <c r="F276" s="445"/>
      <c r="G276" s="445"/>
    </row>
    <row r="277" spans="1:7" ht="48" x14ac:dyDescent="0.2">
      <c r="A277" s="656"/>
      <c r="B277" s="445"/>
      <c r="C277" s="718"/>
      <c r="D277" s="709" t="s">
        <v>14959</v>
      </c>
      <c r="E277" s="665" t="s">
        <v>15073</v>
      </c>
      <c r="F277" s="445"/>
      <c r="G277" s="445"/>
    </row>
    <row r="278" spans="1:7" ht="36" x14ac:dyDescent="0.2">
      <c r="A278" s="656"/>
      <c r="B278" s="445"/>
      <c r="C278" s="718"/>
      <c r="D278" s="709" t="s">
        <v>14959</v>
      </c>
      <c r="E278" s="710" t="s">
        <v>15074</v>
      </c>
      <c r="F278" s="445"/>
      <c r="G278" s="445"/>
    </row>
    <row r="279" spans="1:7" ht="48" x14ac:dyDescent="0.2">
      <c r="A279" s="656"/>
      <c r="B279" s="445"/>
      <c r="C279" s="718"/>
      <c r="D279" s="709" t="s">
        <v>14959</v>
      </c>
      <c r="E279" s="665" t="s">
        <v>15075</v>
      </c>
      <c r="F279" s="445"/>
      <c r="G279" s="445"/>
    </row>
    <row r="280" spans="1:7" ht="60" x14ac:dyDescent="0.2">
      <c r="A280" s="656"/>
      <c r="B280" s="445"/>
      <c r="C280" s="718"/>
      <c r="D280" s="709" t="s">
        <v>14959</v>
      </c>
      <c r="E280" s="710" t="s">
        <v>15076</v>
      </c>
      <c r="F280" s="445"/>
      <c r="G280" s="445"/>
    </row>
    <row r="281" spans="1:7" ht="48" x14ac:dyDescent="0.2">
      <c r="A281" s="656"/>
      <c r="B281" s="445"/>
      <c r="C281" s="718"/>
      <c r="D281" s="709" t="s">
        <v>14959</v>
      </c>
      <c r="E281" s="665" t="s">
        <v>15077</v>
      </c>
      <c r="F281" s="445"/>
      <c r="G281" s="445"/>
    </row>
    <row r="282" spans="1:7" ht="72" x14ac:dyDescent="0.2">
      <c r="A282" s="656"/>
      <c r="B282" s="445"/>
      <c r="C282" s="718"/>
      <c r="D282" s="709" t="s">
        <v>15078</v>
      </c>
      <c r="E282" s="665" t="s">
        <v>15079</v>
      </c>
      <c r="F282" s="445"/>
      <c r="G282" s="445"/>
    </row>
    <row r="283" spans="1:7" ht="36" x14ac:dyDescent="0.2">
      <c r="A283" s="656"/>
      <c r="B283" s="445"/>
      <c r="C283" s="718"/>
      <c r="D283" s="709" t="s">
        <v>14959</v>
      </c>
      <c r="E283" s="665" t="s">
        <v>15080</v>
      </c>
      <c r="F283" s="445"/>
      <c r="G283" s="445"/>
    </row>
    <row r="284" spans="1:7" ht="36" x14ac:dyDescent="0.2">
      <c r="A284" s="656"/>
      <c r="B284" s="445"/>
      <c r="C284" s="718"/>
      <c r="D284" s="709" t="s">
        <v>14959</v>
      </c>
      <c r="E284" s="665" t="s">
        <v>15081</v>
      </c>
      <c r="F284" s="445"/>
      <c r="G284" s="445"/>
    </row>
    <row r="285" spans="1:7" ht="48" x14ac:dyDescent="0.2">
      <c r="A285" s="656"/>
      <c r="B285" s="445"/>
      <c r="C285" s="718"/>
      <c r="D285" s="709" t="s">
        <v>15082</v>
      </c>
      <c r="E285" s="720" t="s">
        <v>15083</v>
      </c>
      <c r="F285" s="445"/>
      <c r="G285" s="445"/>
    </row>
    <row r="286" spans="1:7" ht="48" x14ac:dyDescent="0.2">
      <c r="A286" s="656"/>
      <c r="B286" s="445"/>
      <c r="C286" s="718"/>
      <c r="D286" s="709" t="s">
        <v>14959</v>
      </c>
      <c r="E286" s="665" t="s">
        <v>15084</v>
      </c>
      <c r="F286" s="445"/>
      <c r="G286" s="445"/>
    </row>
    <row r="287" spans="1:7" ht="36" x14ac:dyDescent="0.2">
      <c r="A287" s="656"/>
      <c r="B287" s="445"/>
      <c r="C287" s="718"/>
      <c r="D287" s="709" t="s">
        <v>14959</v>
      </c>
      <c r="E287" s="665" t="s">
        <v>15085</v>
      </c>
      <c r="F287" s="445"/>
      <c r="G287" s="445"/>
    </row>
    <row r="288" spans="1:7" ht="36" x14ac:dyDescent="0.2">
      <c r="A288" s="656"/>
      <c r="B288" s="445"/>
      <c r="C288" s="718"/>
      <c r="D288" s="709" t="s">
        <v>14959</v>
      </c>
      <c r="E288" s="665" t="s">
        <v>15086</v>
      </c>
      <c r="F288" s="445"/>
      <c r="G288" s="445"/>
    </row>
    <row r="289" spans="1:7" ht="48" x14ac:dyDescent="0.2">
      <c r="A289" s="656"/>
      <c r="B289" s="445"/>
      <c r="C289" s="718"/>
      <c r="D289" s="709" t="s">
        <v>15087</v>
      </c>
      <c r="E289" s="576" t="s">
        <v>15088</v>
      </c>
      <c r="F289" s="445"/>
      <c r="G289" s="445"/>
    </row>
    <row r="290" spans="1:7" ht="36" x14ac:dyDescent="0.2">
      <c r="A290" s="656"/>
      <c r="B290" s="445"/>
      <c r="C290" s="718"/>
      <c r="D290" s="719" t="s">
        <v>14959</v>
      </c>
      <c r="E290" s="710" t="s">
        <v>15089</v>
      </c>
      <c r="F290" s="445"/>
      <c r="G290" s="445"/>
    </row>
    <row r="291" spans="1:7" ht="36" x14ac:dyDescent="0.2">
      <c r="A291" s="656"/>
      <c r="B291" s="445"/>
      <c r="C291" s="718"/>
      <c r="D291" s="719" t="s">
        <v>14959</v>
      </c>
      <c r="E291" s="710" t="s">
        <v>15090</v>
      </c>
      <c r="F291" s="445"/>
      <c r="G291" s="445"/>
    </row>
    <row r="292" spans="1:7" ht="36" x14ac:dyDescent="0.2">
      <c r="A292" s="656"/>
      <c r="B292" s="445"/>
      <c r="C292" s="718"/>
      <c r="D292" s="719" t="s">
        <v>15091</v>
      </c>
      <c r="E292" s="710" t="s">
        <v>15092</v>
      </c>
      <c r="F292" s="445"/>
      <c r="G292" s="445"/>
    </row>
    <row r="293" spans="1:7" ht="48" x14ac:dyDescent="0.2">
      <c r="A293" s="656"/>
      <c r="B293" s="445"/>
      <c r="C293" s="718"/>
      <c r="D293" s="719" t="s">
        <v>15093</v>
      </c>
      <c r="E293" s="710" t="s">
        <v>15094</v>
      </c>
      <c r="F293" s="445"/>
      <c r="G293" s="445"/>
    </row>
    <row r="294" spans="1:7" ht="36" x14ac:dyDescent="0.2">
      <c r="A294" s="656"/>
      <c r="B294" s="445"/>
      <c r="C294" s="718"/>
      <c r="D294" s="719" t="s">
        <v>14959</v>
      </c>
      <c r="E294" s="710" t="s">
        <v>15095</v>
      </c>
      <c r="F294" s="445"/>
      <c r="G294" s="445"/>
    </row>
    <row r="295" spans="1:7" ht="36" x14ac:dyDescent="0.2">
      <c r="A295" s="656"/>
      <c r="B295" s="445"/>
      <c r="C295" s="718"/>
      <c r="D295" s="719" t="s">
        <v>14959</v>
      </c>
      <c r="E295" s="710" t="s">
        <v>15096</v>
      </c>
      <c r="F295" s="445"/>
      <c r="G295" s="445"/>
    </row>
    <row r="296" spans="1:7" ht="36" x14ac:dyDescent="0.2">
      <c r="A296" s="656"/>
      <c r="B296" s="445"/>
      <c r="C296" s="718"/>
      <c r="D296" s="719" t="s">
        <v>14959</v>
      </c>
      <c r="E296" s="710" t="s">
        <v>15097</v>
      </c>
      <c r="F296" s="445"/>
      <c r="G296" s="445"/>
    </row>
    <row r="297" spans="1:7" ht="36" x14ac:dyDescent="0.2">
      <c r="A297" s="656"/>
      <c r="B297" s="445"/>
      <c r="C297" s="718"/>
      <c r="D297" s="719" t="s">
        <v>14959</v>
      </c>
      <c r="E297" s="710" t="s">
        <v>15098</v>
      </c>
      <c r="F297" s="445"/>
      <c r="G297" s="445"/>
    </row>
    <row r="298" spans="1:7" ht="48" x14ac:dyDescent="0.2">
      <c r="A298" s="656"/>
      <c r="B298" s="445"/>
      <c r="C298" s="718"/>
      <c r="D298" s="719" t="s">
        <v>14959</v>
      </c>
      <c r="E298" s="710" t="s">
        <v>15099</v>
      </c>
      <c r="F298" s="445"/>
      <c r="G298" s="445"/>
    </row>
    <row r="299" spans="1:7" ht="36" x14ac:dyDescent="0.2">
      <c r="A299" s="656"/>
      <c r="B299" s="445"/>
      <c r="C299" s="718"/>
      <c r="D299" s="719" t="s">
        <v>14959</v>
      </c>
      <c r="E299" s="665" t="s">
        <v>15100</v>
      </c>
      <c r="F299" s="445"/>
      <c r="G299" s="445"/>
    </row>
    <row r="300" spans="1:7" ht="36" x14ac:dyDescent="0.2">
      <c r="A300" s="656"/>
      <c r="B300" s="445"/>
      <c r="C300" s="718"/>
      <c r="D300" s="721"/>
      <c r="E300" s="665" t="s">
        <v>15101</v>
      </c>
      <c r="F300" s="445"/>
      <c r="G300" s="445"/>
    </row>
    <row r="301" spans="1:7" ht="36" x14ac:dyDescent="0.2">
      <c r="A301" s="656"/>
      <c r="B301" s="445"/>
      <c r="C301" s="718"/>
      <c r="D301" s="719" t="s">
        <v>14959</v>
      </c>
      <c r="E301" s="665" t="s">
        <v>15102</v>
      </c>
      <c r="F301" s="445"/>
      <c r="G301" s="445"/>
    </row>
    <row r="302" spans="1:7" ht="60" x14ac:dyDescent="0.2">
      <c r="A302" s="656"/>
      <c r="B302" s="445"/>
      <c r="C302" s="718"/>
      <c r="D302" s="719" t="s">
        <v>14959</v>
      </c>
      <c r="E302" s="665" t="s">
        <v>15103</v>
      </c>
      <c r="F302" s="445"/>
      <c r="G302" s="445"/>
    </row>
    <row r="303" spans="1:7" ht="72" x14ac:dyDescent="0.2">
      <c r="A303" s="656"/>
      <c r="B303" s="445"/>
      <c r="C303" s="718"/>
      <c r="D303" s="719" t="s">
        <v>14959</v>
      </c>
      <c r="E303" s="665" t="s">
        <v>15104</v>
      </c>
      <c r="F303" s="445"/>
      <c r="G303" s="445"/>
    </row>
    <row r="304" spans="1:7" ht="36" x14ac:dyDescent="0.2">
      <c r="A304" s="656"/>
      <c r="B304" s="445"/>
      <c r="C304" s="718"/>
      <c r="D304" s="719" t="s">
        <v>15105</v>
      </c>
      <c r="E304" s="665" t="s">
        <v>15106</v>
      </c>
      <c r="F304" s="445"/>
      <c r="G304" s="445"/>
    </row>
    <row r="305" spans="1:7" ht="36" x14ac:dyDescent="0.2">
      <c r="A305" s="656"/>
      <c r="B305" s="445"/>
      <c r="C305" s="718"/>
      <c r="D305" s="709" t="s">
        <v>14959</v>
      </c>
      <c r="E305" s="710" t="s">
        <v>15107</v>
      </c>
      <c r="F305" s="445"/>
      <c r="G305" s="445"/>
    </row>
    <row r="306" spans="1:7" ht="36" x14ac:dyDescent="0.2">
      <c r="A306" s="656"/>
      <c r="B306" s="445"/>
      <c r="C306" s="718"/>
      <c r="D306" s="709" t="s">
        <v>14959</v>
      </c>
      <c r="E306" s="710" t="s">
        <v>15108</v>
      </c>
      <c r="F306" s="445"/>
      <c r="G306" s="445"/>
    </row>
    <row r="307" spans="1:7" ht="48" x14ac:dyDescent="0.2">
      <c r="A307" s="656"/>
      <c r="B307" s="445"/>
      <c r="C307" s="718"/>
      <c r="D307" s="709" t="s">
        <v>14959</v>
      </c>
      <c r="E307" s="665" t="s">
        <v>15109</v>
      </c>
      <c r="F307" s="445"/>
      <c r="G307" s="445"/>
    </row>
    <row r="308" spans="1:7" ht="48" x14ac:dyDescent="0.2">
      <c r="A308" s="656"/>
      <c r="B308" s="445"/>
      <c r="C308" s="718"/>
      <c r="D308" s="719" t="s">
        <v>14959</v>
      </c>
      <c r="E308" s="710" t="s">
        <v>15110</v>
      </c>
      <c r="F308" s="445"/>
      <c r="G308" s="445"/>
    </row>
    <row r="309" spans="1:7" ht="48" x14ac:dyDescent="0.2">
      <c r="A309" s="656"/>
      <c r="B309" s="445"/>
      <c r="C309" s="718"/>
      <c r="D309" s="709" t="s">
        <v>15070</v>
      </c>
      <c r="E309" s="665" t="s">
        <v>15111</v>
      </c>
      <c r="F309" s="445"/>
      <c r="G309" s="445"/>
    </row>
    <row r="310" spans="1:7" ht="48" x14ac:dyDescent="0.2">
      <c r="A310" s="656"/>
      <c r="B310" s="445"/>
      <c r="C310" s="718"/>
      <c r="D310" s="709" t="s">
        <v>14959</v>
      </c>
      <c r="E310" s="665" t="s">
        <v>15112</v>
      </c>
      <c r="F310" s="445"/>
      <c r="G310" s="445"/>
    </row>
    <row r="311" spans="1:7" ht="36" x14ac:dyDescent="0.2">
      <c r="A311" s="342"/>
      <c r="B311" s="378"/>
      <c r="C311" s="713"/>
      <c r="D311" s="709" t="s">
        <v>14959</v>
      </c>
      <c r="E311" s="710" t="s">
        <v>15113</v>
      </c>
      <c r="F311" s="378"/>
      <c r="G311" s="378"/>
    </row>
    <row r="312" spans="1:7" ht="60" x14ac:dyDescent="0.2">
      <c r="A312" s="816">
        <v>33</v>
      </c>
      <c r="B312" s="822" t="s">
        <v>15114</v>
      </c>
      <c r="C312" s="825" t="s">
        <v>14794</v>
      </c>
      <c r="D312" s="665"/>
      <c r="E312" s="711" t="s">
        <v>15115</v>
      </c>
      <c r="F312" s="812" t="s">
        <v>14576</v>
      </c>
      <c r="G312" s="822" t="s">
        <v>6349</v>
      </c>
    </row>
    <row r="313" spans="1:7" ht="60" x14ac:dyDescent="0.2">
      <c r="A313" s="814"/>
      <c r="B313" s="823"/>
      <c r="C313" s="813"/>
      <c r="D313" s="709" t="s">
        <v>14959</v>
      </c>
      <c r="E313" s="665" t="s">
        <v>15116</v>
      </c>
      <c r="F313" s="813"/>
      <c r="G313" s="823"/>
    </row>
    <row r="314" spans="1:7" ht="36" x14ac:dyDescent="0.2">
      <c r="A314" s="814"/>
      <c r="B314" s="823"/>
      <c r="C314" s="813"/>
      <c r="D314" s="709" t="s">
        <v>15117</v>
      </c>
      <c r="E314" s="665" t="s">
        <v>15118</v>
      </c>
      <c r="F314" s="813"/>
      <c r="G314" s="823"/>
    </row>
    <row r="315" spans="1:7" ht="36" x14ac:dyDescent="0.2">
      <c r="A315" s="814"/>
      <c r="B315" s="823"/>
      <c r="C315" s="813"/>
      <c r="D315" s="709" t="s">
        <v>15117</v>
      </c>
      <c r="E315" s="665" t="s">
        <v>15119</v>
      </c>
      <c r="F315" s="813"/>
      <c r="G315" s="823"/>
    </row>
    <row r="316" spans="1:7" ht="36" x14ac:dyDescent="0.2">
      <c r="A316" s="814"/>
      <c r="B316" s="823"/>
      <c r="C316" s="813"/>
      <c r="D316" s="709" t="s">
        <v>15117</v>
      </c>
      <c r="E316" s="665" t="s">
        <v>15120</v>
      </c>
      <c r="F316" s="813"/>
      <c r="G316" s="823"/>
    </row>
    <row r="317" spans="1:7" ht="36" x14ac:dyDescent="0.2">
      <c r="A317" s="814"/>
      <c r="B317" s="823"/>
      <c r="C317" s="813"/>
      <c r="D317" s="709" t="s">
        <v>15117</v>
      </c>
      <c r="E317" s="665" t="s">
        <v>15121</v>
      </c>
      <c r="F317" s="813"/>
      <c r="G317" s="823"/>
    </row>
    <row r="318" spans="1:7" x14ac:dyDescent="0.2">
      <c r="A318" s="814"/>
      <c r="B318" s="823"/>
      <c r="C318" s="813"/>
      <c r="D318" s="709"/>
      <c r="E318" s="665" t="s">
        <v>15122</v>
      </c>
      <c r="F318" s="813"/>
      <c r="G318" s="823"/>
    </row>
    <row r="319" spans="1:7" ht="36" x14ac:dyDescent="0.2">
      <c r="A319" s="815"/>
      <c r="B319" s="824"/>
      <c r="C319" s="821"/>
      <c r="D319" s="709"/>
      <c r="E319" s="665" t="s">
        <v>15038</v>
      </c>
      <c r="F319" s="821"/>
      <c r="G319" s="824"/>
    </row>
    <row r="320" spans="1:7" ht="36" x14ac:dyDescent="0.2">
      <c r="A320" s="308">
        <v>34</v>
      </c>
      <c r="B320" s="308" t="s">
        <v>15123</v>
      </c>
      <c r="C320" s="663" t="s">
        <v>15124</v>
      </c>
      <c r="D320" s="665" t="s">
        <v>15125</v>
      </c>
      <c r="E320" s="665"/>
      <c r="F320" s="576" t="s">
        <v>14576</v>
      </c>
      <c r="G320" s="576" t="s">
        <v>2561</v>
      </c>
    </row>
    <row r="321" spans="1:7" ht="228" x14ac:dyDescent="0.2">
      <c r="A321" s="308">
        <v>35</v>
      </c>
      <c r="B321" s="308" t="s">
        <v>15126</v>
      </c>
      <c r="C321" s="663" t="s">
        <v>15127</v>
      </c>
      <c r="D321" s="664" t="s">
        <v>15128</v>
      </c>
      <c r="E321" s="707" t="s">
        <v>15129</v>
      </c>
      <c r="F321" s="576" t="s">
        <v>14576</v>
      </c>
      <c r="G321" s="576" t="s">
        <v>2561</v>
      </c>
    </row>
    <row r="322" spans="1:7" ht="24" x14ac:dyDescent="0.2">
      <c r="A322" s="308">
        <v>36</v>
      </c>
      <c r="B322" s="576" t="s">
        <v>15130</v>
      </c>
      <c r="C322" s="322" t="s">
        <v>15131</v>
      </c>
      <c r="D322" s="576" t="s">
        <v>15132</v>
      </c>
      <c r="E322" s="576" t="s">
        <v>14700</v>
      </c>
      <c r="F322" s="576" t="s">
        <v>15133</v>
      </c>
      <c r="G322" s="576" t="s">
        <v>3360</v>
      </c>
    </row>
  </sheetData>
  <mergeCells count="42">
    <mergeCell ref="A77:A118"/>
    <mergeCell ref="B77:B118"/>
    <mergeCell ref="C77:C118"/>
    <mergeCell ref="F87:F118"/>
    <mergeCell ref="G2:G3"/>
    <mergeCell ref="A29:A42"/>
    <mergeCell ref="B29:B42"/>
    <mergeCell ref="C29:C42"/>
    <mergeCell ref="F29:F42"/>
    <mergeCell ref="G29:G42"/>
    <mergeCell ref="A2:A3"/>
    <mergeCell ref="B2:B3"/>
    <mergeCell ref="C2:C3"/>
    <mergeCell ref="D2:D3"/>
    <mergeCell ref="E2:E3"/>
    <mergeCell ref="F2:F3"/>
    <mergeCell ref="A43:A76"/>
    <mergeCell ref="B43:B76"/>
    <mergeCell ref="C43:C76"/>
    <mergeCell ref="F43:F76"/>
    <mergeCell ref="G43:G76"/>
    <mergeCell ref="G169:G177"/>
    <mergeCell ref="A119:A135"/>
    <mergeCell ref="B119:B135"/>
    <mergeCell ref="C119:C135"/>
    <mergeCell ref="F119:F135"/>
    <mergeCell ref="G119:G135"/>
    <mergeCell ref="A136:A167"/>
    <mergeCell ref="B136:B167"/>
    <mergeCell ref="C136:C167"/>
    <mergeCell ref="F136:F167"/>
    <mergeCell ref="G136:G167"/>
    <mergeCell ref="D137:D164"/>
    <mergeCell ref="D165:D166"/>
    <mergeCell ref="A169:A177"/>
    <mergeCell ref="C169:C177"/>
    <mergeCell ref="F169:F177"/>
    <mergeCell ref="A312:A319"/>
    <mergeCell ref="B312:B319"/>
    <mergeCell ref="C312:C319"/>
    <mergeCell ref="F312:F319"/>
    <mergeCell ref="G312:G319"/>
  </mergeCells>
  <pageMargins left="0.7" right="0.7" top="0.75" bottom="0.75" header="0.3" footer="0.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G251"/>
  <sheetViews>
    <sheetView topLeftCell="A13" workbookViewId="0">
      <selection activeCell="H40" sqref="H40"/>
    </sheetView>
  </sheetViews>
  <sheetFormatPr defaultRowHeight="12.75" x14ac:dyDescent="0.2"/>
  <cols>
    <col min="2" max="2" width="11.7109375" customWidth="1"/>
    <col min="3" max="3" width="23" customWidth="1"/>
    <col min="4" max="4" width="18.5703125" customWidth="1"/>
    <col min="5" max="5" width="23.140625" customWidth="1"/>
    <col min="6" max="6" width="39.85546875" customWidth="1"/>
    <col min="7" max="7" width="31.28515625" customWidth="1"/>
  </cols>
  <sheetData>
    <row r="1" spans="1:7" x14ac:dyDescent="0.2">
      <c r="A1" s="725"/>
    </row>
    <row r="2" spans="1:7" ht="18.75" x14ac:dyDescent="0.2">
      <c r="A2" s="797" t="s">
        <v>15134</v>
      </c>
      <c r="B2" s="797"/>
      <c r="C2" s="797"/>
      <c r="D2" s="797"/>
      <c r="E2" s="726"/>
      <c r="F2" s="727"/>
      <c r="G2" s="728"/>
    </row>
    <row r="3" spans="1:7" x14ac:dyDescent="0.2">
      <c r="A3" s="380"/>
      <c r="B3" s="335"/>
      <c r="C3" s="493"/>
      <c r="D3" s="335"/>
      <c r="E3" s="493"/>
      <c r="F3" s="335"/>
      <c r="G3" s="380"/>
    </row>
    <row r="4" spans="1:7" ht="12.75" customHeight="1" x14ac:dyDescent="0.2">
      <c r="A4" s="835" t="s">
        <v>6633</v>
      </c>
      <c r="B4" s="835" t="s">
        <v>10241</v>
      </c>
      <c r="C4" s="835" t="s">
        <v>3290</v>
      </c>
      <c r="D4" s="835" t="s">
        <v>14703</v>
      </c>
      <c r="E4" s="835" t="s">
        <v>13687</v>
      </c>
      <c r="F4" s="835" t="s">
        <v>14704</v>
      </c>
      <c r="G4" s="835" t="s">
        <v>14705</v>
      </c>
    </row>
    <row r="5" spans="1:7" x14ac:dyDescent="0.2">
      <c r="A5" s="835"/>
      <c r="B5" s="835"/>
      <c r="C5" s="835"/>
      <c r="D5" s="835"/>
      <c r="E5" s="835"/>
      <c r="F5" s="835"/>
      <c r="G5" s="835"/>
    </row>
    <row r="6" spans="1:7" x14ac:dyDescent="0.2">
      <c r="A6" s="723">
        <v>1</v>
      </c>
      <c r="B6" s="723">
        <v>2</v>
      </c>
      <c r="C6" s="724">
        <v>3</v>
      </c>
      <c r="D6" s="724">
        <v>4</v>
      </c>
      <c r="E6" s="724">
        <v>5</v>
      </c>
      <c r="F6" s="724">
        <v>6</v>
      </c>
      <c r="G6" s="724">
        <v>7</v>
      </c>
    </row>
    <row r="7" spans="1:7" s="200" customFormat="1" x14ac:dyDescent="0.2">
      <c r="A7" s="342">
        <v>1</v>
      </c>
      <c r="B7" s="342" t="s">
        <v>15135</v>
      </c>
      <c r="C7" s="395" t="s">
        <v>15136</v>
      </c>
      <c r="D7" s="378" t="s">
        <v>15137</v>
      </c>
      <c r="E7" s="729" t="s">
        <v>15138</v>
      </c>
      <c r="F7" s="744" t="s">
        <v>15139</v>
      </c>
      <c r="G7" s="378" t="s">
        <v>8549</v>
      </c>
    </row>
    <row r="8" spans="1:7" ht="24" x14ac:dyDescent="0.2">
      <c r="A8" s="308">
        <v>2</v>
      </c>
      <c r="B8" s="308" t="s">
        <v>15140</v>
      </c>
      <c r="C8" s="328" t="s">
        <v>15141</v>
      </c>
      <c r="D8" s="576" t="s">
        <v>15142</v>
      </c>
      <c r="E8" s="328" t="s">
        <v>15143</v>
      </c>
      <c r="F8" s="730" t="s">
        <v>15139</v>
      </c>
      <c r="G8" s="576" t="s">
        <v>8549</v>
      </c>
    </row>
    <row r="9" spans="1:7" ht="36" x14ac:dyDescent="0.2">
      <c r="A9" s="308">
        <v>3</v>
      </c>
      <c r="B9" s="308" t="s">
        <v>15144</v>
      </c>
      <c r="C9" s="328" t="s">
        <v>15145</v>
      </c>
      <c r="D9" s="576" t="s">
        <v>15146</v>
      </c>
      <c r="E9" s="328" t="s">
        <v>15147</v>
      </c>
      <c r="F9" s="731" t="s">
        <v>15148</v>
      </c>
      <c r="G9" s="576" t="s">
        <v>8549</v>
      </c>
    </row>
    <row r="10" spans="1:7" ht="36" x14ac:dyDescent="0.2">
      <c r="A10" s="308">
        <v>4</v>
      </c>
      <c r="B10" s="308" t="s">
        <v>15149</v>
      </c>
      <c r="C10" s="328" t="s">
        <v>15145</v>
      </c>
      <c r="D10" s="576" t="s">
        <v>15150</v>
      </c>
      <c r="E10" s="328" t="s">
        <v>15151</v>
      </c>
      <c r="F10" s="731" t="s">
        <v>15152</v>
      </c>
      <c r="G10" s="576" t="s">
        <v>8549</v>
      </c>
    </row>
    <row r="11" spans="1:7" ht="72" x14ac:dyDescent="0.2">
      <c r="A11" s="308">
        <v>5</v>
      </c>
      <c r="B11" s="308" t="s">
        <v>15153</v>
      </c>
      <c r="C11" s="328" t="s">
        <v>15154</v>
      </c>
      <c r="D11" s="576" t="s">
        <v>15155</v>
      </c>
      <c r="E11" s="328" t="s">
        <v>15156</v>
      </c>
      <c r="F11" s="731" t="s">
        <v>15152</v>
      </c>
      <c r="G11" s="576" t="s">
        <v>8549</v>
      </c>
    </row>
    <row r="12" spans="1:7" ht="36" x14ac:dyDescent="0.2">
      <c r="A12" s="308">
        <v>6</v>
      </c>
      <c r="B12" s="308" t="s">
        <v>15157</v>
      </c>
      <c r="C12" s="328" t="s">
        <v>15158</v>
      </c>
      <c r="D12" s="576" t="s">
        <v>15159</v>
      </c>
      <c r="E12" s="328" t="s">
        <v>15160</v>
      </c>
      <c r="F12" s="731" t="s">
        <v>15161</v>
      </c>
      <c r="G12" s="576" t="s">
        <v>8549</v>
      </c>
    </row>
    <row r="13" spans="1:7" x14ac:dyDescent="0.2">
      <c r="A13" s="308">
        <v>7</v>
      </c>
      <c r="B13" s="308" t="s">
        <v>15162</v>
      </c>
      <c r="C13" s="328" t="s">
        <v>15163</v>
      </c>
      <c r="D13" s="308" t="s">
        <v>15164</v>
      </c>
      <c r="E13" s="328" t="s">
        <v>15165</v>
      </c>
      <c r="F13" s="731" t="s">
        <v>15166</v>
      </c>
      <c r="G13" s="576" t="s">
        <v>8549</v>
      </c>
    </row>
    <row r="14" spans="1:7" x14ac:dyDescent="0.2">
      <c r="A14" s="308">
        <v>8</v>
      </c>
      <c r="B14" s="308" t="s">
        <v>15162</v>
      </c>
      <c r="C14" s="328" t="s">
        <v>15163</v>
      </c>
      <c r="D14" s="308" t="s">
        <v>15164</v>
      </c>
      <c r="E14" s="328" t="s">
        <v>15165</v>
      </c>
      <c r="F14" s="731" t="s">
        <v>15166</v>
      </c>
      <c r="G14" s="576" t="s">
        <v>8549</v>
      </c>
    </row>
    <row r="15" spans="1:7" ht="36" x14ac:dyDescent="0.2">
      <c r="A15" s="308">
        <v>9</v>
      </c>
      <c r="B15" s="308" t="s">
        <v>15167</v>
      </c>
      <c r="C15" s="350" t="s">
        <v>15168</v>
      </c>
      <c r="D15" s="576" t="s">
        <v>13832</v>
      </c>
      <c r="E15" s="350" t="s">
        <v>15169</v>
      </c>
      <c r="F15" s="731" t="s">
        <v>15170</v>
      </c>
      <c r="G15" s="576" t="s">
        <v>8549</v>
      </c>
    </row>
    <row r="16" spans="1:7" ht="24" x14ac:dyDescent="0.2">
      <c r="A16" s="308">
        <v>10</v>
      </c>
      <c r="B16" s="308" t="s">
        <v>15171</v>
      </c>
      <c r="C16" s="732" t="s">
        <v>15163</v>
      </c>
      <c r="D16" s="576" t="s">
        <v>15172</v>
      </c>
      <c r="E16" s="664" t="s">
        <v>15173</v>
      </c>
      <c r="F16" s="731" t="s">
        <v>15174</v>
      </c>
      <c r="G16" s="576" t="s">
        <v>8549</v>
      </c>
    </row>
    <row r="17" spans="1:7" ht="24" x14ac:dyDescent="0.2">
      <c r="A17" s="308">
        <v>11</v>
      </c>
      <c r="B17" s="308" t="s">
        <v>15175</v>
      </c>
      <c r="C17" s="694" t="s">
        <v>15163</v>
      </c>
      <c r="D17" s="576" t="s">
        <v>13726</v>
      </c>
      <c r="E17" s="664" t="s">
        <v>15176</v>
      </c>
      <c r="F17" s="731" t="s">
        <v>15174</v>
      </c>
      <c r="G17" s="576" t="s">
        <v>8549</v>
      </c>
    </row>
    <row r="18" spans="1:7" ht="24" x14ac:dyDescent="0.2">
      <c r="A18" s="308">
        <v>12</v>
      </c>
      <c r="B18" s="308" t="s">
        <v>15177</v>
      </c>
      <c r="C18" s="694" t="s">
        <v>15163</v>
      </c>
      <c r="D18" s="308" t="s">
        <v>13729</v>
      </c>
      <c r="E18" s="664" t="s">
        <v>15178</v>
      </c>
      <c r="F18" s="731" t="s">
        <v>15174</v>
      </c>
      <c r="G18" s="576" t="s">
        <v>8549</v>
      </c>
    </row>
    <row r="19" spans="1:7" ht="24" x14ac:dyDescent="0.2">
      <c r="A19" s="308">
        <v>13</v>
      </c>
      <c r="B19" s="308" t="s">
        <v>15179</v>
      </c>
      <c r="C19" s="694" t="s">
        <v>15163</v>
      </c>
      <c r="D19" s="308" t="s">
        <v>13729</v>
      </c>
      <c r="E19" s="664" t="s">
        <v>15180</v>
      </c>
      <c r="F19" s="731" t="s">
        <v>15174</v>
      </c>
      <c r="G19" s="576" t="s">
        <v>8549</v>
      </c>
    </row>
    <row r="20" spans="1:7" ht="24" x14ac:dyDescent="0.2">
      <c r="A20" s="308">
        <v>14</v>
      </c>
      <c r="B20" s="308" t="s">
        <v>15181</v>
      </c>
      <c r="C20" s="694" t="s">
        <v>15163</v>
      </c>
      <c r="D20" s="576" t="s">
        <v>15182</v>
      </c>
      <c r="E20" s="664" t="s">
        <v>15183</v>
      </c>
      <c r="F20" s="731" t="s">
        <v>15174</v>
      </c>
      <c r="G20" s="576" t="s">
        <v>8549</v>
      </c>
    </row>
    <row r="21" spans="1:7" ht="24" x14ac:dyDescent="0.2">
      <c r="A21" s="308">
        <v>15</v>
      </c>
      <c r="B21" s="308" t="s">
        <v>15184</v>
      </c>
      <c r="C21" s="732" t="s">
        <v>15163</v>
      </c>
      <c r="D21" s="576" t="s">
        <v>15185</v>
      </c>
      <c r="E21" s="664" t="s">
        <v>15176</v>
      </c>
      <c r="F21" s="731" t="s">
        <v>15174</v>
      </c>
      <c r="G21" s="576" t="s">
        <v>8549</v>
      </c>
    </row>
    <row r="22" spans="1:7" ht="24" x14ac:dyDescent="0.2">
      <c r="A22" s="308">
        <v>16</v>
      </c>
      <c r="B22" s="308" t="s">
        <v>15186</v>
      </c>
      <c r="C22" s="732" t="s">
        <v>15163</v>
      </c>
      <c r="D22" s="576" t="s">
        <v>15187</v>
      </c>
      <c r="E22" s="664" t="s">
        <v>15188</v>
      </c>
      <c r="F22" s="731" t="s">
        <v>15174</v>
      </c>
      <c r="G22" s="576" t="s">
        <v>8549</v>
      </c>
    </row>
    <row r="23" spans="1:7" x14ac:dyDescent="0.2">
      <c r="A23" s="308">
        <v>17</v>
      </c>
      <c r="B23" s="308" t="s">
        <v>15189</v>
      </c>
      <c r="C23" s="732" t="s">
        <v>15163</v>
      </c>
      <c r="D23" s="576" t="s">
        <v>15190</v>
      </c>
      <c r="E23" s="664" t="s">
        <v>15191</v>
      </c>
      <c r="F23" s="731" t="s">
        <v>15192</v>
      </c>
      <c r="G23" s="576" t="s">
        <v>8549</v>
      </c>
    </row>
    <row r="24" spans="1:7" x14ac:dyDescent="0.2">
      <c r="A24" s="308">
        <v>18</v>
      </c>
      <c r="B24" s="308" t="s">
        <v>15193</v>
      </c>
      <c r="C24" s="732" t="s">
        <v>15163</v>
      </c>
      <c r="D24" s="576" t="s">
        <v>15190</v>
      </c>
      <c r="E24" s="664" t="s">
        <v>15194</v>
      </c>
      <c r="F24" s="731" t="s">
        <v>15192</v>
      </c>
      <c r="G24" s="576" t="s">
        <v>8549</v>
      </c>
    </row>
    <row r="25" spans="1:7" x14ac:dyDescent="0.2">
      <c r="A25" s="308">
        <v>19</v>
      </c>
      <c r="B25" s="308" t="s">
        <v>15195</v>
      </c>
      <c r="C25" s="732" t="s">
        <v>15196</v>
      </c>
      <c r="D25" s="576" t="s">
        <v>15197</v>
      </c>
      <c r="E25" s="664" t="s">
        <v>15198</v>
      </c>
      <c r="F25" s="731" t="s">
        <v>15199</v>
      </c>
      <c r="G25" s="576" t="s">
        <v>8549</v>
      </c>
    </row>
    <row r="26" spans="1:7" ht="24" x14ac:dyDescent="0.2">
      <c r="A26" s="308">
        <v>20</v>
      </c>
      <c r="B26" s="308" t="s">
        <v>15200</v>
      </c>
      <c r="C26" s="732" t="s">
        <v>15163</v>
      </c>
      <c r="D26" s="576" t="s">
        <v>15201</v>
      </c>
      <c r="E26" s="664" t="s">
        <v>15202</v>
      </c>
      <c r="F26" s="731" t="s">
        <v>15166</v>
      </c>
      <c r="G26" s="576" t="s">
        <v>8549</v>
      </c>
    </row>
    <row r="27" spans="1:7" ht="24" x14ac:dyDescent="0.2">
      <c r="A27" s="308">
        <v>21</v>
      </c>
      <c r="B27" s="308" t="s">
        <v>15203</v>
      </c>
      <c r="C27" s="732" t="s">
        <v>15163</v>
      </c>
      <c r="D27" s="576" t="s">
        <v>15201</v>
      </c>
      <c r="E27" s="664" t="s">
        <v>15204</v>
      </c>
      <c r="F27" s="731" t="s">
        <v>15166</v>
      </c>
      <c r="G27" s="576" t="s">
        <v>8549</v>
      </c>
    </row>
    <row r="28" spans="1:7" ht="24" x14ac:dyDescent="0.2">
      <c r="A28" s="308">
        <v>22</v>
      </c>
      <c r="B28" s="308" t="s">
        <v>15205</v>
      </c>
      <c r="C28" s="732" t="s">
        <v>15163</v>
      </c>
      <c r="D28" s="576" t="s">
        <v>15201</v>
      </c>
      <c r="E28" s="664" t="s">
        <v>15206</v>
      </c>
      <c r="F28" s="731" t="s">
        <v>15166</v>
      </c>
      <c r="G28" s="576" t="s">
        <v>8549</v>
      </c>
    </row>
    <row r="29" spans="1:7" x14ac:dyDescent="0.2">
      <c r="A29" s="308">
        <v>23</v>
      </c>
      <c r="B29" s="308" t="s">
        <v>15207</v>
      </c>
      <c r="C29" s="732" t="s">
        <v>15163</v>
      </c>
      <c r="D29" s="576" t="s">
        <v>15208</v>
      </c>
      <c r="E29" s="664" t="s">
        <v>15188</v>
      </c>
      <c r="F29" s="731" t="s">
        <v>15209</v>
      </c>
      <c r="G29" s="576" t="s">
        <v>8549</v>
      </c>
    </row>
    <row r="30" spans="1:7" x14ac:dyDescent="0.2">
      <c r="A30" s="308">
        <v>24</v>
      </c>
      <c r="B30" s="308" t="s">
        <v>15210</v>
      </c>
      <c r="C30" s="732" t="s">
        <v>15163</v>
      </c>
      <c r="D30" s="576" t="s">
        <v>15208</v>
      </c>
      <c r="E30" s="664" t="s">
        <v>15188</v>
      </c>
      <c r="F30" s="731" t="s">
        <v>15209</v>
      </c>
      <c r="G30" s="576" t="s">
        <v>8549</v>
      </c>
    </row>
    <row r="31" spans="1:7" x14ac:dyDescent="0.2">
      <c r="A31" s="308">
        <v>25</v>
      </c>
      <c r="B31" s="308" t="s">
        <v>15211</v>
      </c>
      <c r="C31" s="732" t="s">
        <v>15163</v>
      </c>
      <c r="D31" s="576" t="s">
        <v>15212</v>
      </c>
      <c r="E31" s="664" t="s">
        <v>15213</v>
      </c>
      <c r="F31" s="731" t="s">
        <v>15214</v>
      </c>
      <c r="G31" s="576" t="s">
        <v>3360</v>
      </c>
    </row>
    <row r="32" spans="1:7" x14ac:dyDescent="0.2">
      <c r="A32" s="308">
        <v>26</v>
      </c>
      <c r="B32" s="308" t="s">
        <v>15215</v>
      </c>
      <c r="C32" s="732" t="s">
        <v>15163</v>
      </c>
      <c r="D32" s="576" t="s">
        <v>15212</v>
      </c>
      <c r="E32" s="664" t="s">
        <v>15213</v>
      </c>
      <c r="F32" s="731" t="s">
        <v>15214</v>
      </c>
      <c r="G32" s="576" t="s">
        <v>3360</v>
      </c>
    </row>
    <row r="33" spans="1:7" x14ac:dyDescent="0.2">
      <c r="A33" s="308">
        <v>27</v>
      </c>
      <c r="B33" s="308" t="s">
        <v>15216</v>
      </c>
      <c r="C33" s="732" t="s">
        <v>15163</v>
      </c>
      <c r="D33" s="576" t="s">
        <v>15217</v>
      </c>
      <c r="E33" s="664" t="s">
        <v>15218</v>
      </c>
      <c r="F33" s="731" t="s">
        <v>15219</v>
      </c>
      <c r="G33" s="576" t="s">
        <v>8549</v>
      </c>
    </row>
    <row r="34" spans="1:7" x14ac:dyDescent="0.2">
      <c r="A34" s="308">
        <v>28</v>
      </c>
      <c r="B34" s="308" t="s">
        <v>15220</v>
      </c>
      <c r="C34" s="732" t="s">
        <v>15163</v>
      </c>
      <c r="D34" s="576" t="s">
        <v>15221</v>
      </c>
      <c r="E34" s="664" t="s">
        <v>15218</v>
      </c>
      <c r="F34" s="731" t="s">
        <v>15161</v>
      </c>
      <c r="G34" s="576" t="s">
        <v>8549</v>
      </c>
    </row>
    <row r="35" spans="1:7" x14ac:dyDescent="0.2">
      <c r="A35" s="308">
        <v>29</v>
      </c>
      <c r="B35" s="308" t="s">
        <v>15222</v>
      </c>
      <c r="C35" s="732" t="s">
        <v>15163</v>
      </c>
      <c r="D35" s="576" t="s">
        <v>15221</v>
      </c>
      <c r="E35" s="664" t="s">
        <v>15218</v>
      </c>
      <c r="F35" s="731" t="s">
        <v>15161</v>
      </c>
      <c r="G35" s="576" t="s">
        <v>8549</v>
      </c>
    </row>
    <row r="36" spans="1:7" ht="24" x14ac:dyDescent="0.2">
      <c r="A36" s="308">
        <v>30</v>
      </c>
      <c r="B36" s="308" t="s">
        <v>15223</v>
      </c>
      <c r="C36" s="732" t="s">
        <v>15163</v>
      </c>
      <c r="D36" s="576" t="s">
        <v>15224</v>
      </c>
      <c r="E36" s="664" t="s">
        <v>15225</v>
      </c>
      <c r="F36" s="731" t="s">
        <v>15226</v>
      </c>
      <c r="G36" s="576" t="s">
        <v>8549</v>
      </c>
    </row>
    <row r="37" spans="1:7" ht="24" x14ac:dyDescent="0.2">
      <c r="A37" s="308">
        <v>31</v>
      </c>
      <c r="B37" s="308" t="s">
        <v>15227</v>
      </c>
      <c r="C37" s="732" t="s">
        <v>15163</v>
      </c>
      <c r="D37" s="576" t="s">
        <v>15224</v>
      </c>
      <c r="E37" s="664" t="s">
        <v>15225</v>
      </c>
      <c r="F37" s="731" t="s">
        <v>15226</v>
      </c>
      <c r="G37" s="576" t="s">
        <v>8549</v>
      </c>
    </row>
    <row r="38" spans="1:7" ht="24" x14ac:dyDescent="0.2">
      <c r="A38" s="308">
        <v>32</v>
      </c>
      <c r="B38" s="308" t="s">
        <v>15228</v>
      </c>
      <c r="C38" s="732" t="s">
        <v>15163</v>
      </c>
      <c r="D38" s="576" t="s">
        <v>15229</v>
      </c>
      <c r="E38" s="664" t="s">
        <v>15230</v>
      </c>
      <c r="F38" s="731" t="s">
        <v>15231</v>
      </c>
      <c r="G38" s="576" t="s">
        <v>8549</v>
      </c>
    </row>
    <row r="39" spans="1:7" x14ac:dyDescent="0.2">
      <c r="A39" s="308">
        <v>33</v>
      </c>
      <c r="B39" s="308" t="s">
        <v>15232</v>
      </c>
      <c r="C39" s="732" t="s">
        <v>15163</v>
      </c>
      <c r="D39" s="576" t="s">
        <v>15229</v>
      </c>
      <c r="E39" s="664" t="s">
        <v>15233</v>
      </c>
      <c r="F39" s="731" t="s">
        <v>15231</v>
      </c>
      <c r="G39" s="576" t="s">
        <v>8549</v>
      </c>
    </row>
    <row r="40" spans="1:7" ht="24" x14ac:dyDescent="0.2">
      <c r="A40" s="308">
        <v>34</v>
      </c>
      <c r="B40" s="308" t="s">
        <v>15234</v>
      </c>
      <c r="C40" s="732" t="s">
        <v>15163</v>
      </c>
      <c r="D40" s="576" t="s">
        <v>13797</v>
      </c>
      <c r="E40" s="664" t="s">
        <v>15235</v>
      </c>
      <c r="F40" s="731" t="s">
        <v>15707</v>
      </c>
      <c r="G40" s="576" t="s">
        <v>8549</v>
      </c>
    </row>
    <row r="41" spans="1:7" x14ac:dyDescent="0.2">
      <c r="A41" s="308">
        <v>35</v>
      </c>
      <c r="B41" s="308" t="s">
        <v>15236</v>
      </c>
      <c r="C41" s="732" t="s">
        <v>15163</v>
      </c>
      <c r="D41" s="576" t="s">
        <v>13797</v>
      </c>
      <c r="E41" s="664" t="s">
        <v>15237</v>
      </c>
      <c r="F41" s="731" t="s">
        <v>15707</v>
      </c>
      <c r="G41" s="576" t="s">
        <v>8549</v>
      </c>
    </row>
    <row r="42" spans="1:7" ht="36" x14ac:dyDescent="0.2">
      <c r="A42" s="308">
        <v>36</v>
      </c>
      <c r="B42" s="308" t="s">
        <v>15238</v>
      </c>
      <c r="C42" s="664" t="s">
        <v>15239</v>
      </c>
      <c r="D42" s="665" t="s">
        <v>15240</v>
      </c>
      <c r="E42" s="733" t="s">
        <v>15241</v>
      </c>
      <c r="F42" s="665" t="s">
        <v>15242</v>
      </c>
      <c r="G42" s="665" t="s">
        <v>6349</v>
      </c>
    </row>
    <row r="43" spans="1:7" ht="24" x14ac:dyDescent="0.2">
      <c r="A43" s="308">
        <v>37</v>
      </c>
      <c r="B43" s="308" t="s">
        <v>15243</v>
      </c>
      <c r="C43" s="664" t="s">
        <v>15244</v>
      </c>
      <c r="D43" s="665" t="s">
        <v>15240</v>
      </c>
      <c r="E43" s="733" t="s">
        <v>15245</v>
      </c>
      <c r="F43" s="731" t="s">
        <v>15246</v>
      </c>
      <c r="G43" s="576" t="s">
        <v>3360</v>
      </c>
    </row>
    <row r="44" spans="1:7" ht="36" x14ac:dyDescent="0.2">
      <c r="A44" s="308">
        <v>38</v>
      </c>
      <c r="B44" s="308" t="s">
        <v>15247</v>
      </c>
      <c r="C44" s="664" t="s">
        <v>15248</v>
      </c>
      <c r="D44" s="665" t="s">
        <v>15240</v>
      </c>
      <c r="E44" s="733" t="s">
        <v>15249</v>
      </c>
      <c r="F44" s="665" t="s">
        <v>15242</v>
      </c>
      <c r="G44" s="665" t="s">
        <v>6349</v>
      </c>
    </row>
    <row r="45" spans="1:7" ht="48" x14ac:dyDescent="0.2">
      <c r="A45" s="653">
        <v>39</v>
      </c>
      <c r="B45" s="734" t="s">
        <v>15250</v>
      </c>
      <c r="C45" s="717" t="s">
        <v>15251</v>
      </c>
      <c r="D45" s="707" t="s">
        <v>15252</v>
      </c>
      <c r="E45" s="733"/>
      <c r="F45" s="665" t="s">
        <v>15242</v>
      </c>
      <c r="G45" s="720" t="s">
        <v>15253</v>
      </c>
    </row>
    <row r="46" spans="1:7" ht="36" x14ac:dyDescent="0.2">
      <c r="A46" s="654"/>
      <c r="B46" s="735"/>
      <c r="C46" s="736"/>
      <c r="D46" s="576" t="s">
        <v>15254</v>
      </c>
      <c r="E46" s="328" t="s">
        <v>15255</v>
      </c>
      <c r="F46" s="665" t="s">
        <v>15242</v>
      </c>
      <c r="G46" s="720" t="s">
        <v>15253</v>
      </c>
    </row>
    <row r="47" spans="1:7" ht="36" x14ac:dyDescent="0.2">
      <c r="A47" s="654"/>
      <c r="B47" s="735"/>
      <c r="C47" s="736"/>
      <c r="D47" s="576" t="s">
        <v>15256</v>
      </c>
      <c r="E47" s="328" t="s">
        <v>15257</v>
      </c>
      <c r="F47" s="665" t="s">
        <v>15242</v>
      </c>
      <c r="G47" s="720" t="s">
        <v>15253</v>
      </c>
    </row>
    <row r="48" spans="1:7" ht="36" x14ac:dyDescent="0.2">
      <c r="A48" s="654"/>
      <c r="B48" s="735"/>
      <c r="C48" s="736"/>
      <c r="D48" s="576" t="s">
        <v>15258</v>
      </c>
      <c r="E48" s="328" t="s">
        <v>15259</v>
      </c>
      <c r="F48" s="665" t="s">
        <v>15242</v>
      </c>
      <c r="G48" s="720" t="s">
        <v>15253</v>
      </c>
    </row>
    <row r="49" spans="1:7" ht="48" x14ac:dyDescent="0.2">
      <c r="A49" s="654"/>
      <c r="B49" s="735"/>
      <c r="C49" s="736"/>
      <c r="D49" s="576" t="s">
        <v>15260</v>
      </c>
      <c r="E49" s="328" t="s">
        <v>15261</v>
      </c>
      <c r="F49" s="665" t="s">
        <v>15242</v>
      </c>
      <c r="G49" s="720" t="s">
        <v>15253</v>
      </c>
    </row>
    <row r="50" spans="1:7" ht="48" x14ac:dyDescent="0.2">
      <c r="A50" s="654"/>
      <c r="B50" s="735"/>
      <c r="C50" s="736"/>
      <c r="D50" s="576" t="s">
        <v>15262</v>
      </c>
      <c r="E50" s="328" t="s">
        <v>15263</v>
      </c>
      <c r="F50" s="665" t="s">
        <v>15242</v>
      </c>
      <c r="G50" s="720" t="s">
        <v>15253</v>
      </c>
    </row>
    <row r="51" spans="1:7" ht="48" x14ac:dyDescent="0.2">
      <c r="A51" s="654"/>
      <c r="B51" s="735"/>
      <c r="C51" s="736"/>
      <c r="D51" s="576" t="s">
        <v>15264</v>
      </c>
      <c r="E51" s="328" t="s">
        <v>15265</v>
      </c>
      <c r="F51" s="665" t="s">
        <v>15242</v>
      </c>
      <c r="G51" s="720" t="s">
        <v>15253</v>
      </c>
    </row>
    <row r="52" spans="1:7" ht="48" x14ac:dyDescent="0.2">
      <c r="A52" s="646"/>
      <c r="B52" s="737"/>
      <c r="C52" s="738"/>
      <c r="D52" s="576" t="s">
        <v>15266</v>
      </c>
      <c r="E52" s="328" t="s">
        <v>15267</v>
      </c>
      <c r="F52" s="665" t="s">
        <v>15242</v>
      </c>
      <c r="G52" s="720" t="s">
        <v>15253</v>
      </c>
    </row>
    <row r="53" spans="1:7" ht="36" x14ac:dyDescent="0.2">
      <c r="A53" s="363">
        <v>40</v>
      </c>
      <c r="B53" s="375" t="s">
        <v>15268</v>
      </c>
      <c r="C53" s="739" t="s">
        <v>15269</v>
      </c>
      <c r="D53" s="706" t="s">
        <v>14599</v>
      </c>
      <c r="E53" s="328"/>
      <c r="F53" s="665" t="s">
        <v>15242</v>
      </c>
      <c r="G53" s="720" t="s">
        <v>15253</v>
      </c>
    </row>
    <row r="54" spans="1:7" ht="72" x14ac:dyDescent="0.2">
      <c r="A54" s="654"/>
      <c r="B54" s="735"/>
      <c r="C54" s="328" t="s">
        <v>15270</v>
      </c>
      <c r="D54" s="576" t="s">
        <v>15271</v>
      </c>
      <c r="E54" s="328" t="s">
        <v>15272</v>
      </c>
      <c r="F54" s="665" t="s">
        <v>15242</v>
      </c>
      <c r="G54" s="720" t="s">
        <v>15253</v>
      </c>
    </row>
    <row r="55" spans="1:7" ht="48" x14ac:dyDescent="0.2">
      <c r="A55" s="654"/>
      <c r="B55" s="735"/>
      <c r="C55" s="328" t="s">
        <v>15273</v>
      </c>
      <c r="D55" s="576" t="s">
        <v>15274</v>
      </c>
      <c r="E55" s="328" t="s">
        <v>15275</v>
      </c>
      <c r="F55" s="665" t="s">
        <v>15242</v>
      </c>
      <c r="G55" s="720" t="s">
        <v>15253</v>
      </c>
    </row>
    <row r="56" spans="1:7" ht="48" x14ac:dyDescent="0.2">
      <c r="A56" s="654"/>
      <c r="B56" s="735"/>
      <c r="C56" s="328" t="s">
        <v>15276</v>
      </c>
      <c r="D56" s="576" t="s">
        <v>15277</v>
      </c>
      <c r="E56" s="328" t="s">
        <v>15278</v>
      </c>
      <c r="F56" s="665" t="s">
        <v>15242</v>
      </c>
      <c r="G56" s="720" t="s">
        <v>15253</v>
      </c>
    </row>
    <row r="57" spans="1:7" ht="48" x14ac:dyDescent="0.2">
      <c r="A57" s="654"/>
      <c r="B57" s="735"/>
      <c r="C57" s="328" t="s">
        <v>15279</v>
      </c>
      <c r="D57" s="576" t="s">
        <v>15280</v>
      </c>
      <c r="E57" s="328" t="s">
        <v>15281</v>
      </c>
      <c r="F57" s="665" t="s">
        <v>15242</v>
      </c>
      <c r="G57" s="720" t="s">
        <v>15253</v>
      </c>
    </row>
    <row r="58" spans="1:7" ht="48" x14ac:dyDescent="0.2">
      <c r="A58" s="654"/>
      <c r="B58" s="735"/>
      <c r="C58" s="328" t="s">
        <v>15282</v>
      </c>
      <c r="D58" s="576" t="s">
        <v>15283</v>
      </c>
      <c r="E58" s="328" t="s">
        <v>15284</v>
      </c>
      <c r="F58" s="665" t="s">
        <v>15242</v>
      </c>
      <c r="G58" s="720" t="s">
        <v>15253</v>
      </c>
    </row>
    <row r="59" spans="1:7" ht="48" x14ac:dyDescent="0.2">
      <c r="A59" s="654"/>
      <c r="B59" s="735"/>
      <c r="C59" s="328" t="s">
        <v>15285</v>
      </c>
      <c r="D59" s="576" t="s">
        <v>15286</v>
      </c>
      <c r="E59" s="328" t="s">
        <v>15287</v>
      </c>
      <c r="F59" s="665" t="s">
        <v>15242</v>
      </c>
      <c r="G59" s="720" t="s">
        <v>15253</v>
      </c>
    </row>
    <row r="60" spans="1:7" ht="36" x14ac:dyDescent="0.2">
      <c r="A60" s="654"/>
      <c r="B60" s="735"/>
      <c r="C60" s="328" t="s">
        <v>15288</v>
      </c>
      <c r="D60" s="576" t="s">
        <v>15289</v>
      </c>
      <c r="E60" s="328" t="s">
        <v>15290</v>
      </c>
      <c r="F60" s="665" t="s">
        <v>15242</v>
      </c>
      <c r="G60" s="720" t="s">
        <v>15253</v>
      </c>
    </row>
    <row r="61" spans="1:7" ht="36" x14ac:dyDescent="0.2">
      <c r="A61" s="654"/>
      <c r="B61" s="735"/>
      <c r="C61" s="328" t="s">
        <v>15291</v>
      </c>
      <c r="D61" s="576" t="s">
        <v>15292</v>
      </c>
      <c r="E61" s="328" t="s">
        <v>15293</v>
      </c>
      <c r="F61" s="665" t="s">
        <v>15242</v>
      </c>
      <c r="G61" s="720" t="s">
        <v>15253</v>
      </c>
    </row>
    <row r="62" spans="1:7" ht="36" x14ac:dyDescent="0.2">
      <c r="A62" s="654"/>
      <c r="B62" s="735"/>
      <c r="C62" s="328" t="s">
        <v>15294</v>
      </c>
      <c r="D62" s="576" t="s">
        <v>15295</v>
      </c>
      <c r="E62" s="328" t="s">
        <v>15296</v>
      </c>
      <c r="F62" s="665" t="s">
        <v>15242</v>
      </c>
      <c r="G62" s="720" t="s">
        <v>15253</v>
      </c>
    </row>
    <row r="63" spans="1:7" ht="36" x14ac:dyDescent="0.2">
      <c r="A63" s="654"/>
      <c r="B63" s="735"/>
      <c r="C63" s="328" t="s">
        <v>15297</v>
      </c>
      <c r="D63" s="576" t="s">
        <v>15298</v>
      </c>
      <c r="E63" s="328" t="s">
        <v>15299</v>
      </c>
      <c r="F63" s="665" t="s">
        <v>15242</v>
      </c>
      <c r="G63" s="720" t="s">
        <v>15253</v>
      </c>
    </row>
    <row r="64" spans="1:7" ht="48" x14ac:dyDescent="0.2">
      <c r="A64" s="654"/>
      <c r="B64" s="735"/>
      <c r="C64" s="694" t="s">
        <v>15300</v>
      </c>
      <c r="D64" s="322" t="s">
        <v>15301</v>
      </c>
      <c r="E64" s="663" t="s">
        <v>15302</v>
      </c>
      <c r="F64" s="665" t="s">
        <v>15242</v>
      </c>
      <c r="G64" s="720" t="s">
        <v>15253</v>
      </c>
    </row>
    <row r="65" spans="1:7" ht="48" x14ac:dyDescent="0.2">
      <c r="A65" s="654"/>
      <c r="B65" s="735"/>
      <c r="C65" s="694" t="s">
        <v>15303</v>
      </c>
      <c r="D65" s="322" t="s">
        <v>15304</v>
      </c>
      <c r="E65" s="663" t="s">
        <v>15305</v>
      </c>
      <c r="F65" s="665" t="s">
        <v>15242</v>
      </c>
      <c r="G65" s="720" t="s">
        <v>15253</v>
      </c>
    </row>
    <row r="66" spans="1:7" ht="48" x14ac:dyDescent="0.2">
      <c r="A66" s="654"/>
      <c r="B66" s="735"/>
      <c r="C66" s="694" t="s">
        <v>15306</v>
      </c>
      <c r="D66" s="322" t="s">
        <v>15307</v>
      </c>
      <c r="E66" s="663" t="s">
        <v>15308</v>
      </c>
      <c r="F66" s="665" t="s">
        <v>15242</v>
      </c>
      <c r="G66" s="720" t="s">
        <v>15253</v>
      </c>
    </row>
    <row r="67" spans="1:7" ht="48" x14ac:dyDescent="0.2">
      <c r="A67" s="654"/>
      <c r="B67" s="735"/>
      <c r="C67" s="694" t="s">
        <v>15309</v>
      </c>
      <c r="D67" s="322" t="s">
        <v>15310</v>
      </c>
      <c r="E67" s="663" t="s">
        <v>15311</v>
      </c>
      <c r="F67" s="665" t="s">
        <v>15242</v>
      </c>
      <c r="G67" s="720" t="s">
        <v>15253</v>
      </c>
    </row>
    <row r="68" spans="1:7" ht="48" x14ac:dyDescent="0.2">
      <c r="A68" s="654"/>
      <c r="B68" s="735"/>
      <c r="C68" s="694" t="s">
        <v>15312</v>
      </c>
      <c r="D68" s="322" t="s">
        <v>15313</v>
      </c>
      <c r="E68" s="663" t="s">
        <v>15314</v>
      </c>
      <c r="F68" s="665" t="s">
        <v>15242</v>
      </c>
      <c r="G68" s="720" t="s">
        <v>15253</v>
      </c>
    </row>
    <row r="69" spans="1:7" ht="48" x14ac:dyDescent="0.2">
      <c r="A69" s="654"/>
      <c r="B69" s="735"/>
      <c r="C69" s="694" t="s">
        <v>15315</v>
      </c>
      <c r="D69" s="322" t="s">
        <v>15316</v>
      </c>
      <c r="E69" s="663" t="s">
        <v>15317</v>
      </c>
      <c r="F69" s="665" t="s">
        <v>15242</v>
      </c>
      <c r="G69" s="720" t="s">
        <v>15253</v>
      </c>
    </row>
    <row r="70" spans="1:7" ht="48" x14ac:dyDescent="0.2">
      <c r="A70" s="654"/>
      <c r="B70" s="735"/>
      <c r="C70" s="694" t="s">
        <v>15318</v>
      </c>
      <c r="D70" s="322" t="s">
        <v>15319</v>
      </c>
      <c r="E70" s="663" t="s">
        <v>15320</v>
      </c>
      <c r="F70" s="665" t="s">
        <v>15242</v>
      </c>
      <c r="G70" s="720" t="s">
        <v>15253</v>
      </c>
    </row>
    <row r="71" spans="1:7" ht="36" x14ac:dyDescent="0.2">
      <c r="A71" s="654"/>
      <c r="B71" s="735"/>
      <c r="C71" s="328" t="s">
        <v>15321</v>
      </c>
      <c r="D71" s="328" t="s">
        <v>15322</v>
      </c>
      <c r="E71" s="328"/>
      <c r="F71" s="665" t="s">
        <v>15242</v>
      </c>
      <c r="G71" s="720" t="s">
        <v>15253</v>
      </c>
    </row>
    <row r="72" spans="1:7" ht="36" x14ac:dyDescent="0.2">
      <c r="A72" s="654"/>
      <c r="B72" s="735"/>
      <c r="C72" s="328" t="s">
        <v>15323</v>
      </c>
      <c r="D72" s="328" t="s">
        <v>15324</v>
      </c>
      <c r="E72" s="328"/>
      <c r="F72" s="665" t="s">
        <v>15242</v>
      </c>
      <c r="G72" s="720" t="s">
        <v>15253</v>
      </c>
    </row>
    <row r="73" spans="1:7" ht="72" x14ac:dyDescent="0.2">
      <c r="A73" s="654"/>
      <c r="B73" s="735"/>
      <c r="C73" s="328" t="s">
        <v>15325</v>
      </c>
      <c r="D73" s="328" t="s">
        <v>15326</v>
      </c>
      <c r="E73" s="328" t="s">
        <v>15327</v>
      </c>
      <c r="F73" s="665" t="s">
        <v>15242</v>
      </c>
      <c r="G73" s="720" t="s">
        <v>15253</v>
      </c>
    </row>
    <row r="74" spans="1:7" ht="72" x14ac:dyDescent="0.2">
      <c r="A74" s="654"/>
      <c r="B74" s="735"/>
      <c r="C74" s="328" t="s">
        <v>15328</v>
      </c>
      <c r="D74" s="328" t="s">
        <v>15329</v>
      </c>
      <c r="E74" s="328" t="s">
        <v>15330</v>
      </c>
      <c r="F74" s="665" t="s">
        <v>15242</v>
      </c>
      <c r="G74" s="720" t="s">
        <v>15253</v>
      </c>
    </row>
    <row r="75" spans="1:7" ht="72" x14ac:dyDescent="0.2">
      <c r="A75" s="654"/>
      <c r="B75" s="735"/>
      <c r="C75" s="328" t="s">
        <v>15331</v>
      </c>
      <c r="D75" s="328" t="s">
        <v>15332</v>
      </c>
      <c r="E75" s="328" t="s">
        <v>15333</v>
      </c>
      <c r="F75" s="665" t="s">
        <v>15242</v>
      </c>
      <c r="G75" s="720" t="s">
        <v>15253</v>
      </c>
    </row>
    <row r="76" spans="1:7" ht="72" x14ac:dyDescent="0.2">
      <c r="A76" s="654"/>
      <c r="B76" s="735"/>
      <c r="C76" s="328" t="s">
        <v>15334</v>
      </c>
      <c r="D76" s="328" t="s">
        <v>15335</v>
      </c>
      <c r="E76" s="328" t="s">
        <v>15336</v>
      </c>
      <c r="F76" s="665" t="s">
        <v>15242</v>
      </c>
      <c r="G76" s="720" t="s">
        <v>15253</v>
      </c>
    </row>
    <row r="77" spans="1:7" ht="72" x14ac:dyDescent="0.2">
      <c r="A77" s="654"/>
      <c r="B77" s="735"/>
      <c r="C77" s="328" t="s">
        <v>15337</v>
      </c>
      <c r="D77" s="328" t="s">
        <v>15338</v>
      </c>
      <c r="E77" s="328" t="s">
        <v>15336</v>
      </c>
      <c r="F77" s="665" t="s">
        <v>15242</v>
      </c>
      <c r="G77" s="720" t="s">
        <v>15253</v>
      </c>
    </row>
    <row r="78" spans="1:7" ht="60" x14ac:dyDescent="0.2">
      <c r="A78" s="654"/>
      <c r="B78" s="735"/>
      <c r="C78" s="328" t="s">
        <v>15339</v>
      </c>
      <c r="D78" s="328" t="s">
        <v>15340</v>
      </c>
      <c r="E78" s="328" t="s">
        <v>15341</v>
      </c>
      <c r="F78" s="665" t="s">
        <v>15242</v>
      </c>
      <c r="G78" s="720" t="s">
        <v>15253</v>
      </c>
    </row>
    <row r="79" spans="1:7" ht="72" x14ac:dyDescent="0.2">
      <c r="A79" s="654"/>
      <c r="B79" s="735"/>
      <c r="C79" s="328" t="s">
        <v>15342</v>
      </c>
      <c r="D79" s="328" t="s">
        <v>15343</v>
      </c>
      <c r="E79" s="328" t="s">
        <v>15344</v>
      </c>
      <c r="F79" s="665" t="s">
        <v>15242</v>
      </c>
      <c r="G79" s="720" t="s">
        <v>15253</v>
      </c>
    </row>
    <row r="80" spans="1:7" ht="72" x14ac:dyDescent="0.2">
      <c r="A80" s="654"/>
      <c r="B80" s="735"/>
      <c r="C80" s="328" t="s">
        <v>15345</v>
      </c>
      <c r="D80" s="328" t="s">
        <v>15346</v>
      </c>
      <c r="E80" s="328" t="s">
        <v>15347</v>
      </c>
      <c r="F80" s="665" t="s">
        <v>15242</v>
      </c>
      <c r="G80" s="720" t="s">
        <v>15253</v>
      </c>
    </row>
    <row r="81" spans="1:7" ht="36" x14ac:dyDescent="0.2">
      <c r="A81" s="654"/>
      <c r="B81" s="735"/>
      <c r="C81" s="664" t="s">
        <v>15348</v>
      </c>
      <c r="D81" s="665"/>
      <c r="E81" s="733" t="s">
        <v>15349</v>
      </c>
      <c r="F81" s="665" t="s">
        <v>15242</v>
      </c>
      <c r="G81" s="720" t="s">
        <v>15253</v>
      </c>
    </row>
    <row r="82" spans="1:7" ht="36" x14ac:dyDescent="0.2">
      <c r="A82" s="654"/>
      <c r="B82" s="735"/>
      <c r="C82" s="664" t="s">
        <v>15163</v>
      </c>
      <c r="D82" s="665" t="s">
        <v>15350</v>
      </c>
      <c r="E82" s="664"/>
      <c r="F82" s="665" t="s">
        <v>15242</v>
      </c>
      <c r="G82" s="720" t="s">
        <v>15253</v>
      </c>
    </row>
    <row r="83" spans="1:7" ht="72" x14ac:dyDescent="0.2">
      <c r="A83" s="654"/>
      <c r="B83" s="735"/>
      <c r="C83" s="664" t="s">
        <v>15351</v>
      </c>
      <c r="D83" s="665" t="s">
        <v>15352</v>
      </c>
      <c r="E83" s="733" t="s">
        <v>15353</v>
      </c>
      <c r="F83" s="665" t="s">
        <v>15242</v>
      </c>
      <c r="G83" s="720" t="s">
        <v>15253</v>
      </c>
    </row>
    <row r="84" spans="1:7" ht="36" x14ac:dyDescent="0.2">
      <c r="A84" s="654"/>
      <c r="B84" s="735"/>
      <c r="C84" s="664" t="s">
        <v>15163</v>
      </c>
      <c r="D84" s="665" t="s">
        <v>15354</v>
      </c>
      <c r="E84" s="733" t="s">
        <v>15355</v>
      </c>
      <c r="F84" s="665" t="s">
        <v>15242</v>
      </c>
      <c r="G84" s="720" t="s">
        <v>15253</v>
      </c>
    </row>
    <row r="85" spans="1:7" ht="60" x14ac:dyDescent="0.2">
      <c r="A85" s="654"/>
      <c r="B85" s="735"/>
      <c r="C85" s="664" t="s">
        <v>15163</v>
      </c>
      <c r="D85" s="665" t="s">
        <v>15356</v>
      </c>
      <c r="E85" s="733" t="s">
        <v>15357</v>
      </c>
      <c r="F85" s="665" t="s">
        <v>15242</v>
      </c>
      <c r="G85" s="720" t="s">
        <v>15253</v>
      </c>
    </row>
    <row r="86" spans="1:7" ht="36" x14ac:dyDescent="0.2">
      <c r="A86" s="654"/>
      <c r="B86" s="735"/>
      <c r="C86" s="664" t="s">
        <v>15163</v>
      </c>
      <c r="D86" s="665" t="s">
        <v>15358</v>
      </c>
      <c r="E86" s="733" t="s">
        <v>15359</v>
      </c>
      <c r="F86" s="665" t="s">
        <v>15242</v>
      </c>
      <c r="G86" s="720" t="s">
        <v>15253</v>
      </c>
    </row>
    <row r="87" spans="1:7" ht="36" x14ac:dyDescent="0.2">
      <c r="A87" s="654"/>
      <c r="B87" s="735"/>
      <c r="C87" s="664" t="s">
        <v>15360</v>
      </c>
      <c r="D87" s="665" t="s">
        <v>15361</v>
      </c>
      <c r="E87" s="733" t="s">
        <v>15359</v>
      </c>
      <c r="F87" s="665" t="s">
        <v>15242</v>
      </c>
      <c r="G87" s="720" t="s">
        <v>15253</v>
      </c>
    </row>
    <row r="88" spans="1:7" ht="36" x14ac:dyDescent="0.2">
      <c r="A88" s="654"/>
      <c r="B88" s="735"/>
      <c r="C88" s="664" t="s">
        <v>15360</v>
      </c>
      <c r="D88" s="665" t="s">
        <v>15362</v>
      </c>
      <c r="E88" s="733" t="s">
        <v>15363</v>
      </c>
      <c r="F88" s="665" t="s">
        <v>15242</v>
      </c>
      <c r="G88" s="720" t="s">
        <v>15253</v>
      </c>
    </row>
    <row r="89" spans="1:7" ht="36" x14ac:dyDescent="0.2">
      <c r="A89" s="654"/>
      <c r="B89" s="735"/>
      <c r="C89" s="664" t="s">
        <v>15360</v>
      </c>
      <c r="D89" s="665" t="s">
        <v>15364</v>
      </c>
      <c r="E89" s="733" t="s">
        <v>15365</v>
      </c>
      <c r="F89" s="665" t="s">
        <v>15242</v>
      </c>
      <c r="G89" s="720" t="s">
        <v>15253</v>
      </c>
    </row>
    <row r="90" spans="1:7" ht="36" x14ac:dyDescent="0.2">
      <c r="A90" s="654"/>
      <c r="B90" s="735"/>
      <c r="C90" s="664" t="s">
        <v>15360</v>
      </c>
      <c r="D90" s="665" t="s">
        <v>15366</v>
      </c>
      <c r="E90" s="733" t="s">
        <v>15367</v>
      </c>
      <c r="F90" s="665" t="s">
        <v>15242</v>
      </c>
      <c r="G90" s="720" t="s">
        <v>15253</v>
      </c>
    </row>
    <row r="91" spans="1:7" ht="36" x14ac:dyDescent="0.2">
      <c r="A91" s="654"/>
      <c r="B91" s="735"/>
      <c r="C91" s="664" t="s">
        <v>15360</v>
      </c>
      <c r="D91" s="665" t="s">
        <v>15368</v>
      </c>
      <c r="E91" s="733" t="s">
        <v>15369</v>
      </c>
      <c r="F91" s="665" t="s">
        <v>15242</v>
      </c>
      <c r="G91" s="720" t="s">
        <v>15253</v>
      </c>
    </row>
    <row r="92" spans="1:7" ht="36" x14ac:dyDescent="0.2">
      <c r="A92" s="654"/>
      <c r="B92" s="735"/>
      <c r="C92" s="664" t="s">
        <v>15370</v>
      </c>
      <c r="D92" s="665" t="s">
        <v>15371</v>
      </c>
      <c r="E92" s="733" t="s">
        <v>15372</v>
      </c>
      <c r="F92" s="665" t="s">
        <v>15242</v>
      </c>
      <c r="G92" s="720" t="s">
        <v>15253</v>
      </c>
    </row>
    <row r="93" spans="1:7" ht="36" x14ac:dyDescent="0.2">
      <c r="A93" s="654"/>
      <c r="B93" s="735"/>
      <c r="C93" s="664" t="s">
        <v>15373</v>
      </c>
      <c r="D93" s="665" t="s">
        <v>15374</v>
      </c>
      <c r="E93" s="733" t="s">
        <v>15375</v>
      </c>
      <c r="F93" s="665" t="s">
        <v>15242</v>
      </c>
      <c r="G93" s="720" t="s">
        <v>15253</v>
      </c>
    </row>
    <row r="94" spans="1:7" ht="36" x14ac:dyDescent="0.2">
      <c r="A94" s="654"/>
      <c r="B94" s="735"/>
      <c r="C94" s="664" t="s">
        <v>15360</v>
      </c>
      <c r="D94" s="665" t="s">
        <v>15376</v>
      </c>
      <c r="E94" s="733" t="s">
        <v>15377</v>
      </c>
      <c r="F94" s="665" t="s">
        <v>15242</v>
      </c>
      <c r="G94" s="720" t="s">
        <v>15253</v>
      </c>
    </row>
    <row r="95" spans="1:7" ht="36" x14ac:dyDescent="0.2">
      <c r="A95" s="654"/>
      <c r="B95" s="735"/>
      <c r="C95" s="664" t="s">
        <v>15360</v>
      </c>
      <c r="D95" s="665" t="s">
        <v>15378</v>
      </c>
      <c r="E95" s="733" t="s">
        <v>15379</v>
      </c>
      <c r="F95" s="665" t="s">
        <v>15242</v>
      </c>
      <c r="G95" s="720" t="s">
        <v>15253</v>
      </c>
    </row>
    <row r="96" spans="1:7" ht="72" x14ac:dyDescent="0.2">
      <c r="A96" s="654"/>
      <c r="B96" s="735"/>
      <c r="C96" s="664" t="s">
        <v>15360</v>
      </c>
      <c r="D96" s="665" t="s">
        <v>15380</v>
      </c>
      <c r="E96" s="733" t="s">
        <v>15381</v>
      </c>
      <c r="F96" s="665" t="s">
        <v>15242</v>
      </c>
      <c r="G96" s="720" t="s">
        <v>15253</v>
      </c>
    </row>
    <row r="97" spans="1:7" ht="36" x14ac:dyDescent="0.2">
      <c r="A97" s="654"/>
      <c r="B97" s="735"/>
      <c r="C97" s="664" t="s">
        <v>15382</v>
      </c>
      <c r="D97" s="665" t="s">
        <v>15383</v>
      </c>
      <c r="E97" s="733" t="s">
        <v>15384</v>
      </c>
      <c r="F97" s="665" t="s">
        <v>15242</v>
      </c>
      <c r="G97" s="720" t="s">
        <v>15253</v>
      </c>
    </row>
    <row r="98" spans="1:7" ht="48" x14ac:dyDescent="0.2">
      <c r="A98" s="654"/>
      <c r="B98" s="735"/>
      <c r="C98" s="664" t="s">
        <v>15360</v>
      </c>
      <c r="D98" s="665" t="s">
        <v>15385</v>
      </c>
      <c r="E98" s="733" t="s">
        <v>15386</v>
      </c>
      <c r="F98" s="665" t="s">
        <v>15242</v>
      </c>
      <c r="G98" s="720" t="s">
        <v>15253</v>
      </c>
    </row>
    <row r="99" spans="1:7" ht="36" x14ac:dyDescent="0.2">
      <c r="A99" s="646"/>
      <c r="B99" s="737"/>
      <c r="C99" s="664" t="s">
        <v>15387</v>
      </c>
      <c r="D99" s="665" t="s">
        <v>15388</v>
      </c>
      <c r="E99" s="733" t="s">
        <v>15389</v>
      </c>
      <c r="F99" s="665" t="s">
        <v>15242</v>
      </c>
      <c r="G99" s="720" t="s">
        <v>15253</v>
      </c>
    </row>
    <row r="100" spans="1:7" ht="48" x14ac:dyDescent="0.2">
      <c r="A100" s="363">
        <v>41</v>
      </c>
      <c r="B100" s="375" t="s">
        <v>15390</v>
      </c>
      <c r="C100" s="740" t="s">
        <v>15391</v>
      </c>
      <c r="D100" s="665"/>
      <c r="E100" s="733"/>
      <c r="F100" s="665" t="s">
        <v>15242</v>
      </c>
      <c r="G100" s="720" t="s">
        <v>15253</v>
      </c>
    </row>
    <row r="101" spans="1:7" ht="36" x14ac:dyDescent="0.2">
      <c r="A101" s="656"/>
      <c r="B101" s="735"/>
      <c r="C101" s="322" t="s">
        <v>15392</v>
      </c>
      <c r="D101" s="576" t="s">
        <v>15393</v>
      </c>
      <c r="E101" s="328" t="s">
        <v>15394</v>
      </c>
      <c r="F101" s="665" t="s">
        <v>15242</v>
      </c>
      <c r="G101" s="720" t="s">
        <v>15253</v>
      </c>
    </row>
    <row r="102" spans="1:7" ht="36" x14ac:dyDescent="0.2">
      <c r="A102" s="656"/>
      <c r="B102" s="735"/>
      <c r="C102" s="328" t="s">
        <v>15395</v>
      </c>
      <c r="D102" s="328" t="s">
        <v>13918</v>
      </c>
      <c r="E102" s="328"/>
      <c r="F102" s="665" t="s">
        <v>15242</v>
      </c>
      <c r="G102" s="720" t="s">
        <v>15253</v>
      </c>
    </row>
    <row r="103" spans="1:7" ht="36" x14ac:dyDescent="0.2">
      <c r="A103" s="656"/>
      <c r="B103" s="735"/>
      <c r="C103" s="328" t="s">
        <v>15396</v>
      </c>
      <c r="D103" s="328" t="s">
        <v>13918</v>
      </c>
      <c r="E103" s="328" t="s">
        <v>15397</v>
      </c>
      <c r="F103" s="665" t="s">
        <v>15242</v>
      </c>
      <c r="G103" s="720" t="s">
        <v>15253</v>
      </c>
    </row>
    <row r="104" spans="1:7" ht="36" x14ac:dyDescent="0.2">
      <c r="A104" s="656"/>
      <c r="B104" s="735"/>
      <c r="C104" s="664" t="s">
        <v>15398</v>
      </c>
      <c r="D104" s="665" t="s">
        <v>15399</v>
      </c>
      <c r="E104" s="741" t="s">
        <v>15400</v>
      </c>
      <c r="F104" s="665" t="s">
        <v>15242</v>
      </c>
      <c r="G104" s="720" t="s">
        <v>15253</v>
      </c>
    </row>
    <row r="105" spans="1:7" ht="36" x14ac:dyDescent="0.2">
      <c r="A105" s="656"/>
      <c r="B105" s="735"/>
      <c r="C105" s="664" t="s">
        <v>15401</v>
      </c>
      <c r="D105" s="665" t="s">
        <v>15402</v>
      </c>
      <c r="E105" s="733" t="s">
        <v>15403</v>
      </c>
      <c r="F105" s="665" t="s">
        <v>15242</v>
      </c>
      <c r="G105" s="720" t="s">
        <v>15253</v>
      </c>
    </row>
    <row r="106" spans="1:7" ht="36" x14ac:dyDescent="0.2">
      <c r="A106" s="656"/>
      <c r="B106" s="735"/>
      <c r="C106" s="664" t="s">
        <v>15360</v>
      </c>
      <c r="D106" s="665" t="s">
        <v>15404</v>
      </c>
      <c r="E106" s="733" t="s">
        <v>15405</v>
      </c>
      <c r="F106" s="665" t="s">
        <v>15242</v>
      </c>
      <c r="G106" s="720" t="s">
        <v>15253</v>
      </c>
    </row>
    <row r="107" spans="1:7" ht="36" x14ac:dyDescent="0.2">
      <c r="A107" s="656"/>
      <c r="B107" s="735"/>
      <c r="C107" s="664" t="s">
        <v>15406</v>
      </c>
      <c r="D107" s="665" t="s">
        <v>15407</v>
      </c>
      <c r="E107" s="741" t="s">
        <v>15408</v>
      </c>
      <c r="F107" s="665" t="s">
        <v>15242</v>
      </c>
      <c r="G107" s="720" t="s">
        <v>15253</v>
      </c>
    </row>
    <row r="108" spans="1:7" ht="36" x14ac:dyDescent="0.2">
      <c r="A108" s="656"/>
      <c r="B108" s="735"/>
      <c r="C108" s="664" t="s">
        <v>15360</v>
      </c>
      <c r="D108" s="665" t="s">
        <v>15409</v>
      </c>
      <c r="E108" s="733" t="s">
        <v>15410</v>
      </c>
      <c r="F108" s="665" t="s">
        <v>15242</v>
      </c>
      <c r="G108" s="720" t="s">
        <v>15253</v>
      </c>
    </row>
    <row r="109" spans="1:7" ht="36" x14ac:dyDescent="0.2">
      <c r="A109" s="656"/>
      <c r="B109" s="735"/>
      <c r="C109" s="664" t="s">
        <v>15360</v>
      </c>
      <c r="D109" s="665" t="s">
        <v>15411</v>
      </c>
      <c r="E109" s="733" t="s">
        <v>15412</v>
      </c>
      <c r="F109" s="665" t="s">
        <v>15242</v>
      </c>
      <c r="G109" s="720" t="s">
        <v>15253</v>
      </c>
    </row>
    <row r="110" spans="1:7" ht="36" x14ac:dyDescent="0.2">
      <c r="A110" s="656"/>
      <c r="B110" s="735"/>
      <c r="C110" s="664" t="s">
        <v>15360</v>
      </c>
      <c r="D110" s="665" t="s">
        <v>15413</v>
      </c>
      <c r="E110" s="733" t="s">
        <v>15367</v>
      </c>
      <c r="F110" s="665" t="s">
        <v>15242</v>
      </c>
      <c r="G110" s="720" t="s">
        <v>15253</v>
      </c>
    </row>
    <row r="111" spans="1:7" ht="36" x14ac:dyDescent="0.2">
      <c r="A111" s="656"/>
      <c r="B111" s="735"/>
      <c r="C111" s="664" t="s">
        <v>15360</v>
      </c>
      <c r="D111" s="665" t="s">
        <v>15414</v>
      </c>
      <c r="E111" s="733" t="s">
        <v>15415</v>
      </c>
      <c r="F111" s="665" t="s">
        <v>15242</v>
      </c>
      <c r="G111" s="720" t="s">
        <v>15253</v>
      </c>
    </row>
    <row r="112" spans="1:7" ht="36" x14ac:dyDescent="0.2">
      <c r="A112" s="656"/>
      <c r="B112" s="735"/>
      <c r="C112" s="664" t="s">
        <v>15416</v>
      </c>
      <c r="D112" s="665" t="s">
        <v>15417</v>
      </c>
      <c r="E112" s="733" t="s">
        <v>15359</v>
      </c>
      <c r="F112" s="665" t="s">
        <v>15242</v>
      </c>
      <c r="G112" s="720" t="s">
        <v>15253</v>
      </c>
    </row>
    <row r="113" spans="1:7" ht="36" x14ac:dyDescent="0.2">
      <c r="A113" s="656"/>
      <c r="B113" s="735"/>
      <c r="C113" s="664" t="s">
        <v>15163</v>
      </c>
      <c r="D113" s="665" t="s">
        <v>15418</v>
      </c>
      <c r="E113" s="733" t="s">
        <v>15379</v>
      </c>
      <c r="F113" s="665" t="s">
        <v>15242</v>
      </c>
      <c r="G113" s="720" t="s">
        <v>15253</v>
      </c>
    </row>
    <row r="114" spans="1:7" ht="36" x14ac:dyDescent="0.2">
      <c r="A114" s="656"/>
      <c r="B114" s="735"/>
      <c r="C114" s="664" t="s">
        <v>15163</v>
      </c>
      <c r="D114" s="665" t="s">
        <v>15419</v>
      </c>
      <c r="E114" s="733" t="s">
        <v>15367</v>
      </c>
      <c r="F114" s="665" t="s">
        <v>15242</v>
      </c>
      <c r="G114" s="720" t="s">
        <v>15253</v>
      </c>
    </row>
    <row r="115" spans="1:7" ht="36" x14ac:dyDescent="0.2">
      <c r="A115" s="342"/>
      <c r="B115" s="737"/>
      <c r="C115" s="664" t="s">
        <v>15360</v>
      </c>
      <c r="D115" s="577" t="s">
        <v>15420</v>
      </c>
      <c r="E115" s="733" t="s">
        <v>15421</v>
      </c>
      <c r="F115" s="665" t="s">
        <v>15242</v>
      </c>
      <c r="G115" s="720" t="s">
        <v>15253</v>
      </c>
    </row>
    <row r="116" spans="1:7" ht="60" customHeight="1" x14ac:dyDescent="0.2">
      <c r="A116" s="816">
        <v>42</v>
      </c>
      <c r="B116" s="836" t="s">
        <v>15422</v>
      </c>
      <c r="C116" s="739" t="s">
        <v>15423</v>
      </c>
      <c r="D116" s="706" t="s">
        <v>15424</v>
      </c>
      <c r="E116" s="328"/>
      <c r="F116" s="665" t="s">
        <v>15242</v>
      </c>
      <c r="G116" s="720" t="s">
        <v>15253</v>
      </c>
    </row>
    <row r="117" spans="1:7" ht="36" customHeight="1" x14ac:dyDescent="0.2">
      <c r="A117" s="814"/>
      <c r="B117" s="837"/>
      <c r="C117" s="328" t="s">
        <v>15425</v>
      </c>
      <c r="D117" s="328" t="s">
        <v>13918</v>
      </c>
      <c r="E117" s="328"/>
      <c r="F117" s="665" t="s">
        <v>15242</v>
      </c>
      <c r="G117" s="720" t="s">
        <v>15253</v>
      </c>
    </row>
    <row r="118" spans="1:7" ht="48" customHeight="1" x14ac:dyDescent="0.2">
      <c r="A118" s="814"/>
      <c r="B118" s="837"/>
      <c r="C118" s="664" t="s">
        <v>15401</v>
      </c>
      <c r="D118" s="665" t="s">
        <v>15426</v>
      </c>
      <c r="E118" s="664"/>
      <c r="F118" s="665" t="s">
        <v>15242</v>
      </c>
      <c r="G118" s="720" t="s">
        <v>15253</v>
      </c>
    </row>
    <row r="119" spans="1:7" ht="48" customHeight="1" x14ac:dyDescent="0.2">
      <c r="A119" s="814"/>
      <c r="B119" s="837"/>
      <c r="C119" s="664" t="s">
        <v>15427</v>
      </c>
      <c r="D119" s="665" t="s">
        <v>15428</v>
      </c>
      <c r="E119" s="741"/>
      <c r="F119" s="665" t="s">
        <v>15242</v>
      </c>
      <c r="G119" s="720" t="s">
        <v>15253</v>
      </c>
    </row>
    <row r="120" spans="1:7" ht="48" customHeight="1" x14ac:dyDescent="0.2">
      <c r="A120" s="814"/>
      <c r="B120" s="837"/>
      <c r="C120" s="664" t="s">
        <v>15360</v>
      </c>
      <c r="D120" s="665" t="s">
        <v>15429</v>
      </c>
      <c r="E120" s="733" t="s">
        <v>15430</v>
      </c>
      <c r="F120" s="665" t="s">
        <v>15242</v>
      </c>
      <c r="G120" s="720" t="s">
        <v>15253</v>
      </c>
    </row>
    <row r="121" spans="1:7" ht="60" customHeight="1" x14ac:dyDescent="0.2">
      <c r="A121" s="815"/>
      <c r="B121" s="838"/>
      <c r="C121" s="664" t="s">
        <v>15431</v>
      </c>
      <c r="D121" s="665" t="s">
        <v>15428</v>
      </c>
      <c r="E121" s="733" t="s">
        <v>15432</v>
      </c>
      <c r="F121" s="665" t="s">
        <v>15242</v>
      </c>
      <c r="G121" s="720" t="s">
        <v>15253</v>
      </c>
    </row>
    <row r="122" spans="1:7" ht="48" x14ac:dyDescent="0.2">
      <c r="A122" s="653">
        <v>43</v>
      </c>
      <c r="B122" s="653" t="s">
        <v>15433</v>
      </c>
      <c r="C122" s="742" t="s">
        <v>15434</v>
      </c>
      <c r="D122" s="665"/>
      <c r="E122" s="733"/>
      <c r="F122" s="665" t="s">
        <v>15242</v>
      </c>
      <c r="G122" s="720" t="s">
        <v>15253</v>
      </c>
    </row>
    <row r="123" spans="1:7" ht="36" x14ac:dyDescent="0.2">
      <c r="A123" s="654"/>
      <c r="B123" s="654"/>
      <c r="C123" s="328" t="s">
        <v>15141</v>
      </c>
      <c r="D123" s="328" t="s">
        <v>15435</v>
      </c>
      <c r="E123" s="328" t="s">
        <v>15436</v>
      </c>
      <c r="F123" s="665" t="s">
        <v>15242</v>
      </c>
      <c r="G123" s="720" t="s">
        <v>15253</v>
      </c>
    </row>
    <row r="124" spans="1:7" ht="48" x14ac:dyDescent="0.2">
      <c r="A124" s="654"/>
      <c r="B124" s="654"/>
      <c r="C124" s="328" t="s">
        <v>15437</v>
      </c>
      <c r="D124" s="576" t="s">
        <v>15438</v>
      </c>
      <c r="E124" s="328" t="s">
        <v>15439</v>
      </c>
      <c r="F124" s="665" t="s">
        <v>15242</v>
      </c>
      <c r="G124" s="720" t="s">
        <v>15253</v>
      </c>
    </row>
    <row r="125" spans="1:7" ht="48" x14ac:dyDescent="0.2">
      <c r="A125" s="654"/>
      <c r="B125" s="654"/>
      <c r="C125" s="328" t="s">
        <v>15440</v>
      </c>
      <c r="D125" s="576" t="s">
        <v>15441</v>
      </c>
      <c r="E125" s="328" t="s">
        <v>15442</v>
      </c>
      <c r="F125" s="665" t="s">
        <v>15242</v>
      </c>
      <c r="G125" s="720" t="s">
        <v>15253</v>
      </c>
    </row>
    <row r="126" spans="1:7" ht="48" x14ac:dyDescent="0.2">
      <c r="A126" s="654"/>
      <c r="B126" s="654"/>
      <c r="C126" s="328" t="s">
        <v>15437</v>
      </c>
      <c r="D126" s="576" t="s">
        <v>15443</v>
      </c>
      <c r="E126" s="328" t="s">
        <v>15444</v>
      </c>
      <c r="F126" s="665" t="s">
        <v>15242</v>
      </c>
      <c r="G126" s="720" t="s">
        <v>15253</v>
      </c>
    </row>
    <row r="127" spans="1:7" ht="48" x14ac:dyDescent="0.2">
      <c r="A127" s="654"/>
      <c r="B127" s="654"/>
      <c r="C127" s="328" t="s">
        <v>15437</v>
      </c>
      <c r="D127" s="576" t="s">
        <v>15445</v>
      </c>
      <c r="E127" s="328" t="s">
        <v>15446</v>
      </c>
      <c r="F127" s="665" t="s">
        <v>15242</v>
      </c>
      <c r="G127" s="720" t="s">
        <v>15253</v>
      </c>
    </row>
    <row r="128" spans="1:7" ht="48" x14ac:dyDescent="0.2">
      <c r="A128" s="654"/>
      <c r="B128" s="654"/>
      <c r="C128" s="328" t="s">
        <v>15447</v>
      </c>
      <c r="D128" s="576" t="s">
        <v>15448</v>
      </c>
      <c r="E128" s="328" t="s">
        <v>15449</v>
      </c>
      <c r="F128" s="665" t="s">
        <v>15242</v>
      </c>
      <c r="G128" s="720" t="s">
        <v>15253</v>
      </c>
    </row>
    <row r="129" spans="1:7" ht="84" x14ac:dyDescent="0.2">
      <c r="A129" s="654"/>
      <c r="B129" s="654"/>
      <c r="C129" s="664" t="s">
        <v>15450</v>
      </c>
      <c r="D129" s="665" t="s">
        <v>15451</v>
      </c>
      <c r="E129" s="733" t="s">
        <v>15452</v>
      </c>
      <c r="F129" s="665" t="s">
        <v>15242</v>
      </c>
      <c r="G129" s="720" t="s">
        <v>15253</v>
      </c>
    </row>
    <row r="130" spans="1:7" ht="84" x14ac:dyDescent="0.2">
      <c r="A130" s="646"/>
      <c r="B130" s="646"/>
      <c r="C130" s="664" t="s">
        <v>15453</v>
      </c>
      <c r="D130" s="665" t="s">
        <v>15454</v>
      </c>
      <c r="E130" s="733" t="s">
        <v>15455</v>
      </c>
      <c r="F130" s="665" t="s">
        <v>15242</v>
      </c>
      <c r="G130" s="720" t="s">
        <v>15253</v>
      </c>
    </row>
    <row r="131" spans="1:7" ht="36" x14ac:dyDescent="0.2">
      <c r="A131" s="653">
        <v>44</v>
      </c>
      <c r="B131" s="653" t="s">
        <v>15456</v>
      </c>
      <c r="C131" s="743" t="s">
        <v>15457</v>
      </c>
      <c r="D131" s="665"/>
      <c r="E131" s="733"/>
      <c r="F131" s="665" t="s">
        <v>15242</v>
      </c>
      <c r="G131" s="720" t="s">
        <v>15253</v>
      </c>
    </row>
    <row r="132" spans="1:7" ht="36" x14ac:dyDescent="0.2">
      <c r="A132" s="654"/>
      <c r="B132" s="654"/>
      <c r="C132" s="328" t="s">
        <v>15158</v>
      </c>
      <c r="D132" s="576" t="s">
        <v>15458</v>
      </c>
      <c r="E132" s="328" t="s">
        <v>15459</v>
      </c>
      <c r="F132" s="665" t="s">
        <v>15242</v>
      </c>
      <c r="G132" s="720" t="s">
        <v>15253</v>
      </c>
    </row>
    <row r="133" spans="1:7" ht="144" x14ac:dyDescent="0.2">
      <c r="A133" s="654"/>
      <c r="B133" s="654"/>
      <c r="C133" s="328" t="s">
        <v>15460</v>
      </c>
      <c r="D133" s="576" t="s">
        <v>15461</v>
      </c>
      <c r="E133" s="328" t="s">
        <v>15462</v>
      </c>
      <c r="F133" s="665" t="s">
        <v>15242</v>
      </c>
      <c r="G133" s="720" t="s">
        <v>15253</v>
      </c>
    </row>
    <row r="134" spans="1:7" ht="36" x14ac:dyDescent="0.2">
      <c r="A134" s="654"/>
      <c r="B134" s="654"/>
      <c r="C134" s="328" t="s">
        <v>15158</v>
      </c>
      <c r="D134" s="576" t="s">
        <v>15463</v>
      </c>
      <c r="E134" s="328" t="s">
        <v>15464</v>
      </c>
      <c r="F134" s="665" t="s">
        <v>15242</v>
      </c>
      <c r="G134" s="720" t="s">
        <v>15253</v>
      </c>
    </row>
    <row r="135" spans="1:7" ht="48" x14ac:dyDescent="0.2">
      <c r="A135" s="654"/>
      <c r="B135" s="654"/>
      <c r="C135" s="328" t="s">
        <v>15158</v>
      </c>
      <c r="D135" s="576" t="s">
        <v>15465</v>
      </c>
      <c r="E135" s="328" t="s">
        <v>15466</v>
      </c>
      <c r="F135" s="665" t="s">
        <v>15242</v>
      </c>
      <c r="G135" s="720" t="s">
        <v>15253</v>
      </c>
    </row>
    <row r="136" spans="1:7" ht="48" x14ac:dyDescent="0.2">
      <c r="A136" s="654"/>
      <c r="B136" s="654"/>
      <c r="C136" s="328" t="s">
        <v>15158</v>
      </c>
      <c r="D136" s="576" t="s">
        <v>15467</v>
      </c>
      <c r="E136" s="328" t="s">
        <v>15468</v>
      </c>
      <c r="F136" s="665" t="s">
        <v>15242</v>
      </c>
      <c r="G136" s="720" t="s">
        <v>15253</v>
      </c>
    </row>
    <row r="137" spans="1:7" ht="96" x14ac:dyDescent="0.2">
      <c r="A137" s="654"/>
      <c r="B137" s="654"/>
      <c r="C137" s="328" t="s">
        <v>15460</v>
      </c>
      <c r="D137" s="576" t="s">
        <v>15469</v>
      </c>
      <c r="E137" s="328" t="s">
        <v>15470</v>
      </c>
      <c r="F137" s="665" t="s">
        <v>15242</v>
      </c>
      <c r="G137" s="720" t="s">
        <v>15253</v>
      </c>
    </row>
    <row r="138" spans="1:7" ht="48" x14ac:dyDescent="0.2">
      <c r="A138" s="654"/>
      <c r="B138" s="654"/>
      <c r="C138" s="328" t="s">
        <v>15460</v>
      </c>
      <c r="D138" s="576" t="s">
        <v>15471</v>
      </c>
      <c r="E138" s="328" t="s">
        <v>15472</v>
      </c>
      <c r="F138" s="665" t="s">
        <v>15242</v>
      </c>
      <c r="G138" s="720" t="s">
        <v>15253</v>
      </c>
    </row>
    <row r="139" spans="1:7" ht="60" x14ac:dyDescent="0.2">
      <c r="A139" s="654"/>
      <c r="B139" s="654"/>
      <c r="C139" s="328" t="s">
        <v>15158</v>
      </c>
      <c r="D139" s="576" t="s">
        <v>15473</v>
      </c>
      <c r="E139" s="328" t="s">
        <v>15474</v>
      </c>
      <c r="F139" s="665" t="s">
        <v>15242</v>
      </c>
      <c r="G139" s="720" t="s">
        <v>15253</v>
      </c>
    </row>
    <row r="140" spans="1:7" ht="48" x14ac:dyDescent="0.2">
      <c r="A140" s="654"/>
      <c r="B140" s="654"/>
      <c r="C140" s="328" t="s">
        <v>15158</v>
      </c>
      <c r="D140" s="576" t="s">
        <v>15475</v>
      </c>
      <c r="E140" s="328" t="s">
        <v>15476</v>
      </c>
      <c r="F140" s="665" t="s">
        <v>15242</v>
      </c>
      <c r="G140" s="720" t="s">
        <v>15253</v>
      </c>
    </row>
    <row r="141" spans="1:7" ht="48" x14ac:dyDescent="0.2">
      <c r="A141" s="654"/>
      <c r="B141" s="654"/>
      <c r="C141" s="328" t="s">
        <v>15158</v>
      </c>
      <c r="D141" s="576" t="s">
        <v>15477</v>
      </c>
      <c r="E141" s="328" t="s">
        <v>15478</v>
      </c>
      <c r="F141" s="665" t="s">
        <v>15242</v>
      </c>
      <c r="G141" s="720" t="s">
        <v>15253</v>
      </c>
    </row>
    <row r="142" spans="1:7" ht="72" x14ac:dyDescent="0.2">
      <c r="A142" s="654"/>
      <c r="B142" s="654"/>
      <c r="C142" s="328" t="s">
        <v>15158</v>
      </c>
      <c r="D142" s="576" t="s">
        <v>15479</v>
      </c>
      <c r="E142" s="328" t="s">
        <v>15480</v>
      </c>
      <c r="F142" s="665" t="s">
        <v>15242</v>
      </c>
      <c r="G142" s="720" t="s">
        <v>15253</v>
      </c>
    </row>
    <row r="143" spans="1:7" ht="48" x14ac:dyDescent="0.2">
      <c r="A143" s="654"/>
      <c r="B143" s="654"/>
      <c r="C143" s="328" t="s">
        <v>15158</v>
      </c>
      <c r="D143" s="576" t="s">
        <v>15481</v>
      </c>
      <c r="E143" s="328" t="s">
        <v>15482</v>
      </c>
      <c r="F143" s="665" t="s">
        <v>15242</v>
      </c>
      <c r="G143" s="720" t="s">
        <v>15253</v>
      </c>
    </row>
    <row r="144" spans="1:7" ht="48" x14ac:dyDescent="0.2">
      <c r="A144" s="654"/>
      <c r="B144" s="654"/>
      <c r="C144" s="328" t="s">
        <v>15158</v>
      </c>
      <c r="D144" s="576" t="s">
        <v>15483</v>
      </c>
      <c r="E144" s="328" t="s">
        <v>15484</v>
      </c>
      <c r="F144" s="665" t="s">
        <v>15242</v>
      </c>
      <c r="G144" s="720" t="s">
        <v>15253</v>
      </c>
    </row>
    <row r="145" spans="1:7" ht="72" x14ac:dyDescent="0.2">
      <c r="A145" s="654"/>
      <c r="B145" s="654"/>
      <c r="C145" s="328" t="s">
        <v>15158</v>
      </c>
      <c r="D145" s="576" t="s">
        <v>15485</v>
      </c>
      <c r="E145" s="328" t="s">
        <v>15486</v>
      </c>
      <c r="F145" s="665" t="s">
        <v>15242</v>
      </c>
      <c r="G145" s="720" t="s">
        <v>15253</v>
      </c>
    </row>
    <row r="146" spans="1:7" ht="84" x14ac:dyDescent="0.2">
      <c r="A146" s="654"/>
      <c r="B146" s="654"/>
      <c r="C146" s="328" t="s">
        <v>15158</v>
      </c>
      <c r="D146" s="576" t="s">
        <v>15487</v>
      </c>
      <c r="E146" s="328" t="s">
        <v>15488</v>
      </c>
      <c r="F146" s="665" t="s">
        <v>15242</v>
      </c>
      <c r="G146" s="720" t="s">
        <v>15253</v>
      </c>
    </row>
    <row r="147" spans="1:7" ht="96" x14ac:dyDescent="0.2">
      <c r="A147" s="654"/>
      <c r="B147" s="654"/>
      <c r="C147" s="328" t="s">
        <v>15453</v>
      </c>
      <c r="D147" s="576" t="s">
        <v>15489</v>
      </c>
      <c r="E147" s="328" t="s">
        <v>15490</v>
      </c>
      <c r="F147" s="665" t="s">
        <v>15242</v>
      </c>
      <c r="G147" s="720" t="s">
        <v>15253</v>
      </c>
    </row>
    <row r="148" spans="1:7" ht="96" x14ac:dyDescent="0.2">
      <c r="A148" s="654"/>
      <c r="B148" s="654"/>
      <c r="C148" s="328" t="s">
        <v>15491</v>
      </c>
      <c r="D148" s="576" t="s">
        <v>15492</v>
      </c>
      <c r="E148" s="328" t="s">
        <v>15493</v>
      </c>
      <c r="F148" s="665" t="s">
        <v>15242</v>
      </c>
      <c r="G148" s="720" t="s">
        <v>15253</v>
      </c>
    </row>
    <row r="149" spans="1:7" ht="36" x14ac:dyDescent="0.2">
      <c r="A149" s="654"/>
      <c r="B149" s="654"/>
      <c r="C149" s="328" t="s">
        <v>15453</v>
      </c>
      <c r="D149" s="576" t="s">
        <v>15494</v>
      </c>
      <c r="E149" s="328" t="s">
        <v>15495</v>
      </c>
      <c r="F149" s="665" t="s">
        <v>15242</v>
      </c>
      <c r="G149" s="720" t="s">
        <v>15253</v>
      </c>
    </row>
    <row r="150" spans="1:7" ht="84" x14ac:dyDescent="0.2">
      <c r="A150" s="654"/>
      <c r="B150" s="654"/>
      <c r="C150" s="328" t="s">
        <v>15460</v>
      </c>
      <c r="D150" s="576" t="s">
        <v>15496</v>
      </c>
      <c r="E150" s="328" t="s">
        <v>15497</v>
      </c>
      <c r="F150" s="665" t="s">
        <v>15242</v>
      </c>
      <c r="G150" s="720" t="s">
        <v>15253</v>
      </c>
    </row>
    <row r="151" spans="1:7" ht="36" x14ac:dyDescent="0.2">
      <c r="A151" s="654"/>
      <c r="B151" s="654"/>
      <c r="C151" s="328" t="s">
        <v>15498</v>
      </c>
      <c r="D151" s="576" t="s">
        <v>15499</v>
      </c>
      <c r="E151" s="328" t="s">
        <v>15500</v>
      </c>
      <c r="F151" s="665" t="s">
        <v>15242</v>
      </c>
      <c r="G151" s="720" t="s">
        <v>15253</v>
      </c>
    </row>
    <row r="152" spans="1:7" ht="144" x14ac:dyDescent="0.2">
      <c r="A152" s="654"/>
      <c r="B152" s="654"/>
      <c r="C152" s="328" t="s">
        <v>15453</v>
      </c>
      <c r="D152" s="576" t="s">
        <v>15501</v>
      </c>
      <c r="E152" s="328" t="s">
        <v>15502</v>
      </c>
      <c r="F152" s="665" t="s">
        <v>15242</v>
      </c>
      <c r="G152" s="720" t="s">
        <v>15253</v>
      </c>
    </row>
    <row r="153" spans="1:7" ht="36" x14ac:dyDescent="0.2">
      <c r="A153" s="654"/>
      <c r="B153" s="654"/>
      <c r="C153" s="328" t="s">
        <v>15453</v>
      </c>
      <c r="D153" s="576" t="s">
        <v>15503</v>
      </c>
      <c r="E153" s="328" t="s">
        <v>15504</v>
      </c>
      <c r="F153" s="665" t="s">
        <v>15242</v>
      </c>
      <c r="G153" s="720" t="s">
        <v>15253</v>
      </c>
    </row>
    <row r="154" spans="1:7" ht="60" x14ac:dyDescent="0.2">
      <c r="A154" s="654"/>
      <c r="B154" s="654"/>
      <c r="C154" s="328" t="s">
        <v>15453</v>
      </c>
      <c r="D154" s="576" t="s">
        <v>15505</v>
      </c>
      <c r="E154" s="328" t="s">
        <v>15506</v>
      </c>
      <c r="F154" s="665" t="s">
        <v>15242</v>
      </c>
      <c r="G154" s="720" t="s">
        <v>15253</v>
      </c>
    </row>
    <row r="155" spans="1:7" ht="36" x14ac:dyDescent="0.2">
      <c r="A155" s="654"/>
      <c r="B155" s="654"/>
      <c r="C155" s="328" t="s">
        <v>15453</v>
      </c>
      <c r="D155" s="576" t="s">
        <v>15507</v>
      </c>
      <c r="E155" s="328" t="s">
        <v>15508</v>
      </c>
      <c r="F155" s="665" t="s">
        <v>15242</v>
      </c>
      <c r="G155" s="720" t="s">
        <v>15253</v>
      </c>
    </row>
    <row r="156" spans="1:7" ht="36" x14ac:dyDescent="0.2">
      <c r="A156" s="654"/>
      <c r="B156" s="654"/>
      <c r="C156" s="328" t="s">
        <v>15163</v>
      </c>
      <c r="D156" s="576" t="s">
        <v>15509</v>
      </c>
      <c r="E156" s="328" t="s">
        <v>15510</v>
      </c>
      <c r="F156" s="665" t="s">
        <v>15242</v>
      </c>
      <c r="G156" s="720" t="s">
        <v>15253</v>
      </c>
    </row>
    <row r="157" spans="1:7" ht="36" x14ac:dyDescent="0.2">
      <c r="A157" s="654"/>
      <c r="B157" s="654"/>
      <c r="C157" s="328" t="s">
        <v>15163</v>
      </c>
      <c r="D157" s="576" t="s">
        <v>15511</v>
      </c>
      <c r="E157" s="328" t="s">
        <v>15512</v>
      </c>
      <c r="F157" s="665" t="s">
        <v>15242</v>
      </c>
      <c r="G157" s="720" t="s">
        <v>15253</v>
      </c>
    </row>
    <row r="158" spans="1:7" ht="36" x14ac:dyDescent="0.2">
      <c r="A158" s="654"/>
      <c r="B158" s="654"/>
      <c r="C158" s="328" t="s">
        <v>15141</v>
      </c>
      <c r="D158" s="576" t="s">
        <v>15513</v>
      </c>
      <c r="E158" s="328" t="s">
        <v>15514</v>
      </c>
      <c r="F158" s="665" t="s">
        <v>15242</v>
      </c>
      <c r="G158" s="720" t="s">
        <v>15253</v>
      </c>
    </row>
    <row r="159" spans="1:7" ht="36" x14ac:dyDescent="0.2">
      <c r="A159" s="654"/>
      <c r="B159" s="654"/>
      <c r="C159" s="328" t="s">
        <v>15141</v>
      </c>
      <c r="D159" s="576" t="s">
        <v>15515</v>
      </c>
      <c r="E159" s="328" t="s">
        <v>15516</v>
      </c>
      <c r="F159" s="665" t="s">
        <v>15242</v>
      </c>
      <c r="G159" s="720" t="s">
        <v>15253</v>
      </c>
    </row>
    <row r="160" spans="1:7" ht="36" x14ac:dyDescent="0.2">
      <c r="A160" s="654"/>
      <c r="B160" s="654"/>
      <c r="C160" s="328" t="s">
        <v>15141</v>
      </c>
      <c r="D160" s="576" t="s">
        <v>15517</v>
      </c>
      <c r="E160" s="328" t="s">
        <v>15518</v>
      </c>
      <c r="F160" s="665" t="s">
        <v>15242</v>
      </c>
      <c r="G160" s="720" t="s">
        <v>15253</v>
      </c>
    </row>
    <row r="161" spans="1:7" ht="36" x14ac:dyDescent="0.2">
      <c r="A161" s="654"/>
      <c r="B161" s="654"/>
      <c r="C161" s="328" t="s">
        <v>15141</v>
      </c>
      <c r="D161" s="576" t="s">
        <v>15519</v>
      </c>
      <c r="E161" s="328" t="s">
        <v>15520</v>
      </c>
      <c r="F161" s="665" t="s">
        <v>15242</v>
      </c>
      <c r="G161" s="720" t="s">
        <v>15253</v>
      </c>
    </row>
    <row r="162" spans="1:7" ht="36" x14ac:dyDescent="0.2">
      <c r="A162" s="654"/>
      <c r="B162" s="654"/>
      <c r="C162" s="328" t="s">
        <v>15141</v>
      </c>
      <c r="D162" s="576" t="s">
        <v>15521</v>
      </c>
      <c r="E162" s="328" t="s">
        <v>15522</v>
      </c>
      <c r="F162" s="665" t="s">
        <v>15242</v>
      </c>
      <c r="G162" s="720" t="s">
        <v>15253</v>
      </c>
    </row>
    <row r="163" spans="1:7" ht="36" x14ac:dyDescent="0.2">
      <c r="A163" s="654"/>
      <c r="B163" s="654"/>
      <c r="C163" s="328" t="s">
        <v>15141</v>
      </c>
      <c r="D163" s="576" t="s">
        <v>15523</v>
      </c>
      <c r="E163" s="328" t="s">
        <v>15524</v>
      </c>
      <c r="F163" s="665" t="s">
        <v>15242</v>
      </c>
      <c r="G163" s="720" t="s">
        <v>15253</v>
      </c>
    </row>
    <row r="164" spans="1:7" ht="36" x14ac:dyDescent="0.2">
      <c r="A164" s="654"/>
      <c r="B164" s="654"/>
      <c r="C164" s="328" t="s">
        <v>15141</v>
      </c>
      <c r="D164" s="576" t="s">
        <v>15525</v>
      </c>
      <c r="E164" s="328" t="s">
        <v>15526</v>
      </c>
      <c r="F164" s="665" t="s">
        <v>15242</v>
      </c>
      <c r="G164" s="720" t="s">
        <v>15253</v>
      </c>
    </row>
    <row r="165" spans="1:7" ht="36" x14ac:dyDescent="0.2">
      <c r="A165" s="654"/>
      <c r="B165" s="654"/>
      <c r="C165" s="328" t="s">
        <v>15141</v>
      </c>
      <c r="D165" s="576" t="s">
        <v>15527</v>
      </c>
      <c r="E165" s="328" t="s">
        <v>15528</v>
      </c>
      <c r="F165" s="665" t="s">
        <v>15242</v>
      </c>
      <c r="G165" s="720" t="s">
        <v>15253</v>
      </c>
    </row>
    <row r="166" spans="1:7" ht="36" x14ac:dyDescent="0.2">
      <c r="A166" s="654"/>
      <c r="B166" s="654"/>
      <c r="C166" s="328" t="s">
        <v>15453</v>
      </c>
      <c r="D166" s="576" t="s">
        <v>15529</v>
      </c>
      <c r="E166" s="328" t="s">
        <v>15530</v>
      </c>
      <c r="F166" s="665" t="s">
        <v>15242</v>
      </c>
      <c r="G166" s="720" t="s">
        <v>15253</v>
      </c>
    </row>
    <row r="167" spans="1:7" ht="48" x14ac:dyDescent="0.2">
      <c r="A167" s="654"/>
      <c r="B167" s="654"/>
      <c r="C167" s="328" t="s">
        <v>15437</v>
      </c>
      <c r="D167" s="576" t="s">
        <v>15531</v>
      </c>
      <c r="E167" s="328" t="s">
        <v>15532</v>
      </c>
      <c r="F167" s="665" t="s">
        <v>15242</v>
      </c>
      <c r="G167" s="720" t="s">
        <v>15253</v>
      </c>
    </row>
    <row r="168" spans="1:7" ht="36" x14ac:dyDescent="0.2">
      <c r="A168" s="654"/>
      <c r="B168" s="654"/>
      <c r="C168" s="328" t="s">
        <v>15437</v>
      </c>
      <c r="D168" s="576" t="s">
        <v>15533</v>
      </c>
      <c r="E168" s="328" t="s">
        <v>15534</v>
      </c>
      <c r="F168" s="665" t="s">
        <v>15242</v>
      </c>
      <c r="G168" s="720" t="s">
        <v>15253</v>
      </c>
    </row>
    <row r="169" spans="1:7" ht="36" x14ac:dyDescent="0.2">
      <c r="A169" s="654"/>
      <c r="B169" s="654"/>
      <c r="C169" s="328" t="s">
        <v>15437</v>
      </c>
      <c r="D169" s="576" t="s">
        <v>15535</v>
      </c>
      <c r="E169" s="328" t="s">
        <v>15536</v>
      </c>
      <c r="F169" s="665" t="s">
        <v>15242</v>
      </c>
      <c r="G169" s="720" t="s">
        <v>15253</v>
      </c>
    </row>
    <row r="170" spans="1:7" ht="48" x14ac:dyDescent="0.2">
      <c r="A170" s="654"/>
      <c r="B170" s="654"/>
      <c r="C170" s="328" t="s">
        <v>15437</v>
      </c>
      <c r="D170" s="576" t="s">
        <v>15537</v>
      </c>
      <c r="E170" s="328" t="s">
        <v>15538</v>
      </c>
      <c r="F170" s="665" t="s">
        <v>15242</v>
      </c>
      <c r="G170" s="720" t="s">
        <v>15253</v>
      </c>
    </row>
    <row r="171" spans="1:7" ht="36" x14ac:dyDescent="0.2">
      <c r="A171" s="654"/>
      <c r="B171" s="654"/>
      <c r="C171" s="328" t="s">
        <v>15437</v>
      </c>
      <c r="D171" s="576" t="s">
        <v>15539</v>
      </c>
      <c r="E171" s="328" t="s">
        <v>15540</v>
      </c>
      <c r="F171" s="665" t="s">
        <v>15242</v>
      </c>
      <c r="G171" s="720" t="s">
        <v>15253</v>
      </c>
    </row>
    <row r="172" spans="1:7" ht="36" x14ac:dyDescent="0.2">
      <c r="A172" s="654"/>
      <c r="B172" s="654"/>
      <c r="C172" s="328" t="s">
        <v>15437</v>
      </c>
      <c r="D172" s="576" t="s">
        <v>15541</v>
      </c>
      <c r="E172" s="328" t="s">
        <v>15542</v>
      </c>
      <c r="F172" s="665" t="s">
        <v>15242</v>
      </c>
      <c r="G172" s="720" t="s">
        <v>15253</v>
      </c>
    </row>
    <row r="173" spans="1:7" ht="36" x14ac:dyDescent="0.2">
      <c r="A173" s="654"/>
      <c r="B173" s="654"/>
      <c r="C173" s="328" t="s">
        <v>15437</v>
      </c>
      <c r="D173" s="576" t="s">
        <v>15543</v>
      </c>
      <c r="E173" s="328" t="s">
        <v>15544</v>
      </c>
      <c r="F173" s="665" t="s">
        <v>15242</v>
      </c>
      <c r="G173" s="720" t="s">
        <v>15253</v>
      </c>
    </row>
    <row r="174" spans="1:7" ht="36" x14ac:dyDescent="0.2">
      <c r="A174" s="654"/>
      <c r="B174" s="654"/>
      <c r="C174" s="328" t="s">
        <v>15437</v>
      </c>
      <c r="D174" s="576" t="s">
        <v>15545</v>
      </c>
      <c r="E174" s="328" t="s">
        <v>15546</v>
      </c>
      <c r="F174" s="665" t="s">
        <v>15242</v>
      </c>
      <c r="G174" s="720" t="s">
        <v>15253</v>
      </c>
    </row>
    <row r="175" spans="1:7" ht="36" x14ac:dyDescent="0.2">
      <c r="A175" s="654"/>
      <c r="B175" s="654"/>
      <c r="C175" s="328" t="s">
        <v>15437</v>
      </c>
      <c r="D175" s="576" t="s">
        <v>15547</v>
      </c>
      <c r="E175" s="328" t="s">
        <v>15548</v>
      </c>
      <c r="F175" s="665" t="s">
        <v>15242</v>
      </c>
      <c r="G175" s="720" t="s">
        <v>15253</v>
      </c>
    </row>
    <row r="176" spans="1:7" ht="36" x14ac:dyDescent="0.2">
      <c r="A176" s="654"/>
      <c r="B176" s="654"/>
      <c r="C176" s="328" t="s">
        <v>15437</v>
      </c>
      <c r="D176" s="576" t="s">
        <v>15549</v>
      </c>
      <c r="E176" s="328" t="s">
        <v>15550</v>
      </c>
      <c r="F176" s="665" t="s">
        <v>15242</v>
      </c>
      <c r="G176" s="720" t="s">
        <v>15253</v>
      </c>
    </row>
    <row r="177" spans="1:7" ht="36" x14ac:dyDescent="0.2">
      <c r="A177" s="654"/>
      <c r="B177" s="654"/>
      <c r="C177" s="328" t="s">
        <v>15437</v>
      </c>
      <c r="D177" s="576" t="s">
        <v>15551</v>
      </c>
      <c r="E177" s="328" t="s">
        <v>15552</v>
      </c>
      <c r="F177" s="665" t="s">
        <v>15242</v>
      </c>
      <c r="G177" s="720" t="s">
        <v>15253</v>
      </c>
    </row>
    <row r="178" spans="1:7" ht="36" x14ac:dyDescent="0.2">
      <c r="A178" s="654"/>
      <c r="B178" s="654"/>
      <c r="C178" s="328" t="s">
        <v>15437</v>
      </c>
      <c r="D178" s="576" t="s">
        <v>15553</v>
      </c>
      <c r="E178" s="328" t="s">
        <v>15554</v>
      </c>
      <c r="F178" s="665" t="s">
        <v>15242</v>
      </c>
      <c r="G178" s="720" t="s">
        <v>15253</v>
      </c>
    </row>
    <row r="179" spans="1:7" ht="36" x14ac:dyDescent="0.2">
      <c r="A179" s="654"/>
      <c r="B179" s="654"/>
      <c r="C179" s="328" t="s">
        <v>15437</v>
      </c>
      <c r="D179" s="576" t="s">
        <v>15555</v>
      </c>
      <c r="E179" s="328" t="s">
        <v>15556</v>
      </c>
      <c r="F179" s="665" t="s">
        <v>15242</v>
      </c>
      <c r="G179" s="720" t="s">
        <v>15253</v>
      </c>
    </row>
    <row r="180" spans="1:7" ht="36" x14ac:dyDescent="0.2">
      <c r="A180" s="654"/>
      <c r="B180" s="654"/>
      <c r="C180" s="328" t="s">
        <v>15437</v>
      </c>
      <c r="D180" s="576" t="s">
        <v>15557</v>
      </c>
      <c r="E180" s="328" t="s">
        <v>15558</v>
      </c>
      <c r="F180" s="665" t="s">
        <v>15242</v>
      </c>
      <c r="G180" s="720" t="s">
        <v>15253</v>
      </c>
    </row>
    <row r="181" spans="1:7" ht="36" x14ac:dyDescent="0.2">
      <c r="A181" s="654"/>
      <c r="B181" s="654"/>
      <c r="C181" s="328" t="s">
        <v>15437</v>
      </c>
      <c r="D181" s="576" t="s">
        <v>15559</v>
      </c>
      <c r="E181" s="328" t="s">
        <v>15560</v>
      </c>
      <c r="F181" s="665" t="s">
        <v>15242</v>
      </c>
      <c r="G181" s="720" t="s">
        <v>15253</v>
      </c>
    </row>
    <row r="182" spans="1:7" ht="36" x14ac:dyDescent="0.2">
      <c r="A182" s="654"/>
      <c r="B182" s="654"/>
      <c r="C182" s="328" t="s">
        <v>15437</v>
      </c>
      <c r="D182" s="576" t="s">
        <v>15561</v>
      </c>
      <c r="E182" s="328" t="s">
        <v>15562</v>
      </c>
      <c r="F182" s="665" t="s">
        <v>15242</v>
      </c>
      <c r="G182" s="720" t="s">
        <v>15253</v>
      </c>
    </row>
    <row r="183" spans="1:7" ht="36" x14ac:dyDescent="0.2">
      <c r="A183" s="654"/>
      <c r="B183" s="654"/>
      <c r="C183" s="328" t="s">
        <v>15563</v>
      </c>
      <c r="D183" s="576" t="s">
        <v>15564</v>
      </c>
      <c r="E183" s="328" t="s">
        <v>15565</v>
      </c>
      <c r="F183" s="665" t="s">
        <v>15242</v>
      </c>
      <c r="G183" s="720" t="s">
        <v>15253</v>
      </c>
    </row>
    <row r="184" spans="1:7" ht="36" x14ac:dyDescent="0.2">
      <c r="A184" s="654"/>
      <c r="B184" s="654"/>
      <c r="C184" s="328" t="s">
        <v>15563</v>
      </c>
      <c r="D184" s="576" t="s">
        <v>15566</v>
      </c>
      <c r="E184" s="328" t="s">
        <v>15567</v>
      </c>
      <c r="F184" s="665" t="s">
        <v>15242</v>
      </c>
      <c r="G184" s="720" t="s">
        <v>15253</v>
      </c>
    </row>
    <row r="185" spans="1:7" ht="36" x14ac:dyDescent="0.2">
      <c r="A185" s="654"/>
      <c r="B185" s="654"/>
      <c r="C185" s="328" t="s">
        <v>15563</v>
      </c>
      <c r="D185" s="576" t="s">
        <v>15568</v>
      </c>
      <c r="E185" s="328" t="s">
        <v>15569</v>
      </c>
      <c r="F185" s="665" t="s">
        <v>15242</v>
      </c>
      <c r="G185" s="720" t="s">
        <v>15253</v>
      </c>
    </row>
    <row r="186" spans="1:7" ht="36" x14ac:dyDescent="0.2">
      <c r="A186" s="654"/>
      <c r="B186" s="654"/>
      <c r="C186" s="328" t="s">
        <v>15437</v>
      </c>
      <c r="D186" s="576" t="s">
        <v>15570</v>
      </c>
      <c r="E186" s="328" t="s">
        <v>15571</v>
      </c>
      <c r="F186" s="665" t="s">
        <v>15242</v>
      </c>
      <c r="G186" s="720" t="s">
        <v>15253</v>
      </c>
    </row>
    <row r="187" spans="1:7" ht="36" x14ac:dyDescent="0.2">
      <c r="A187" s="654"/>
      <c r="B187" s="654"/>
      <c r="C187" s="328" t="s">
        <v>15572</v>
      </c>
      <c r="D187" s="576" t="s">
        <v>15573</v>
      </c>
      <c r="E187" s="328" t="s">
        <v>15574</v>
      </c>
      <c r="F187" s="665" t="s">
        <v>15242</v>
      </c>
      <c r="G187" s="720" t="s">
        <v>15253</v>
      </c>
    </row>
    <row r="188" spans="1:7" ht="36" x14ac:dyDescent="0.2">
      <c r="A188" s="654"/>
      <c r="B188" s="654"/>
      <c r="C188" s="328" t="s">
        <v>15575</v>
      </c>
      <c r="D188" s="576" t="s">
        <v>15576</v>
      </c>
      <c r="E188" s="328" t="s">
        <v>15577</v>
      </c>
      <c r="F188" s="665" t="s">
        <v>15242</v>
      </c>
      <c r="G188" s="720" t="s">
        <v>15253</v>
      </c>
    </row>
    <row r="189" spans="1:7" ht="36" x14ac:dyDescent="0.2">
      <c r="A189" s="654"/>
      <c r="B189" s="654"/>
      <c r="C189" s="328" t="s">
        <v>15437</v>
      </c>
      <c r="D189" s="576" t="s">
        <v>15578</v>
      </c>
      <c r="E189" s="328" t="s">
        <v>15579</v>
      </c>
      <c r="F189" s="665" t="s">
        <v>15242</v>
      </c>
      <c r="G189" s="720" t="s">
        <v>15253</v>
      </c>
    </row>
    <row r="190" spans="1:7" ht="36" x14ac:dyDescent="0.2">
      <c r="A190" s="654"/>
      <c r="B190" s="654"/>
      <c r="C190" s="328" t="s">
        <v>15437</v>
      </c>
      <c r="D190" s="576" t="s">
        <v>15580</v>
      </c>
      <c r="E190" s="328" t="s">
        <v>15581</v>
      </c>
      <c r="F190" s="665" t="s">
        <v>15242</v>
      </c>
      <c r="G190" s="720" t="s">
        <v>15253</v>
      </c>
    </row>
    <row r="191" spans="1:7" ht="36" x14ac:dyDescent="0.2">
      <c r="A191" s="654"/>
      <c r="B191" s="654"/>
      <c r="C191" s="328" t="s">
        <v>15437</v>
      </c>
      <c r="D191" s="576" t="s">
        <v>15582</v>
      </c>
      <c r="E191" s="328" t="s">
        <v>15583</v>
      </c>
      <c r="F191" s="665" t="s">
        <v>15242</v>
      </c>
      <c r="G191" s="720" t="s">
        <v>15253</v>
      </c>
    </row>
    <row r="192" spans="1:7" ht="36" x14ac:dyDescent="0.2">
      <c r="A192" s="654"/>
      <c r="B192" s="654"/>
      <c r="C192" s="328" t="s">
        <v>15575</v>
      </c>
      <c r="D192" s="576" t="s">
        <v>15584</v>
      </c>
      <c r="E192" s="328" t="s">
        <v>15585</v>
      </c>
      <c r="F192" s="665" t="s">
        <v>15242</v>
      </c>
      <c r="G192" s="720" t="s">
        <v>15253</v>
      </c>
    </row>
    <row r="193" spans="1:7" ht="36" x14ac:dyDescent="0.2">
      <c r="A193" s="654"/>
      <c r="B193" s="654"/>
      <c r="C193" s="328" t="s">
        <v>15437</v>
      </c>
      <c r="D193" s="576" t="s">
        <v>15586</v>
      </c>
      <c r="E193" s="328" t="s">
        <v>15587</v>
      </c>
      <c r="F193" s="665" t="s">
        <v>15242</v>
      </c>
      <c r="G193" s="720" t="s">
        <v>15253</v>
      </c>
    </row>
    <row r="194" spans="1:7" ht="48" x14ac:dyDescent="0.2">
      <c r="A194" s="654"/>
      <c r="B194" s="654"/>
      <c r="C194" s="328" t="s">
        <v>15437</v>
      </c>
      <c r="D194" s="576" t="s">
        <v>15588</v>
      </c>
      <c r="E194" s="328" t="s">
        <v>15589</v>
      </c>
      <c r="F194" s="665" t="s">
        <v>15242</v>
      </c>
      <c r="G194" s="720" t="s">
        <v>15253</v>
      </c>
    </row>
    <row r="195" spans="1:7" ht="36" x14ac:dyDescent="0.2">
      <c r="A195" s="654"/>
      <c r="B195" s="654"/>
      <c r="C195" s="328" t="s">
        <v>15437</v>
      </c>
      <c r="D195" s="576" t="s">
        <v>15590</v>
      </c>
      <c r="E195" s="328" t="s">
        <v>15591</v>
      </c>
      <c r="F195" s="665" t="s">
        <v>15242</v>
      </c>
      <c r="G195" s="720" t="s">
        <v>15253</v>
      </c>
    </row>
    <row r="196" spans="1:7" ht="36" x14ac:dyDescent="0.2">
      <c r="A196" s="654"/>
      <c r="B196" s="654"/>
      <c r="C196" s="328" t="s">
        <v>15437</v>
      </c>
      <c r="D196" s="576" t="s">
        <v>15592</v>
      </c>
      <c r="E196" s="328" t="s">
        <v>15593</v>
      </c>
      <c r="F196" s="665" t="s">
        <v>15242</v>
      </c>
      <c r="G196" s="720" t="s">
        <v>15253</v>
      </c>
    </row>
    <row r="197" spans="1:7" ht="36" x14ac:dyDescent="0.2">
      <c r="A197" s="654"/>
      <c r="B197" s="654"/>
      <c r="C197" s="328" t="s">
        <v>15437</v>
      </c>
      <c r="D197" s="576" t="s">
        <v>15594</v>
      </c>
      <c r="E197" s="328" t="s">
        <v>15595</v>
      </c>
      <c r="F197" s="665" t="s">
        <v>15242</v>
      </c>
      <c r="G197" s="720" t="s">
        <v>15253</v>
      </c>
    </row>
    <row r="198" spans="1:7" ht="36" x14ac:dyDescent="0.2">
      <c r="A198" s="654"/>
      <c r="B198" s="654"/>
      <c r="C198" s="328" t="s">
        <v>15437</v>
      </c>
      <c r="D198" s="576" t="s">
        <v>15596</v>
      </c>
      <c r="E198" s="328" t="s">
        <v>15597</v>
      </c>
      <c r="F198" s="665" t="s">
        <v>15242</v>
      </c>
      <c r="G198" s="720" t="s">
        <v>15253</v>
      </c>
    </row>
    <row r="199" spans="1:7" ht="36" x14ac:dyDescent="0.2">
      <c r="A199" s="654"/>
      <c r="B199" s="654"/>
      <c r="C199" s="328" t="s">
        <v>15437</v>
      </c>
      <c r="D199" s="576" t="s">
        <v>15598</v>
      </c>
      <c r="E199" s="328" t="s">
        <v>15599</v>
      </c>
      <c r="F199" s="665" t="s">
        <v>15242</v>
      </c>
      <c r="G199" s="720" t="s">
        <v>15253</v>
      </c>
    </row>
    <row r="200" spans="1:7" ht="36" x14ac:dyDescent="0.2">
      <c r="A200" s="654"/>
      <c r="B200" s="654"/>
      <c r="C200" s="328" t="s">
        <v>15437</v>
      </c>
      <c r="D200" s="576" t="s">
        <v>15600</v>
      </c>
      <c r="E200" s="328" t="s">
        <v>15601</v>
      </c>
      <c r="F200" s="665" t="s">
        <v>15242</v>
      </c>
      <c r="G200" s="720" t="s">
        <v>15253</v>
      </c>
    </row>
    <row r="201" spans="1:7" ht="36" x14ac:dyDescent="0.2">
      <c r="A201" s="654"/>
      <c r="B201" s="654"/>
      <c r="C201" s="328" t="s">
        <v>15437</v>
      </c>
      <c r="D201" s="576" t="s">
        <v>15602</v>
      </c>
      <c r="E201" s="328" t="s">
        <v>15603</v>
      </c>
      <c r="F201" s="665" t="s">
        <v>15242</v>
      </c>
      <c r="G201" s="720" t="s">
        <v>15253</v>
      </c>
    </row>
    <row r="202" spans="1:7" ht="36" x14ac:dyDescent="0.2">
      <c r="A202" s="654"/>
      <c r="B202" s="654"/>
      <c r="C202" s="328" t="s">
        <v>15437</v>
      </c>
      <c r="D202" s="576" t="s">
        <v>15604</v>
      </c>
      <c r="E202" s="328" t="s">
        <v>15605</v>
      </c>
      <c r="F202" s="665" t="s">
        <v>15242</v>
      </c>
      <c r="G202" s="720" t="s">
        <v>15253</v>
      </c>
    </row>
    <row r="203" spans="1:7" ht="36" x14ac:dyDescent="0.2">
      <c r="A203" s="654"/>
      <c r="B203" s="654"/>
      <c r="C203" s="328" t="s">
        <v>15437</v>
      </c>
      <c r="D203" s="576" t="s">
        <v>15578</v>
      </c>
      <c r="E203" s="328" t="s">
        <v>15606</v>
      </c>
      <c r="F203" s="665" t="s">
        <v>15242</v>
      </c>
      <c r="G203" s="720" t="s">
        <v>15253</v>
      </c>
    </row>
    <row r="204" spans="1:7" ht="36" x14ac:dyDescent="0.2">
      <c r="A204" s="654"/>
      <c r="B204" s="654"/>
      <c r="C204" s="328" t="s">
        <v>15437</v>
      </c>
      <c r="D204" s="576" t="s">
        <v>15607</v>
      </c>
      <c r="E204" s="328" t="s">
        <v>15608</v>
      </c>
      <c r="F204" s="665" t="s">
        <v>15242</v>
      </c>
      <c r="G204" s="720" t="s">
        <v>15253</v>
      </c>
    </row>
    <row r="205" spans="1:7" ht="36" x14ac:dyDescent="0.2">
      <c r="A205" s="654"/>
      <c r="B205" s="654"/>
      <c r="C205" s="328" t="s">
        <v>15437</v>
      </c>
      <c r="D205" s="576" t="s">
        <v>15609</v>
      </c>
      <c r="E205" s="328" t="s">
        <v>15610</v>
      </c>
      <c r="F205" s="665" t="s">
        <v>15242</v>
      </c>
      <c r="G205" s="720" t="s">
        <v>15253</v>
      </c>
    </row>
    <row r="206" spans="1:7" ht="36" x14ac:dyDescent="0.2">
      <c r="A206" s="654"/>
      <c r="B206" s="654"/>
      <c r="C206" s="328" t="s">
        <v>15572</v>
      </c>
      <c r="D206" s="576" t="s">
        <v>15611</v>
      </c>
      <c r="E206" s="328" t="s">
        <v>15612</v>
      </c>
      <c r="F206" s="665" t="s">
        <v>15242</v>
      </c>
      <c r="G206" s="720" t="s">
        <v>15253</v>
      </c>
    </row>
    <row r="207" spans="1:7" ht="36" x14ac:dyDescent="0.2">
      <c r="A207" s="654"/>
      <c r="B207" s="654"/>
      <c r="C207" s="328" t="s">
        <v>15572</v>
      </c>
      <c r="D207" s="576" t="s">
        <v>15613</v>
      </c>
      <c r="E207" s="328" t="s">
        <v>15614</v>
      </c>
      <c r="F207" s="665" t="s">
        <v>15242</v>
      </c>
      <c r="G207" s="720" t="s">
        <v>15253</v>
      </c>
    </row>
    <row r="208" spans="1:7" ht="36" x14ac:dyDescent="0.2">
      <c r="A208" s="654"/>
      <c r="B208" s="654"/>
      <c r="C208" s="328" t="s">
        <v>15572</v>
      </c>
      <c r="D208" s="576" t="s">
        <v>15615</v>
      </c>
      <c r="E208" s="328" t="s">
        <v>15616</v>
      </c>
      <c r="F208" s="665" t="s">
        <v>15242</v>
      </c>
      <c r="G208" s="720" t="s">
        <v>15253</v>
      </c>
    </row>
    <row r="209" spans="1:7" ht="36" x14ac:dyDescent="0.2">
      <c r="A209" s="654"/>
      <c r="B209" s="654"/>
      <c r="C209" s="328" t="s">
        <v>15572</v>
      </c>
      <c r="D209" s="576" t="s">
        <v>15617</v>
      </c>
      <c r="E209" s="328" t="s">
        <v>15618</v>
      </c>
      <c r="F209" s="665" t="s">
        <v>15242</v>
      </c>
      <c r="G209" s="720" t="s">
        <v>15253</v>
      </c>
    </row>
    <row r="210" spans="1:7" ht="36" x14ac:dyDescent="0.2">
      <c r="A210" s="654"/>
      <c r="B210" s="654"/>
      <c r="C210" s="328" t="s">
        <v>15619</v>
      </c>
      <c r="D210" s="576" t="s">
        <v>15620</v>
      </c>
      <c r="E210" s="328" t="s">
        <v>15621</v>
      </c>
      <c r="F210" s="665" t="s">
        <v>15242</v>
      </c>
      <c r="G210" s="720" t="s">
        <v>15253</v>
      </c>
    </row>
    <row r="211" spans="1:7" ht="36" x14ac:dyDescent="0.2">
      <c r="A211" s="654"/>
      <c r="B211" s="654"/>
      <c r="C211" s="328" t="s">
        <v>15622</v>
      </c>
      <c r="D211" s="576" t="s">
        <v>15623</v>
      </c>
      <c r="E211" s="328" t="s">
        <v>15624</v>
      </c>
      <c r="F211" s="665" t="s">
        <v>15242</v>
      </c>
      <c r="G211" s="720" t="s">
        <v>15253</v>
      </c>
    </row>
    <row r="212" spans="1:7" ht="36" x14ac:dyDescent="0.2">
      <c r="A212" s="654"/>
      <c r="B212" s="654"/>
      <c r="C212" s="328" t="s">
        <v>15622</v>
      </c>
      <c r="D212" s="576" t="s">
        <v>15625</v>
      </c>
      <c r="E212" s="328" t="s">
        <v>15626</v>
      </c>
      <c r="F212" s="665" t="s">
        <v>15242</v>
      </c>
      <c r="G212" s="720" t="s">
        <v>15253</v>
      </c>
    </row>
    <row r="213" spans="1:7" ht="36" x14ac:dyDescent="0.2">
      <c r="A213" s="654"/>
      <c r="B213" s="654"/>
      <c r="C213" s="328" t="s">
        <v>15627</v>
      </c>
      <c r="D213" s="576" t="s">
        <v>15628</v>
      </c>
      <c r="E213" s="328" t="s">
        <v>15629</v>
      </c>
      <c r="F213" s="665" t="s">
        <v>15242</v>
      </c>
      <c r="G213" s="720" t="s">
        <v>15253</v>
      </c>
    </row>
    <row r="214" spans="1:7" ht="36" x14ac:dyDescent="0.2">
      <c r="A214" s="654"/>
      <c r="B214" s="654"/>
      <c r="C214" s="328" t="s">
        <v>15572</v>
      </c>
      <c r="D214" s="576" t="s">
        <v>15630</v>
      </c>
      <c r="E214" s="328" t="s">
        <v>15631</v>
      </c>
      <c r="F214" s="665" t="s">
        <v>15242</v>
      </c>
      <c r="G214" s="720" t="s">
        <v>15253</v>
      </c>
    </row>
    <row r="215" spans="1:7" ht="36" x14ac:dyDescent="0.2">
      <c r="A215" s="654"/>
      <c r="B215" s="654"/>
      <c r="C215" s="328" t="s">
        <v>15437</v>
      </c>
      <c r="D215" s="576" t="s">
        <v>15632</v>
      </c>
      <c r="E215" s="328" t="s">
        <v>15633</v>
      </c>
      <c r="F215" s="665" t="s">
        <v>15242</v>
      </c>
      <c r="G215" s="720" t="s">
        <v>15253</v>
      </c>
    </row>
    <row r="216" spans="1:7" ht="36" x14ac:dyDescent="0.2">
      <c r="A216" s="654"/>
      <c r="B216" s="654"/>
      <c r="C216" s="328" t="s">
        <v>15437</v>
      </c>
      <c r="D216" s="576" t="s">
        <v>15634</v>
      </c>
      <c r="E216" s="328" t="s">
        <v>15635</v>
      </c>
      <c r="F216" s="665" t="s">
        <v>15242</v>
      </c>
      <c r="G216" s="720" t="s">
        <v>15253</v>
      </c>
    </row>
    <row r="217" spans="1:7" ht="36" x14ac:dyDescent="0.2">
      <c r="A217" s="654"/>
      <c r="B217" s="654"/>
      <c r="C217" s="328" t="s">
        <v>15437</v>
      </c>
      <c r="D217" s="576" t="s">
        <v>15636</v>
      </c>
      <c r="E217" s="328" t="s">
        <v>15637</v>
      </c>
      <c r="F217" s="665" t="s">
        <v>15242</v>
      </c>
      <c r="G217" s="720" t="s">
        <v>15253</v>
      </c>
    </row>
    <row r="218" spans="1:7" ht="36" x14ac:dyDescent="0.2">
      <c r="A218" s="654"/>
      <c r="B218" s="654"/>
      <c r="C218" s="328" t="s">
        <v>15437</v>
      </c>
      <c r="D218" s="576" t="s">
        <v>15638</v>
      </c>
      <c r="E218" s="328" t="s">
        <v>15639</v>
      </c>
      <c r="F218" s="665" t="s">
        <v>15242</v>
      </c>
      <c r="G218" s="720" t="s">
        <v>15253</v>
      </c>
    </row>
    <row r="219" spans="1:7" ht="36" x14ac:dyDescent="0.2">
      <c r="A219" s="654"/>
      <c r="B219" s="654"/>
      <c r="C219" s="328" t="s">
        <v>15572</v>
      </c>
      <c r="D219" s="576" t="s">
        <v>15640</v>
      </c>
      <c r="E219" s="328" t="s">
        <v>15641</v>
      </c>
      <c r="F219" s="665" t="s">
        <v>15242</v>
      </c>
      <c r="G219" s="720" t="s">
        <v>15253</v>
      </c>
    </row>
    <row r="220" spans="1:7" ht="36" x14ac:dyDescent="0.2">
      <c r="A220" s="654"/>
      <c r="B220" s="654"/>
      <c r="C220" s="328" t="s">
        <v>15572</v>
      </c>
      <c r="D220" s="576" t="s">
        <v>15642</v>
      </c>
      <c r="E220" s="328" t="s">
        <v>15643</v>
      </c>
      <c r="F220" s="665" t="s">
        <v>15242</v>
      </c>
      <c r="G220" s="720" t="s">
        <v>15253</v>
      </c>
    </row>
    <row r="221" spans="1:7" ht="36" x14ac:dyDescent="0.2">
      <c r="A221" s="654"/>
      <c r="B221" s="654"/>
      <c r="C221" s="328" t="s">
        <v>15572</v>
      </c>
      <c r="D221" s="576" t="s">
        <v>15644</v>
      </c>
      <c r="E221" s="328" t="s">
        <v>15645</v>
      </c>
      <c r="F221" s="665" t="s">
        <v>15242</v>
      </c>
      <c r="G221" s="720" t="s">
        <v>15253</v>
      </c>
    </row>
    <row r="222" spans="1:7" ht="36" x14ac:dyDescent="0.2">
      <c r="A222" s="654"/>
      <c r="B222" s="654"/>
      <c r="C222" s="328" t="s">
        <v>15572</v>
      </c>
      <c r="D222" s="576" t="s">
        <v>15646</v>
      </c>
      <c r="E222" s="328" t="s">
        <v>15647</v>
      </c>
      <c r="F222" s="665" t="s">
        <v>15242</v>
      </c>
      <c r="G222" s="720" t="s">
        <v>15253</v>
      </c>
    </row>
    <row r="223" spans="1:7" ht="36" x14ac:dyDescent="0.2">
      <c r="A223" s="654"/>
      <c r="B223" s="654"/>
      <c r="C223" s="328" t="s">
        <v>15572</v>
      </c>
      <c r="D223" s="576" t="s">
        <v>15648</v>
      </c>
      <c r="E223" s="328" t="s">
        <v>15649</v>
      </c>
      <c r="F223" s="665" t="s">
        <v>15242</v>
      </c>
      <c r="G223" s="720" t="s">
        <v>15253</v>
      </c>
    </row>
    <row r="224" spans="1:7" ht="36" x14ac:dyDescent="0.2">
      <c r="A224" s="654"/>
      <c r="B224" s="654"/>
      <c r="C224" s="328" t="s">
        <v>15572</v>
      </c>
      <c r="D224" s="576" t="s">
        <v>15650</v>
      </c>
      <c r="E224" s="328" t="s">
        <v>15651</v>
      </c>
      <c r="F224" s="665" t="s">
        <v>15242</v>
      </c>
      <c r="G224" s="720" t="s">
        <v>15253</v>
      </c>
    </row>
    <row r="225" spans="1:7" ht="36" x14ac:dyDescent="0.2">
      <c r="A225" s="654"/>
      <c r="B225" s="654"/>
      <c r="C225" s="328" t="s">
        <v>15437</v>
      </c>
      <c r="D225" s="576" t="s">
        <v>15652</v>
      </c>
      <c r="E225" s="328" t="s">
        <v>15653</v>
      </c>
      <c r="F225" s="665" t="s">
        <v>15242</v>
      </c>
      <c r="G225" s="720" t="s">
        <v>15253</v>
      </c>
    </row>
    <row r="226" spans="1:7" ht="36" x14ac:dyDescent="0.2">
      <c r="A226" s="654"/>
      <c r="B226" s="654"/>
      <c r="C226" s="328" t="s">
        <v>15572</v>
      </c>
      <c r="D226" s="576" t="s">
        <v>15654</v>
      </c>
      <c r="E226" s="328" t="s">
        <v>15655</v>
      </c>
      <c r="F226" s="665" t="s">
        <v>15242</v>
      </c>
      <c r="G226" s="720" t="s">
        <v>15253</v>
      </c>
    </row>
    <row r="227" spans="1:7" ht="36" x14ac:dyDescent="0.2">
      <c r="A227" s="654"/>
      <c r="B227" s="654"/>
      <c r="C227" s="328" t="s">
        <v>15572</v>
      </c>
      <c r="D227" s="576" t="s">
        <v>15656</v>
      </c>
      <c r="E227" s="328" t="s">
        <v>15657</v>
      </c>
      <c r="F227" s="665" t="s">
        <v>15242</v>
      </c>
      <c r="G227" s="720" t="s">
        <v>15253</v>
      </c>
    </row>
    <row r="228" spans="1:7" ht="36" x14ac:dyDescent="0.2">
      <c r="A228" s="654"/>
      <c r="B228" s="654"/>
      <c r="C228" s="328" t="s">
        <v>15572</v>
      </c>
      <c r="D228" s="576" t="s">
        <v>15658</v>
      </c>
      <c r="E228" s="328" t="s">
        <v>15659</v>
      </c>
      <c r="F228" s="665" t="s">
        <v>15242</v>
      </c>
      <c r="G228" s="720" t="s">
        <v>15253</v>
      </c>
    </row>
    <row r="229" spans="1:7" ht="36" x14ac:dyDescent="0.2">
      <c r="A229" s="654"/>
      <c r="B229" s="654"/>
      <c r="C229" s="328" t="s">
        <v>15437</v>
      </c>
      <c r="D229" s="576" t="s">
        <v>15660</v>
      </c>
      <c r="E229" s="328" t="s">
        <v>15661</v>
      </c>
      <c r="F229" s="665" t="s">
        <v>15242</v>
      </c>
      <c r="G229" s="720" t="s">
        <v>15253</v>
      </c>
    </row>
    <row r="230" spans="1:7" ht="36" x14ac:dyDescent="0.2">
      <c r="A230" s="654"/>
      <c r="B230" s="654"/>
      <c r="C230" s="328" t="s">
        <v>15437</v>
      </c>
      <c r="D230" s="576" t="s">
        <v>15662</v>
      </c>
      <c r="E230" s="328" t="s">
        <v>15663</v>
      </c>
      <c r="F230" s="665" t="s">
        <v>15242</v>
      </c>
      <c r="G230" s="720" t="s">
        <v>15253</v>
      </c>
    </row>
    <row r="231" spans="1:7" ht="36" x14ac:dyDescent="0.2">
      <c r="A231" s="654"/>
      <c r="B231" s="654"/>
      <c r="C231" s="328" t="s">
        <v>15572</v>
      </c>
      <c r="D231" s="576" t="s">
        <v>15664</v>
      </c>
      <c r="E231" s="328" t="s">
        <v>15665</v>
      </c>
      <c r="F231" s="665" t="s">
        <v>15242</v>
      </c>
      <c r="G231" s="720" t="s">
        <v>15253</v>
      </c>
    </row>
    <row r="232" spans="1:7" ht="36" x14ac:dyDescent="0.2">
      <c r="A232" s="654"/>
      <c r="B232" s="654"/>
      <c r="C232" s="328" t="s">
        <v>15572</v>
      </c>
      <c r="D232" s="576" t="s">
        <v>15666</v>
      </c>
      <c r="E232" s="328" t="s">
        <v>15667</v>
      </c>
      <c r="F232" s="665" t="s">
        <v>15242</v>
      </c>
      <c r="G232" s="720" t="s">
        <v>15253</v>
      </c>
    </row>
    <row r="233" spans="1:7" ht="36" x14ac:dyDescent="0.2">
      <c r="A233" s="654"/>
      <c r="B233" s="654"/>
      <c r="C233" s="328" t="s">
        <v>15437</v>
      </c>
      <c r="D233" s="576" t="s">
        <v>15668</v>
      </c>
      <c r="E233" s="328" t="s">
        <v>15669</v>
      </c>
      <c r="F233" s="665" t="s">
        <v>15242</v>
      </c>
      <c r="G233" s="720" t="s">
        <v>15253</v>
      </c>
    </row>
    <row r="234" spans="1:7" ht="36" x14ac:dyDescent="0.2">
      <c r="A234" s="654"/>
      <c r="B234" s="654"/>
      <c r="C234" s="328" t="s">
        <v>15437</v>
      </c>
      <c r="D234" s="576" t="s">
        <v>15670</v>
      </c>
      <c r="E234" s="328" t="s">
        <v>15671</v>
      </c>
      <c r="F234" s="665" t="s">
        <v>15242</v>
      </c>
      <c r="G234" s="720" t="s">
        <v>15253</v>
      </c>
    </row>
    <row r="235" spans="1:7" ht="48" x14ac:dyDescent="0.2">
      <c r="A235" s="654"/>
      <c r="B235" s="654"/>
      <c r="C235" s="328" t="s">
        <v>15437</v>
      </c>
      <c r="D235" s="576" t="s">
        <v>15672</v>
      </c>
      <c r="E235" s="328" t="s">
        <v>15673</v>
      </c>
      <c r="F235" s="665" t="s">
        <v>15242</v>
      </c>
      <c r="G235" s="720" t="s">
        <v>15253</v>
      </c>
    </row>
    <row r="236" spans="1:7" ht="36" x14ac:dyDescent="0.2">
      <c r="A236" s="654"/>
      <c r="B236" s="654"/>
      <c r="C236" s="328" t="s">
        <v>15437</v>
      </c>
      <c r="D236" s="576" t="s">
        <v>15674</v>
      </c>
      <c r="E236" s="328" t="s">
        <v>15675</v>
      </c>
      <c r="F236" s="665" t="s">
        <v>15242</v>
      </c>
      <c r="G236" s="720" t="s">
        <v>15253</v>
      </c>
    </row>
    <row r="237" spans="1:7" ht="36" x14ac:dyDescent="0.2">
      <c r="A237" s="654"/>
      <c r="B237" s="654"/>
      <c r="C237" s="328" t="s">
        <v>15572</v>
      </c>
      <c r="D237" s="576" t="s">
        <v>15676</v>
      </c>
      <c r="E237" s="328" t="s">
        <v>15677</v>
      </c>
      <c r="F237" s="665" t="s">
        <v>15242</v>
      </c>
      <c r="G237" s="720" t="s">
        <v>15253</v>
      </c>
    </row>
    <row r="238" spans="1:7" ht="48" x14ac:dyDescent="0.2">
      <c r="A238" s="654"/>
      <c r="B238" s="654"/>
      <c r="C238" s="328" t="s">
        <v>15437</v>
      </c>
      <c r="D238" s="576" t="s">
        <v>15678</v>
      </c>
      <c r="E238" s="328" t="s">
        <v>15679</v>
      </c>
      <c r="F238" s="665" t="s">
        <v>15242</v>
      </c>
      <c r="G238" s="720" t="s">
        <v>15253</v>
      </c>
    </row>
    <row r="239" spans="1:7" ht="36" x14ac:dyDescent="0.2">
      <c r="A239" s="654"/>
      <c r="B239" s="654"/>
      <c r="C239" s="328" t="s">
        <v>15572</v>
      </c>
      <c r="D239" s="576" t="s">
        <v>15680</v>
      </c>
      <c r="E239" s="328" t="s">
        <v>15681</v>
      </c>
      <c r="F239" s="665" t="s">
        <v>15242</v>
      </c>
      <c r="G239" s="720" t="s">
        <v>15253</v>
      </c>
    </row>
    <row r="240" spans="1:7" ht="36" x14ac:dyDescent="0.2">
      <c r="A240" s="654"/>
      <c r="B240" s="654"/>
      <c r="C240" s="328" t="s">
        <v>15572</v>
      </c>
      <c r="D240" s="576" t="s">
        <v>15682</v>
      </c>
      <c r="E240" s="328" t="s">
        <v>15683</v>
      </c>
      <c r="F240" s="665" t="s">
        <v>15242</v>
      </c>
      <c r="G240" s="720" t="s">
        <v>15253</v>
      </c>
    </row>
    <row r="241" spans="1:7" ht="48" x14ac:dyDescent="0.2">
      <c r="A241" s="654"/>
      <c r="B241" s="654"/>
      <c r="C241" s="328" t="s">
        <v>15437</v>
      </c>
      <c r="D241" s="576" t="s">
        <v>15684</v>
      </c>
      <c r="E241" s="328" t="s">
        <v>15685</v>
      </c>
      <c r="F241" s="665" t="s">
        <v>15242</v>
      </c>
      <c r="G241" s="720" t="s">
        <v>15253</v>
      </c>
    </row>
    <row r="242" spans="1:7" ht="36" x14ac:dyDescent="0.2">
      <c r="A242" s="654"/>
      <c r="B242" s="654"/>
      <c r="C242" s="328" t="s">
        <v>15437</v>
      </c>
      <c r="D242" s="576" t="s">
        <v>15684</v>
      </c>
      <c r="E242" s="328" t="s">
        <v>15686</v>
      </c>
      <c r="F242" s="665" t="s">
        <v>15242</v>
      </c>
      <c r="G242" s="720" t="s">
        <v>15253</v>
      </c>
    </row>
    <row r="243" spans="1:7" ht="60" x14ac:dyDescent="0.2">
      <c r="A243" s="654"/>
      <c r="B243" s="654"/>
      <c r="C243" s="328" t="s">
        <v>15453</v>
      </c>
      <c r="D243" s="576" t="s">
        <v>15687</v>
      </c>
      <c r="E243" s="328" t="s">
        <v>15688</v>
      </c>
      <c r="F243" s="665" t="s">
        <v>15242</v>
      </c>
      <c r="G243" s="720" t="s">
        <v>15253</v>
      </c>
    </row>
    <row r="244" spans="1:7" ht="60" x14ac:dyDescent="0.2">
      <c r="A244" s="654"/>
      <c r="B244" s="654"/>
      <c r="C244" s="328" t="s">
        <v>15453</v>
      </c>
      <c r="D244" s="576" t="s">
        <v>15689</v>
      </c>
      <c r="E244" s="328" t="s">
        <v>15690</v>
      </c>
      <c r="F244" s="665" t="s">
        <v>15242</v>
      </c>
      <c r="G244" s="720" t="s">
        <v>15253</v>
      </c>
    </row>
    <row r="245" spans="1:7" ht="60" x14ac:dyDescent="0.2">
      <c r="A245" s="654"/>
      <c r="B245" s="654"/>
      <c r="C245" s="328" t="s">
        <v>15453</v>
      </c>
      <c r="D245" s="576" t="s">
        <v>15691</v>
      </c>
      <c r="E245" s="328" t="s">
        <v>15692</v>
      </c>
      <c r="F245" s="665" t="s">
        <v>15242</v>
      </c>
      <c r="G245" s="720" t="s">
        <v>15253</v>
      </c>
    </row>
    <row r="246" spans="1:7" ht="60" x14ac:dyDescent="0.2">
      <c r="A246" s="654"/>
      <c r="B246" s="654"/>
      <c r="C246" s="328" t="s">
        <v>15453</v>
      </c>
      <c r="D246" s="576" t="s">
        <v>15693</v>
      </c>
      <c r="E246" s="328" t="s">
        <v>15694</v>
      </c>
      <c r="F246" s="665" t="s">
        <v>15242</v>
      </c>
      <c r="G246" s="720" t="s">
        <v>15253</v>
      </c>
    </row>
    <row r="247" spans="1:7" ht="96" x14ac:dyDescent="0.2">
      <c r="A247" s="654"/>
      <c r="B247" s="654"/>
      <c r="C247" s="328" t="s">
        <v>15158</v>
      </c>
      <c r="D247" s="576" t="s">
        <v>15695</v>
      </c>
      <c r="E247" s="328" t="s">
        <v>15696</v>
      </c>
      <c r="F247" s="665" t="s">
        <v>15242</v>
      </c>
      <c r="G247" s="720" t="s">
        <v>15253</v>
      </c>
    </row>
    <row r="248" spans="1:7" ht="72" x14ac:dyDescent="0.2">
      <c r="A248" s="654"/>
      <c r="B248" s="654"/>
      <c r="C248" s="732" t="s">
        <v>15697</v>
      </c>
      <c r="D248" s="576" t="s">
        <v>15698</v>
      </c>
      <c r="E248" s="664" t="s">
        <v>15699</v>
      </c>
      <c r="F248" s="665" t="s">
        <v>15242</v>
      </c>
      <c r="G248" s="720" t="s">
        <v>15253</v>
      </c>
    </row>
    <row r="249" spans="1:7" ht="36" x14ac:dyDescent="0.2">
      <c r="A249" s="654"/>
      <c r="B249" s="654"/>
      <c r="C249" s="732" t="s">
        <v>15697</v>
      </c>
      <c r="D249" s="665" t="s">
        <v>15700</v>
      </c>
      <c r="E249" s="664" t="s">
        <v>15701</v>
      </c>
      <c r="F249" s="665" t="s">
        <v>15242</v>
      </c>
      <c r="G249" s="720" t="s">
        <v>15253</v>
      </c>
    </row>
    <row r="250" spans="1:7" ht="48" x14ac:dyDescent="0.2">
      <c r="A250" s="654"/>
      <c r="B250" s="654"/>
      <c r="C250" s="664" t="s">
        <v>15163</v>
      </c>
      <c r="D250" s="665" t="s">
        <v>15702</v>
      </c>
      <c r="E250" s="664" t="s">
        <v>15703</v>
      </c>
      <c r="F250" s="665" t="s">
        <v>15242</v>
      </c>
      <c r="G250" s="720" t="s">
        <v>15253</v>
      </c>
    </row>
    <row r="251" spans="1:7" ht="72" x14ac:dyDescent="0.2">
      <c r="A251" s="646"/>
      <c r="B251" s="646"/>
      <c r="C251" s="664" t="s">
        <v>15704</v>
      </c>
      <c r="D251" s="665" t="s">
        <v>15705</v>
      </c>
      <c r="E251" s="733" t="s">
        <v>15706</v>
      </c>
      <c r="F251" s="665" t="s">
        <v>15242</v>
      </c>
      <c r="G251" s="720" t="s">
        <v>15253</v>
      </c>
    </row>
  </sheetData>
  <mergeCells count="10">
    <mergeCell ref="F4:F5"/>
    <mergeCell ref="G4:G5"/>
    <mergeCell ref="A116:A121"/>
    <mergeCell ref="B116:B121"/>
    <mergeCell ref="A2:D2"/>
    <mergeCell ref="A4:A5"/>
    <mergeCell ref="B4:B5"/>
    <mergeCell ref="C4:C5"/>
    <mergeCell ref="D4:D5"/>
    <mergeCell ref="E4:E5"/>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7"/>
  <sheetViews>
    <sheetView workbookViewId="0">
      <selection activeCell="E115" sqref="E115"/>
    </sheetView>
  </sheetViews>
  <sheetFormatPr defaultRowHeight="12.75" x14ac:dyDescent="0.2"/>
  <cols>
    <col min="2" max="2" width="16.140625" customWidth="1"/>
    <col min="3" max="3" width="22.140625" customWidth="1"/>
    <col min="4" max="4" width="20.140625" customWidth="1"/>
    <col min="5" max="5" width="26" customWidth="1"/>
    <col min="6" max="6" width="18.85546875" customWidth="1"/>
    <col min="7" max="7" width="26.140625" customWidth="1"/>
  </cols>
  <sheetData>
    <row r="1" spans="1:7" ht="15.75" x14ac:dyDescent="0.2">
      <c r="A1" s="684" t="s">
        <v>15708</v>
      </c>
      <c r="B1" s="684"/>
      <c r="C1" s="684"/>
      <c r="D1" s="695"/>
      <c r="E1" s="745"/>
      <c r="F1" s="696"/>
      <c r="G1" s="746"/>
    </row>
    <row r="2" spans="1:7" x14ac:dyDescent="0.2">
      <c r="A2" s="687"/>
      <c r="B2" s="747"/>
      <c r="C2" s="746"/>
      <c r="D2" s="700"/>
      <c r="E2" s="748"/>
      <c r="F2" s="696"/>
      <c r="G2" s="700"/>
    </row>
    <row r="3" spans="1:7" x14ac:dyDescent="0.2">
      <c r="A3" s="835" t="s">
        <v>6633</v>
      </c>
      <c r="B3" s="835" t="s">
        <v>10241</v>
      </c>
      <c r="C3" s="835" t="s">
        <v>3290</v>
      </c>
      <c r="D3" s="835" t="s">
        <v>13687</v>
      </c>
      <c r="E3" s="835" t="s">
        <v>14703</v>
      </c>
      <c r="F3" s="835" t="s">
        <v>14704</v>
      </c>
      <c r="G3" s="835" t="s">
        <v>14705</v>
      </c>
    </row>
    <row r="4" spans="1:7" x14ac:dyDescent="0.2">
      <c r="A4" s="835"/>
      <c r="B4" s="835"/>
      <c r="C4" s="835"/>
      <c r="D4" s="835"/>
      <c r="E4" s="835"/>
      <c r="F4" s="835"/>
      <c r="G4" s="835"/>
    </row>
    <row r="5" spans="1:7" x14ac:dyDescent="0.2">
      <c r="A5" s="723">
        <v>1</v>
      </c>
      <c r="B5" s="723">
        <v>2</v>
      </c>
      <c r="C5" s="724">
        <v>3</v>
      </c>
      <c r="D5" s="724">
        <v>4</v>
      </c>
      <c r="E5" s="724">
        <v>5</v>
      </c>
      <c r="F5" s="724">
        <v>6</v>
      </c>
      <c r="G5" s="724">
        <v>7</v>
      </c>
    </row>
    <row r="6" spans="1:7" ht="52.5" customHeight="1" x14ac:dyDescent="0.2">
      <c r="A6" s="814">
        <v>1</v>
      </c>
      <c r="B6" s="814" t="s">
        <v>15709</v>
      </c>
      <c r="C6" s="810" t="s">
        <v>15710</v>
      </c>
      <c r="D6" s="823" t="s">
        <v>15711</v>
      </c>
      <c r="E6" s="749" t="s">
        <v>15712</v>
      </c>
      <c r="F6" s="378" t="s">
        <v>15713</v>
      </c>
      <c r="G6" s="823" t="s">
        <v>2561</v>
      </c>
    </row>
    <row r="7" spans="1:7" ht="52.5" customHeight="1" x14ac:dyDescent="0.2">
      <c r="A7" s="814"/>
      <c r="B7" s="814"/>
      <c r="C7" s="810"/>
      <c r="D7" s="824"/>
      <c r="E7" s="576" t="s">
        <v>15714</v>
      </c>
      <c r="F7" s="576" t="s">
        <v>15713</v>
      </c>
      <c r="G7" s="823"/>
    </row>
    <row r="8" spans="1:7" ht="52.5" customHeight="1" x14ac:dyDescent="0.2">
      <c r="A8" s="814"/>
      <c r="B8" s="814"/>
      <c r="C8" s="810"/>
      <c r="D8" s="322" t="s">
        <v>15715</v>
      </c>
      <c r="E8" s="576" t="s">
        <v>15716</v>
      </c>
      <c r="F8" s="576" t="s">
        <v>15713</v>
      </c>
      <c r="G8" s="823"/>
    </row>
    <row r="9" spans="1:7" ht="52.5" customHeight="1" x14ac:dyDescent="0.2">
      <c r="A9" s="814"/>
      <c r="B9" s="814"/>
      <c r="C9" s="810"/>
      <c r="D9" s="322" t="s">
        <v>15717</v>
      </c>
      <c r="E9" s="576" t="s">
        <v>15718</v>
      </c>
      <c r="F9" s="576" t="s">
        <v>15713</v>
      </c>
      <c r="G9" s="823"/>
    </row>
    <row r="10" spans="1:7" ht="52.5" customHeight="1" x14ac:dyDescent="0.2">
      <c r="A10" s="814"/>
      <c r="B10" s="814"/>
      <c r="C10" s="810"/>
      <c r="D10" s="322" t="s">
        <v>15719</v>
      </c>
      <c r="E10" s="328" t="s">
        <v>15720</v>
      </c>
      <c r="F10" s="576" t="s">
        <v>15713</v>
      </c>
      <c r="G10" s="823"/>
    </row>
    <row r="11" spans="1:7" ht="52.5" customHeight="1" x14ac:dyDescent="0.2">
      <c r="A11" s="814"/>
      <c r="B11" s="814"/>
      <c r="C11" s="810"/>
      <c r="D11" s="322" t="s">
        <v>15721</v>
      </c>
      <c r="E11" s="361" t="s">
        <v>15722</v>
      </c>
      <c r="F11" s="576" t="s">
        <v>15713</v>
      </c>
      <c r="G11" s="823"/>
    </row>
    <row r="12" spans="1:7" ht="52.5" customHeight="1" x14ac:dyDescent="0.2">
      <c r="A12" s="814"/>
      <c r="B12" s="814"/>
      <c r="C12" s="810"/>
      <c r="D12" s="322" t="s">
        <v>15723</v>
      </c>
      <c r="E12" s="328" t="s">
        <v>15724</v>
      </c>
      <c r="F12" s="576" t="s">
        <v>15713</v>
      </c>
      <c r="G12" s="823"/>
    </row>
    <row r="13" spans="1:7" ht="52.5" customHeight="1" x14ac:dyDescent="0.2">
      <c r="A13" s="814"/>
      <c r="B13" s="814"/>
      <c r="C13" s="810"/>
      <c r="D13" s="322" t="s">
        <v>15725</v>
      </c>
      <c r="E13" s="328" t="s">
        <v>15726</v>
      </c>
      <c r="F13" s="576" t="s">
        <v>15713</v>
      </c>
      <c r="G13" s="823"/>
    </row>
    <row r="14" spans="1:7" ht="52.5" customHeight="1" x14ac:dyDescent="0.2">
      <c r="A14" s="814"/>
      <c r="B14" s="814"/>
      <c r="C14" s="810"/>
      <c r="D14" s="322" t="s">
        <v>15727</v>
      </c>
      <c r="E14" s="328" t="s">
        <v>15728</v>
      </c>
      <c r="F14" s="576" t="s">
        <v>15713</v>
      </c>
      <c r="G14" s="823"/>
    </row>
    <row r="15" spans="1:7" ht="52.5" customHeight="1" x14ac:dyDescent="0.2">
      <c r="A15" s="814"/>
      <c r="B15" s="814"/>
      <c r="C15" s="810"/>
      <c r="D15" s="322" t="s">
        <v>15729</v>
      </c>
      <c r="E15" s="328" t="s">
        <v>15730</v>
      </c>
      <c r="F15" s="576" t="s">
        <v>15713</v>
      </c>
      <c r="G15" s="823"/>
    </row>
    <row r="16" spans="1:7" ht="52.5" customHeight="1" x14ac:dyDescent="0.2">
      <c r="A16" s="814"/>
      <c r="B16" s="814"/>
      <c r="C16" s="810"/>
      <c r="D16" s="322" t="s">
        <v>15731</v>
      </c>
      <c r="E16" s="328" t="s">
        <v>15732</v>
      </c>
      <c r="F16" s="576" t="s">
        <v>15713</v>
      </c>
      <c r="G16" s="823"/>
    </row>
    <row r="17" spans="1:7" ht="52.5" customHeight="1" x14ac:dyDescent="0.2">
      <c r="A17" s="814"/>
      <c r="B17" s="814"/>
      <c r="C17" s="810"/>
      <c r="D17" s="322" t="s">
        <v>15733</v>
      </c>
      <c r="E17" s="361" t="s">
        <v>15734</v>
      </c>
      <c r="F17" s="576" t="s">
        <v>15713</v>
      </c>
      <c r="G17" s="823"/>
    </row>
    <row r="18" spans="1:7" ht="52.5" customHeight="1" x14ac:dyDescent="0.2">
      <c r="A18" s="814"/>
      <c r="B18" s="814"/>
      <c r="C18" s="810"/>
      <c r="D18" s="322" t="s">
        <v>15735</v>
      </c>
      <c r="E18" s="361" t="s">
        <v>15736</v>
      </c>
      <c r="F18" s="576" t="s">
        <v>15713</v>
      </c>
      <c r="G18" s="823"/>
    </row>
    <row r="19" spans="1:7" ht="52.5" customHeight="1" x14ac:dyDescent="0.2">
      <c r="A19" s="814"/>
      <c r="B19" s="814"/>
      <c r="C19" s="810"/>
      <c r="D19" s="322" t="s">
        <v>15737</v>
      </c>
      <c r="E19" s="328" t="s">
        <v>15738</v>
      </c>
      <c r="F19" s="576" t="s">
        <v>15713</v>
      </c>
      <c r="G19" s="823"/>
    </row>
    <row r="20" spans="1:7" ht="52.5" customHeight="1" x14ac:dyDescent="0.2">
      <c r="A20" s="814"/>
      <c r="B20" s="814"/>
      <c r="C20" s="810"/>
      <c r="D20" s="322" t="s">
        <v>15739</v>
      </c>
      <c r="E20" s="328" t="s">
        <v>15740</v>
      </c>
      <c r="F20" s="576" t="s">
        <v>15713</v>
      </c>
      <c r="G20" s="823"/>
    </row>
    <row r="21" spans="1:7" ht="52.5" customHeight="1" x14ac:dyDescent="0.2">
      <c r="A21" s="814"/>
      <c r="B21" s="814"/>
      <c r="C21" s="810"/>
      <c r="D21" s="322" t="s">
        <v>15741</v>
      </c>
      <c r="E21" s="328" t="s">
        <v>15742</v>
      </c>
      <c r="F21" s="576" t="s">
        <v>15713</v>
      </c>
      <c r="G21" s="823"/>
    </row>
    <row r="22" spans="1:7" ht="52.5" customHeight="1" x14ac:dyDescent="0.2">
      <c r="A22" s="814"/>
      <c r="B22" s="814"/>
      <c r="C22" s="810"/>
      <c r="D22" s="322" t="s">
        <v>15743</v>
      </c>
      <c r="E22" s="328" t="s">
        <v>15744</v>
      </c>
      <c r="F22" s="576" t="s">
        <v>15713</v>
      </c>
      <c r="G22" s="823"/>
    </row>
    <row r="23" spans="1:7" ht="52.5" customHeight="1" x14ac:dyDescent="0.2">
      <c r="A23" s="814"/>
      <c r="B23" s="814"/>
      <c r="C23" s="810"/>
      <c r="D23" s="322" t="s">
        <v>15745</v>
      </c>
      <c r="E23" s="328" t="s">
        <v>15746</v>
      </c>
      <c r="F23" s="576" t="s">
        <v>15713</v>
      </c>
      <c r="G23" s="823"/>
    </row>
    <row r="24" spans="1:7" ht="52.5" customHeight="1" x14ac:dyDescent="0.2">
      <c r="A24" s="814"/>
      <c r="B24" s="814"/>
      <c r="C24" s="810"/>
      <c r="D24" s="322" t="s">
        <v>15747</v>
      </c>
      <c r="E24" s="328" t="s">
        <v>15748</v>
      </c>
      <c r="F24" s="576" t="s">
        <v>15713</v>
      </c>
      <c r="G24" s="823"/>
    </row>
    <row r="25" spans="1:7" ht="52.5" customHeight="1" x14ac:dyDescent="0.2">
      <c r="A25" s="814"/>
      <c r="B25" s="814"/>
      <c r="C25" s="810"/>
      <c r="D25" s="322" t="s">
        <v>15749</v>
      </c>
      <c r="E25" s="328" t="s">
        <v>15750</v>
      </c>
      <c r="F25" s="576" t="s">
        <v>15713</v>
      </c>
      <c r="G25" s="823"/>
    </row>
    <row r="26" spans="1:7" ht="52.5" customHeight="1" x14ac:dyDescent="0.2">
      <c r="A26" s="815"/>
      <c r="B26" s="815"/>
      <c r="C26" s="811"/>
      <c r="D26" s="663" t="s">
        <v>14747</v>
      </c>
      <c r="E26" s="576" t="s">
        <v>15751</v>
      </c>
      <c r="F26" s="576" t="s">
        <v>15713</v>
      </c>
      <c r="G26" s="824"/>
    </row>
    <row r="27" spans="1:7" ht="52.5" customHeight="1" x14ac:dyDescent="0.2">
      <c r="A27" s="816">
        <v>2</v>
      </c>
      <c r="B27" s="816" t="s">
        <v>15752</v>
      </c>
      <c r="C27" s="809" t="s">
        <v>15710</v>
      </c>
      <c r="D27" s="809" t="s">
        <v>15753</v>
      </c>
      <c r="E27" s="743" t="s">
        <v>15754</v>
      </c>
      <c r="F27" s="576" t="s">
        <v>15713</v>
      </c>
      <c r="G27" s="822" t="s">
        <v>2561</v>
      </c>
    </row>
    <row r="28" spans="1:7" ht="52.5" customHeight="1" x14ac:dyDescent="0.2">
      <c r="A28" s="814"/>
      <c r="B28" s="814"/>
      <c r="C28" s="810"/>
      <c r="D28" s="811"/>
      <c r="E28" s="328" t="s">
        <v>15755</v>
      </c>
      <c r="F28" s="576" t="s">
        <v>15713</v>
      </c>
      <c r="G28" s="823"/>
    </row>
    <row r="29" spans="1:7" ht="52.5" customHeight="1" x14ac:dyDescent="0.2">
      <c r="A29" s="815"/>
      <c r="B29" s="815"/>
      <c r="C29" s="811"/>
      <c r="D29" s="322" t="s">
        <v>15756</v>
      </c>
      <c r="E29" s="328" t="s">
        <v>15757</v>
      </c>
      <c r="F29" s="576" t="s">
        <v>15713</v>
      </c>
      <c r="G29" s="824"/>
    </row>
    <row r="30" spans="1:7" ht="52.5" customHeight="1" x14ac:dyDescent="0.2">
      <c r="A30" s="822">
        <v>3</v>
      </c>
      <c r="B30" s="822" t="s">
        <v>15758</v>
      </c>
      <c r="C30" s="809" t="s">
        <v>15710</v>
      </c>
      <c r="D30" s="809" t="s">
        <v>15759</v>
      </c>
      <c r="E30" s="743" t="s">
        <v>15760</v>
      </c>
      <c r="F30" s="576" t="s">
        <v>15713</v>
      </c>
      <c r="G30" s="822" t="s">
        <v>2561</v>
      </c>
    </row>
    <row r="31" spans="1:7" ht="52.5" customHeight="1" x14ac:dyDescent="0.2">
      <c r="A31" s="823"/>
      <c r="B31" s="823"/>
      <c r="C31" s="810"/>
      <c r="D31" s="811"/>
      <c r="E31" s="328" t="s">
        <v>15761</v>
      </c>
      <c r="F31" s="576" t="s">
        <v>15713</v>
      </c>
      <c r="G31" s="823"/>
    </row>
    <row r="32" spans="1:7" ht="52.5" customHeight="1" x14ac:dyDescent="0.2">
      <c r="A32" s="823"/>
      <c r="B32" s="823"/>
      <c r="C32" s="810"/>
      <c r="D32" s="322" t="s">
        <v>15762</v>
      </c>
      <c r="E32" s="328" t="s">
        <v>15763</v>
      </c>
      <c r="F32" s="576" t="s">
        <v>15713</v>
      </c>
      <c r="G32" s="823"/>
    </row>
    <row r="33" spans="1:7" ht="52.5" customHeight="1" x14ac:dyDescent="0.2">
      <c r="A33" s="823"/>
      <c r="B33" s="823"/>
      <c r="C33" s="810"/>
      <c r="D33" s="322" t="s">
        <v>15764</v>
      </c>
      <c r="E33" s="328" t="s">
        <v>15765</v>
      </c>
      <c r="F33" s="576" t="s">
        <v>15713</v>
      </c>
      <c r="G33" s="823"/>
    </row>
    <row r="34" spans="1:7" ht="52.5" customHeight="1" x14ac:dyDescent="0.2">
      <c r="A34" s="823"/>
      <c r="B34" s="823"/>
      <c r="C34" s="810"/>
      <c r="D34" s="322" t="s">
        <v>15766</v>
      </c>
      <c r="E34" s="328" t="s">
        <v>15767</v>
      </c>
      <c r="F34" s="576" t="s">
        <v>15713</v>
      </c>
      <c r="G34" s="823"/>
    </row>
    <row r="35" spans="1:7" ht="52.5" customHeight="1" x14ac:dyDescent="0.2">
      <c r="A35" s="823"/>
      <c r="B35" s="823"/>
      <c r="C35" s="810"/>
      <c r="D35" s="322" t="s">
        <v>15768</v>
      </c>
      <c r="E35" s="328" t="s">
        <v>15769</v>
      </c>
      <c r="F35" s="576" t="s">
        <v>15713</v>
      </c>
      <c r="G35" s="823"/>
    </row>
    <row r="36" spans="1:7" ht="52.5" customHeight="1" x14ac:dyDescent="0.2">
      <c r="A36" s="823"/>
      <c r="B36" s="823"/>
      <c r="C36" s="810"/>
      <c r="D36" s="322" t="s">
        <v>15770</v>
      </c>
      <c r="E36" s="328" t="s">
        <v>15771</v>
      </c>
      <c r="F36" s="576" t="s">
        <v>15713</v>
      </c>
      <c r="G36" s="823"/>
    </row>
    <row r="37" spans="1:7" ht="52.5" customHeight="1" x14ac:dyDescent="0.2">
      <c r="A37" s="823"/>
      <c r="B37" s="823"/>
      <c r="C37" s="810"/>
      <c r="D37" s="663" t="s">
        <v>15772</v>
      </c>
      <c r="E37" s="328" t="s">
        <v>15172</v>
      </c>
      <c r="F37" s="576" t="s">
        <v>15713</v>
      </c>
      <c r="G37" s="823"/>
    </row>
    <row r="38" spans="1:7" ht="52.5" customHeight="1" x14ac:dyDescent="0.2">
      <c r="A38" s="823"/>
      <c r="B38" s="823"/>
      <c r="C38" s="810"/>
      <c r="D38" s="663" t="s">
        <v>14763</v>
      </c>
      <c r="E38" s="328" t="s">
        <v>15773</v>
      </c>
      <c r="F38" s="576" t="s">
        <v>15713</v>
      </c>
      <c r="G38" s="823"/>
    </row>
    <row r="39" spans="1:7" ht="52.5" customHeight="1" x14ac:dyDescent="0.2">
      <c r="A39" s="824"/>
      <c r="B39" s="824"/>
      <c r="C39" s="811"/>
      <c r="D39" s="663" t="s">
        <v>14763</v>
      </c>
      <c r="E39" s="576" t="s">
        <v>15774</v>
      </c>
      <c r="F39" s="576" t="s">
        <v>15713</v>
      </c>
      <c r="G39" s="824"/>
    </row>
    <row r="40" spans="1:7" ht="52.5" customHeight="1" x14ac:dyDescent="0.2">
      <c r="A40" s="816">
        <v>4</v>
      </c>
      <c r="B40" s="822" t="s">
        <v>15775</v>
      </c>
      <c r="C40" s="809" t="s">
        <v>15710</v>
      </c>
      <c r="D40" s="809" t="s">
        <v>15776</v>
      </c>
      <c r="E40" s="743" t="s">
        <v>15777</v>
      </c>
      <c r="F40" s="576" t="s">
        <v>15713</v>
      </c>
      <c r="G40" s="822" t="s">
        <v>2561</v>
      </c>
    </row>
    <row r="41" spans="1:7" ht="52.5" customHeight="1" x14ac:dyDescent="0.2">
      <c r="A41" s="814"/>
      <c r="B41" s="823"/>
      <c r="C41" s="810"/>
      <c r="D41" s="811"/>
      <c r="E41" s="328" t="s">
        <v>15778</v>
      </c>
      <c r="F41" s="576" t="s">
        <v>15713</v>
      </c>
      <c r="G41" s="823"/>
    </row>
    <row r="42" spans="1:7" ht="52.5" customHeight="1" x14ac:dyDescent="0.2">
      <c r="A42" s="814"/>
      <c r="B42" s="823"/>
      <c r="C42" s="810"/>
      <c r="D42" s="322" t="s">
        <v>15779</v>
      </c>
      <c r="E42" s="328" t="s">
        <v>15780</v>
      </c>
      <c r="F42" s="576" t="s">
        <v>15713</v>
      </c>
      <c r="G42" s="823"/>
    </row>
    <row r="43" spans="1:7" ht="52.5" customHeight="1" x14ac:dyDescent="0.2">
      <c r="A43" s="814"/>
      <c r="B43" s="823"/>
      <c r="C43" s="810"/>
      <c r="D43" s="322" t="s">
        <v>15781</v>
      </c>
      <c r="E43" s="328" t="s">
        <v>15782</v>
      </c>
      <c r="F43" s="576" t="s">
        <v>15713</v>
      </c>
      <c r="G43" s="823"/>
    </row>
    <row r="44" spans="1:7" ht="52.5" customHeight="1" x14ac:dyDescent="0.2">
      <c r="A44" s="814"/>
      <c r="B44" s="823"/>
      <c r="C44" s="810"/>
      <c r="D44" s="322" t="s">
        <v>15783</v>
      </c>
      <c r="E44" s="328" t="s">
        <v>15784</v>
      </c>
      <c r="F44" s="576" t="s">
        <v>15713</v>
      </c>
      <c r="G44" s="823"/>
    </row>
    <row r="45" spans="1:7" ht="52.5" customHeight="1" x14ac:dyDescent="0.2">
      <c r="A45" s="814"/>
      <c r="B45" s="823"/>
      <c r="C45" s="810"/>
      <c r="D45" s="322" t="s">
        <v>15785</v>
      </c>
      <c r="E45" s="328" t="s">
        <v>15786</v>
      </c>
      <c r="F45" s="576" t="s">
        <v>15713</v>
      </c>
      <c r="G45" s="823"/>
    </row>
    <row r="46" spans="1:7" ht="52.5" customHeight="1" x14ac:dyDescent="0.2">
      <c r="A46" s="815"/>
      <c r="B46" s="824"/>
      <c r="C46" s="811"/>
      <c r="D46" s="322" t="s">
        <v>15787</v>
      </c>
      <c r="E46" s="328" t="s">
        <v>15788</v>
      </c>
      <c r="F46" s="576" t="s">
        <v>15713</v>
      </c>
      <c r="G46" s="824"/>
    </row>
    <row r="47" spans="1:7" ht="52.5" customHeight="1" x14ac:dyDescent="0.2">
      <c r="A47" s="816">
        <v>5</v>
      </c>
      <c r="B47" s="816" t="s">
        <v>15789</v>
      </c>
      <c r="C47" s="809" t="s">
        <v>15710</v>
      </c>
      <c r="D47" s="845" t="s">
        <v>15790</v>
      </c>
      <c r="E47" s="743" t="s">
        <v>15791</v>
      </c>
      <c r="F47" s="576" t="s">
        <v>15713</v>
      </c>
      <c r="G47" s="822" t="s">
        <v>2561</v>
      </c>
    </row>
    <row r="48" spans="1:7" ht="52.5" customHeight="1" x14ac:dyDescent="0.2">
      <c r="A48" s="814"/>
      <c r="B48" s="814"/>
      <c r="C48" s="810"/>
      <c r="D48" s="846"/>
      <c r="E48" s="328" t="s">
        <v>13840</v>
      </c>
      <c r="F48" s="576" t="s">
        <v>15713</v>
      </c>
      <c r="G48" s="823"/>
    </row>
    <row r="49" spans="1:7" ht="52.5" customHeight="1" x14ac:dyDescent="0.2">
      <c r="A49" s="814"/>
      <c r="B49" s="814"/>
      <c r="C49" s="810"/>
      <c r="D49" s="846"/>
      <c r="E49" s="328" t="s">
        <v>15792</v>
      </c>
      <c r="F49" s="576" t="s">
        <v>15713</v>
      </c>
      <c r="G49" s="823"/>
    </row>
    <row r="50" spans="1:7" ht="52.5" customHeight="1" x14ac:dyDescent="0.2">
      <c r="A50" s="814"/>
      <c r="B50" s="814"/>
      <c r="C50" s="810"/>
      <c r="D50" s="846"/>
      <c r="E50" s="328" t="s">
        <v>15793</v>
      </c>
      <c r="F50" s="576" t="s">
        <v>15713</v>
      </c>
      <c r="G50" s="823"/>
    </row>
    <row r="51" spans="1:7" ht="52.5" customHeight="1" x14ac:dyDescent="0.2">
      <c r="A51" s="814"/>
      <c r="B51" s="814"/>
      <c r="C51" s="810"/>
      <c r="D51" s="846"/>
      <c r="E51" s="328" t="s">
        <v>15794</v>
      </c>
      <c r="F51" s="576" t="s">
        <v>15713</v>
      </c>
      <c r="G51" s="823"/>
    </row>
    <row r="52" spans="1:7" ht="52.5" customHeight="1" x14ac:dyDescent="0.2">
      <c r="A52" s="814"/>
      <c r="B52" s="814"/>
      <c r="C52" s="810"/>
      <c r="D52" s="846"/>
      <c r="E52" s="328" t="s">
        <v>15795</v>
      </c>
      <c r="F52" s="576" t="s">
        <v>15713</v>
      </c>
      <c r="G52" s="823"/>
    </row>
    <row r="53" spans="1:7" ht="52.5" customHeight="1" x14ac:dyDescent="0.2">
      <c r="A53" s="814"/>
      <c r="B53" s="814"/>
      <c r="C53" s="810"/>
      <c r="D53" s="846"/>
      <c r="E53" s="328" t="s">
        <v>15796</v>
      </c>
      <c r="F53" s="576" t="s">
        <v>15713</v>
      </c>
      <c r="G53" s="823"/>
    </row>
    <row r="54" spans="1:7" ht="52.5" customHeight="1" x14ac:dyDescent="0.2">
      <c r="A54" s="814"/>
      <c r="B54" s="814"/>
      <c r="C54" s="810"/>
      <c r="D54" s="846"/>
      <c r="E54" s="328" t="s">
        <v>15797</v>
      </c>
      <c r="F54" s="576" t="s">
        <v>15713</v>
      </c>
      <c r="G54" s="823"/>
    </row>
    <row r="55" spans="1:7" ht="52.5" customHeight="1" x14ac:dyDescent="0.2">
      <c r="A55" s="814"/>
      <c r="B55" s="814"/>
      <c r="C55" s="810"/>
      <c r="D55" s="846"/>
      <c r="E55" s="328" t="s">
        <v>15798</v>
      </c>
      <c r="F55" s="576" t="s">
        <v>15713</v>
      </c>
      <c r="G55" s="823"/>
    </row>
    <row r="56" spans="1:7" ht="52.5" customHeight="1" x14ac:dyDescent="0.2">
      <c r="A56" s="814"/>
      <c r="B56" s="814"/>
      <c r="C56" s="810"/>
      <c r="D56" s="846"/>
      <c r="E56" s="328" t="s">
        <v>15799</v>
      </c>
      <c r="F56" s="576" t="s">
        <v>15713</v>
      </c>
      <c r="G56" s="823"/>
    </row>
    <row r="57" spans="1:7" ht="52.5" customHeight="1" x14ac:dyDescent="0.2">
      <c r="A57" s="814"/>
      <c r="B57" s="814"/>
      <c r="C57" s="810"/>
      <c r="D57" s="846"/>
      <c r="E57" s="328" t="s">
        <v>15800</v>
      </c>
      <c r="F57" s="576" t="s">
        <v>15713</v>
      </c>
      <c r="G57" s="823"/>
    </row>
    <row r="58" spans="1:7" ht="52.5" customHeight="1" x14ac:dyDescent="0.2">
      <c r="A58" s="814"/>
      <c r="B58" s="814"/>
      <c r="C58" s="810"/>
      <c r="D58" s="846"/>
      <c r="E58" s="328" t="s">
        <v>13907</v>
      </c>
      <c r="F58" s="576" t="s">
        <v>15713</v>
      </c>
      <c r="G58" s="823"/>
    </row>
    <row r="59" spans="1:7" ht="52.5" customHeight="1" x14ac:dyDescent="0.2">
      <c r="A59" s="814"/>
      <c r="B59" s="814"/>
      <c r="C59" s="810"/>
      <c r="D59" s="846"/>
      <c r="E59" s="328" t="s">
        <v>15801</v>
      </c>
      <c r="F59" s="576" t="s">
        <v>15713</v>
      </c>
      <c r="G59" s="823"/>
    </row>
    <row r="60" spans="1:7" ht="52.5" customHeight="1" x14ac:dyDescent="0.2">
      <c r="A60" s="814"/>
      <c r="B60" s="814"/>
      <c r="C60" s="810"/>
      <c r="D60" s="846"/>
      <c r="E60" s="328" t="s">
        <v>15802</v>
      </c>
      <c r="F60" s="576" t="s">
        <v>15713</v>
      </c>
      <c r="G60" s="823"/>
    </row>
    <row r="61" spans="1:7" ht="52.5" customHeight="1" x14ac:dyDescent="0.2">
      <c r="A61" s="814"/>
      <c r="B61" s="814"/>
      <c r="C61" s="810"/>
      <c r="D61" s="846"/>
      <c r="E61" s="328" t="s">
        <v>15803</v>
      </c>
      <c r="F61" s="576" t="s">
        <v>15713</v>
      </c>
      <c r="G61" s="823"/>
    </row>
    <row r="62" spans="1:7" ht="52.5" customHeight="1" x14ac:dyDescent="0.2">
      <c r="A62" s="814"/>
      <c r="B62" s="814"/>
      <c r="C62" s="810"/>
      <c r="D62" s="846"/>
      <c r="E62" s="328" t="s">
        <v>15804</v>
      </c>
      <c r="F62" s="576" t="s">
        <v>15713</v>
      </c>
      <c r="G62" s="823"/>
    </row>
    <row r="63" spans="1:7" ht="52.5" customHeight="1" x14ac:dyDescent="0.2">
      <c r="A63" s="814"/>
      <c r="B63" s="814"/>
      <c r="C63" s="810"/>
      <c r="D63" s="846"/>
      <c r="E63" s="328" t="s">
        <v>15805</v>
      </c>
      <c r="F63" s="576" t="s">
        <v>15713</v>
      </c>
      <c r="G63" s="823"/>
    </row>
    <row r="64" spans="1:7" ht="52.5" customHeight="1" x14ac:dyDescent="0.2">
      <c r="A64" s="814"/>
      <c r="B64" s="814"/>
      <c r="C64" s="810"/>
      <c r="D64" s="846"/>
      <c r="E64" s="328" t="s">
        <v>15806</v>
      </c>
      <c r="F64" s="576" t="s">
        <v>15713</v>
      </c>
      <c r="G64" s="823"/>
    </row>
    <row r="65" spans="1:7" ht="52.5" customHeight="1" x14ac:dyDescent="0.2">
      <c r="A65" s="814"/>
      <c r="B65" s="814"/>
      <c r="C65" s="810"/>
      <c r="D65" s="846"/>
      <c r="E65" s="328" t="s">
        <v>15807</v>
      </c>
      <c r="F65" s="576" t="s">
        <v>15713</v>
      </c>
      <c r="G65" s="823"/>
    </row>
    <row r="66" spans="1:7" ht="52.5" customHeight="1" x14ac:dyDescent="0.2">
      <c r="A66" s="814"/>
      <c r="B66" s="814"/>
      <c r="C66" s="810"/>
      <c r="D66" s="846"/>
      <c r="E66" s="328" t="s">
        <v>15808</v>
      </c>
      <c r="F66" s="576" t="s">
        <v>15713</v>
      </c>
      <c r="G66" s="823"/>
    </row>
    <row r="67" spans="1:7" ht="52.5" customHeight="1" x14ac:dyDescent="0.2">
      <c r="A67" s="814"/>
      <c r="B67" s="814"/>
      <c r="C67" s="810"/>
      <c r="D67" s="846"/>
      <c r="E67" s="328" t="s">
        <v>15809</v>
      </c>
      <c r="F67" s="576" t="s">
        <v>15713</v>
      </c>
      <c r="G67" s="823"/>
    </row>
    <row r="68" spans="1:7" ht="52.5" customHeight="1" x14ac:dyDescent="0.2">
      <c r="A68" s="814"/>
      <c r="B68" s="814"/>
      <c r="C68" s="810"/>
      <c r="D68" s="846"/>
      <c r="E68" s="328" t="s">
        <v>15810</v>
      </c>
      <c r="F68" s="576" t="s">
        <v>15713</v>
      </c>
      <c r="G68" s="823"/>
    </row>
    <row r="69" spans="1:7" ht="52.5" customHeight="1" x14ac:dyDescent="0.2">
      <c r="A69" s="814"/>
      <c r="B69" s="814"/>
      <c r="C69" s="810"/>
      <c r="D69" s="846"/>
      <c r="E69" s="328" t="s">
        <v>15811</v>
      </c>
      <c r="F69" s="576" t="s">
        <v>15713</v>
      </c>
      <c r="G69" s="823"/>
    </row>
    <row r="70" spans="1:7" ht="52.5" customHeight="1" x14ac:dyDescent="0.2">
      <c r="A70" s="815"/>
      <c r="B70" s="814"/>
      <c r="C70" s="811"/>
      <c r="D70" s="847"/>
      <c r="E70" s="328" t="s">
        <v>15812</v>
      </c>
      <c r="F70" s="576" t="s">
        <v>15713</v>
      </c>
      <c r="G70" s="824"/>
    </row>
    <row r="71" spans="1:7" ht="52.5" customHeight="1" x14ac:dyDescent="0.2">
      <c r="A71" s="308">
        <v>6</v>
      </c>
      <c r="B71" s="308" t="s">
        <v>15813</v>
      </c>
      <c r="C71" s="694" t="s">
        <v>15814</v>
      </c>
      <c r="D71" s="663" t="s">
        <v>15815</v>
      </c>
      <c r="E71" s="328" t="s">
        <v>15816</v>
      </c>
      <c r="F71" s="576" t="s">
        <v>15817</v>
      </c>
      <c r="G71" s="576" t="s">
        <v>8549</v>
      </c>
    </row>
    <row r="72" spans="1:7" ht="52.5" customHeight="1" x14ac:dyDescent="0.2">
      <c r="A72" s="308">
        <v>7</v>
      </c>
      <c r="B72" s="308" t="s">
        <v>15818</v>
      </c>
      <c r="C72" s="694" t="s">
        <v>15814</v>
      </c>
      <c r="D72" s="663" t="s">
        <v>15819</v>
      </c>
      <c r="E72" s="576" t="s">
        <v>15820</v>
      </c>
      <c r="F72" s="576" t="s">
        <v>15821</v>
      </c>
      <c r="G72" s="576" t="s">
        <v>8549</v>
      </c>
    </row>
    <row r="73" spans="1:7" ht="52.5" customHeight="1" x14ac:dyDescent="0.2">
      <c r="A73" s="308">
        <v>8</v>
      </c>
      <c r="B73" s="308" t="s">
        <v>15822</v>
      </c>
      <c r="C73" s="694" t="s">
        <v>15814</v>
      </c>
      <c r="D73" s="663" t="s">
        <v>15823</v>
      </c>
      <c r="E73" s="576" t="s">
        <v>15824</v>
      </c>
      <c r="F73" s="576" t="s">
        <v>15825</v>
      </c>
      <c r="G73" s="576" t="s">
        <v>8549</v>
      </c>
    </row>
    <row r="74" spans="1:7" ht="52.5" customHeight="1" x14ac:dyDescent="0.2">
      <c r="A74" s="308">
        <v>9</v>
      </c>
      <c r="B74" s="308" t="s">
        <v>15826</v>
      </c>
      <c r="C74" s="694" t="s">
        <v>15814</v>
      </c>
      <c r="D74" s="322"/>
      <c r="E74" s="576" t="s">
        <v>15827</v>
      </c>
      <c r="F74" s="576" t="s">
        <v>15828</v>
      </c>
      <c r="G74" s="576" t="s">
        <v>8549</v>
      </c>
    </row>
    <row r="75" spans="1:7" ht="52.5" customHeight="1" x14ac:dyDescent="0.2">
      <c r="A75" s="308">
        <v>10</v>
      </c>
      <c r="B75" s="308" t="s">
        <v>15829</v>
      </c>
      <c r="C75" s="694" t="s">
        <v>15814</v>
      </c>
      <c r="D75" s="322"/>
      <c r="E75" s="576" t="s">
        <v>15830</v>
      </c>
      <c r="F75" s="576" t="s">
        <v>15831</v>
      </c>
      <c r="G75" s="576" t="s">
        <v>8549</v>
      </c>
    </row>
    <row r="76" spans="1:7" ht="52.5" customHeight="1" x14ac:dyDescent="0.2">
      <c r="A76" s="308">
        <v>11</v>
      </c>
      <c r="B76" s="308" t="s">
        <v>15832</v>
      </c>
      <c r="C76" s="694" t="s">
        <v>15814</v>
      </c>
      <c r="D76" s="322"/>
      <c r="E76" s="576" t="s">
        <v>15833</v>
      </c>
      <c r="F76" s="576" t="s">
        <v>15834</v>
      </c>
      <c r="G76" s="576" t="s">
        <v>8549</v>
      </c>
    </row>
    <row r="77" spans="1:7" ht="52.5" customHeight="1" x14ac:dyDescent="0.2">
      <c r="A77" s="308">
        <v>12</v>
      </c>
      <c r="B77" s="308" t="s">
        <v>15835</v>
      </c>
      <c r="C77" s="694" t="s">
        <v>15814</v>
      </c>
      <c r="D77" s="322"/>
      <c r="E77" s="576" t="s">
        <v>15836</v>
      </c>
      <c r="F77" s="576" t="s">
        <v>15837</v>
      </c>
      <c r="G77" s="576" t="s">
        <v>8549</v>
      </c>
    </row>
    <row r="78" spans="1:7" ht="52.5" customHeight="1" x14ac:dyDescent="0.2">
      <c r="A78" s="816">
        <v>13</v>
      </c>
      <c r="B78" s="816" t="s">
        <v>15838</v>
      </c>
      <c r="C78" s="839" t="s">
        <v>15710</v>
      </c>
      <c r="D78" s="842" t="s">
        <v>15839</v>
      </c>
      <c r="E78" s="706" t="s">
        <v>15840</v>
      </c>
      <c r="F78" s="576" t="s">
        <v>15713</v>
      </c>
      <c r="G78" s="822" t="s">
        <v>2561</v>
      </c>
    </row>
    <row r="79" spans="1:7" ht="52.5" customHeight="1" x14ac:dyDescent="0.2">
      <c r="A79" s="814"/>
      <c r="B79" s="814"/>
      <c r="C79" s="840"/>
      <c r="D79" s="843"/>
      <c r="E79" s="328" t="s">
        <v>15841</v>
      </c>
      <c r="F79" s="576" t="s">
        <v>15713</v>
      </c>
      <c r="G79" s="823"/>
    </row>
    <row r="80" spans="1:7" ht="52.5" customHeight="1" x14ac:dyDescent="0.2">
      <c r="A80" s="814"/>
      <c r="B80" s="814"/>
      <c r="C80" s="840"/>
      <c r="D80" s="843"/>
      <c r="E80" s="328" t="s">
        <v>15842</v>
      </c>
      <c r="F80" s="576" t="s">
        <v>15713</v>
      </c>
      <c r="G80" s="823"/>
    </row>
    <row r="81" spans="1:7" ht="52.5" customHeight="1" x14ac:dyDescent="0.2">
      <c r="A81" s="815"/>
      <c r="B81" s="815"/>
      <c r="C81" s="841"/>
      <c r="D81" s="844"/>
      <c r="E81" s="328" t="s">
        <v>15843</v>
      </c>
      <c r="F81" s="576" t="s">
        <v>15713</v>
      </c>
      <c r="G81" s="824"/>
    </row>
    <row r="82" spans="1:7" ht="52.5" customHeight="1" x14ac:dyDescent="0.2">
      <c r="A82" s="308">
        <v>14</v>
      </c>
      <c r="B82" s="308" t="s">
        <v>15844</v>
      </c>
      <c r="C82" s="663" t="s">
        <v>15845</v>
      </c>
      <c r="D82" s="663" t="s">
        <v>15846</v>
      </c>
      <c r="E82" s="664" t="s">
        <v>15847</v>
      </c>
      <c r="F82" s="576" t="s">
        <v>15713</v>
      </c>
      <c r="G82" s="576" t="s">
        <v>2561</v>
      </c>
    </row>
    <row r="83" spans="1:7" ht="52.5" customHeight="1" x14ac:dyDescent="0.2">
      <c r="A83" s="308">
        <v>15</v>
      </c>
      <c r="B83" s="308" t="s">
        <v>15848</v>
      </c>
      <c r="C83" s="663" t="s">
        <v>15849</v>
      </c>
      <c r="D83" s="663" t="s">
        <v>15850</v>
      </c>
      <c r="E83" s="664" t="s">
        <v>13982</v>
      </c>
      <c r="F83" s="576" t="s">
        <v>15713</v>
      </c>
      <c r="G83" s="576" t="s">
        <v>2561</v>
      </c>
    </row>
    <row r="84" spans="1:7" ht="52.5" customHeight="1" x14ac:dyDescent="0.2">
      <c r="A84" s="308">
        <v>16</v>
      </c>
      <c r="B84" s="308" t="s">
        <v>15851</v>
      </c>
      <c r="C84" s="663" t="s">
        <v>15852</v>
      </c>
      <c r="D84" s="663" t="s">
        <v>15853</v>
      </c>
      <c r="E84" s="664" t="s">
        <v>13982</v>
      </c>
      <c r="F84" s="576" t="s">
        <v>15713</v>
      </c>
      <c r="G84" s="576" t="s">
        <v>2561</v>
      </c>
    </row>
    <row r="85" spans="1:7" ht="52.5" customHeight="1" x14ac:dyDescent="0.2">
      <c r="A85" s="816">
        <v>17</v>
      </c>
      <c r="B85" s="822" t="s">
        <v>15854</v>
      </c>
      <c r="C85" s="839" t="s">
        <v>15710</v>
      </c>
      <c r="D85" s="812" t="s">
        <v>15855</v>
      </c>
      <c r="E85" s="740" t="s">
        <v>15856</v>
      </c>
      <c r="F85" s="576" t="s">
        <v>15713</v>
      </c>
      <c r="G85" s="822" t="s">
        <v>6349</v>
      </c>
    </row>
    <row r="86" spans="1:7" ht="52.5" customHeight="1" x14ac:dyDescent="0.2">
      <c r="A86" s="814"/>
      <c r="B86" s="823"/>
      <c r="C86" s="840"/>
      <c r="D86" s="821"/>
      <c r="E86" s="664" t="s">
        <v>15857</v>
      </c>
      <c r="F86" s="576" t="s">
        <v>15713</v>
      </c>
      <c r="G86" s="823"/>
    </row>
    <row r="87" spans="1:7" ht="52.5" customHeight="1" x14ac:dyDescent="0.2">
      <c r="A87" s="814"/>
      <c r="B87" s="823"/>
      <c r="C87" s="840"/>
      <c r="D87" s="663" t="s">
        <v>15858</v>
      </c>
      <c r="E87" s="664" t="s">
        <v>15859</v>
      </c>
      <c r="F87" s="576" t="s">
        <v>15713</v>
      </c>
      <c r="G87" s="823"/>
    </row>
    <row r="88" spans="1:7" ht="52.5" customHeight="1" x14ac:dyDescent="0.2">
      <c r="A88" s="814"/>
      <c r="B88" s="823"/>
      <c r="C88" s="840"/>
      <c r="D88" s="663" t="s">
        <v>15860</v>
      </c>
      <c r="E88" s="664" t="s">
        <v>15861</v>
      </c>
      <c r="F88" s="576" t="s">
        <v>15713</v>
      </c>
      <c r="G88" s="823"/>
    </row>
    <row r="89" spans="1:7" ht="52.5" customHeight="1" x14ac:dyDescent="0.2">
      <c r="A89" s="814"/>
      <c r="B89" s="823"/>
      <c r="C89" s="840"/>
      <c r="D89" s="663" t="s">
        <v>15862</v>
      </c>
      <c r="E89" s="664" t="s">
        <v>15863</v>
      </c>
      <c r="F89" s="576" t="s">
        <v>15713</v>
      </c>
      <c r="G89" s="823"/>
    </row>
    <row r="90" spans="1:7" ht="52.5" customHeight="1" x14ac:dyDescent="0.2">
      <c r="A90" s="815"/>
      <c r="B90" s="824"/>
      <c r="C90" s="841"/>
      <c r="D90" s="663" t="s">
        <v>15864</v>
      </c>
      <c r="E90" s="664" t="s">
        <v>15865</v>
      </c>
      <c r="F90" s="576" t="s">
        <v>15713</v>
      </c>
      <c r="G90" s="824"/>
    </row>
    <row r="91" spans="1:7" ht="52.5" customHeight="1" x14ac:dyDescent="0.2">
      <c r="A91" s="308">
        <v>18</v>
      </c>
      <c r="B91" s="308" t="s">
        <v>15866</v>
      </c>
      <c r="C91" s="322" t="s">
        <v>15710</v>
      </c>
      <c r="D91" s="663" t="s">
        <v>15867</v>
      </c>
      <c r="E91" s="664" t="s">
        <v>15868</v>
      </c>
      <c r="F91" s="576" t="s">
        <v>15869</v>
      </c>
      <c r="G91" s="576" t="s">
        <v>3360</v>
      </c>
    </row>
    <row r="92" spans="1:7" ht="52.5" customHeight="1" x14ac:dyDescent="0.2">
      <c r="A92" s="308">
        <v>19</v>
      </c>
      <c r="B92" s="308" t="s">
        <v>15870</v>
      </c>
      <c r="C92" s="322" t="s">
        <v>15871</v>
      </c>
      <c r="D92" s="322" t="s">
        <v>15872</v>
      </c>
      <c r="E92" s="328" t="s">
        <v>15873</v>
      </c>
      <c r="F92" s="576" t="s">
        <v>15713</v>
      </c>
      <c r="G92" s="576" t="s">
        <v>2561</v>
      </c>
    </row>
    <row r="93" spans="1:7" ht="52.5" customHeight="1" x14ac:dyDescent="0.2">
      <c r="A93" s="308">
        <v>20</v>
      </c>
      <c r="B93" s="308" t="s">
        <v>15874</v>
      </c>
      <c r="C93" s="694" t="s">
        <v>15814</v>
      </c>
      <c r="D93" s="663" t="s">
        <v>15823</v>
      </c>
      <c r="E93" s="576" t="s">
        <v>15875</v>
      </c>
      <c r="F93" s="576" t="s">
        <v>15876</v>
      </c>
      <c r="G93" s="576" t="s">
        <v>8549</v>
      </c>
    </row>
    <row r="94" spans="1:7" ht="52.5" customHeight="1" x14ac:dyDescent="0.2">
      <c r="A94" s="308">
        <v>21</v>
      </c>
      <c r="B94" s="308" t="s">
        <v>15877</v>
      </c>
      <c r="C94" s="322" t="s">
        <v>15878</v>
      </c>
      <c r="D94" s="322" t="s">
        <v>15879</v>
      </c>
      <c r="E94" s="576" t="s">
        <v>15880</v>
      </c>
      <c r="F94" s="576" t="s">
        <v>15881</v>
      </c>
      <c r="G94" s="576" t="s">
        <v>3360</v>
      </c>
    </row>
    <row r="95" spans="1:7" ht="52.5" customHeight="1" x14ac:dyDescent="0.2">
      <c r="A95" s="308">
        <v>22</v>
      </c>
      <c r="B95" s="308" t="s">
        <v>15882</v>
      </c>
      <c r="C95" s="322" t="s">
        <v>15814</v>
      </c>
      <c r="D95" s="322"/>
      <c r="E95" s="576" t="s">
        <v>15883</v>
      </c>
      <c r="F95" s="576" t="s">
        <v>15837</v>
      </c>
      <c r="G95" s="576" t="s">
        <v>8549</v>
      </c>
    </row>
    <row r="96" spans="1:7" ht="52.5" customHeight="1" x14ac:dyDescent="0.2">
      <c r="A96" s="308">
        <v>23</v>
      </c>
      <c r="B96" s="308" t="s">
        <v>15884</v>
      </c>
      <c r="C96" s="322" t="s">
        <v>15814</v>
      </c>
      <c r="D96" s="322"/>
      <c r="E96" s="576" t="s">
        <v>15885</v>
      </c>
      <c r="F96" s="576" t="s">
        <v>15886</v>
      </c>
      <c r="G96" s="576" t="s">
        <v>8549</v>
      </c>
    </row>
    <row r="97" spans="1:7" ht="60.75" customHeight="1" x14ac:dyDescent="0.2">
      <c r="A97" s="308">
        <v>24</v>
      </c>
      <c r="B97" s="308" t="s">
        <v>15887</v>
      </c>
      <c r="C97" s="322" t="s">
        <v>15814</v>
      </c>
      <c r="D97" s="322"/>
      <c r="E97" s="576" t="s">
        <v>15888</v>
      </c>
      <c r="F97" s="576" t="s">
        <v>15889</v>
      </c>
      <c r="G97" s="576" t="s">
        <v>8549</v>
      </c>
    </row>
  </sheetData>
  <mergeCells count="42">
    <mergeCell ref="G3:G4"/>
    <mergeCell ref="A6:A26"/>
    <mergeCell ref="B6:B26"/>
    <mergeCell ref="C6:C26"/>
    <mergeCell ref="D6:D7"/>
    <mergeCell ref="G6:G26"/>
    <mergeCell ref="E3:E4"/>
    <mergeCell ref="A3:A4"/>
    <mergeCell ref="B3:B4"/>
    <mergeCell ref="C3:C4"/>
    <mergeCell ref="D3:D4"/>
    <mergeCell ref="F3:F4"/>
    <mergeCell ref="A30:A39"/>
    <mergeCell ref="B30:B39"/>
    <mergeCell ref="C30:C39"/>
    <mergeCell ref="D30:D31"/>
    <mergeCell ref="G30:G39"/>
    <mergeCell ref="A27:A29"/>
    <mergeCell ref="B27:B29"/>
    <mergeCell ref="C27:C29"/>
    <mergeCell ref="D27:D28"/>
    <mergeCell ref="G27:G29"/>
    <mergeCell ref="A47:A70"/>
    <mergeCell ref="B47:B70"/>
    <mergeCell ref="C47:C70"/>
    <mergeCell ref="D47:D70"/>
    <mergeCell ref="G47:G70"/>
    <mergeCell ref="A40:A46"/>
    <mergeCell ref="B40:B46"/>
    <mergeCell ref="C40:C46"/>
    <mergeCell ref="D40:D41"/>
    <mergeCell ref="G40:G46"/>
    <mergeCell ref="A85:A90"/>
    <mergeCell ref="B85:B90"/>
    <mergeCell ref="C85:C90"/>
    <mergeCell ref="D85:D86"/>
    <mergeCell ref="G85:G90"/>
    <mergeCell ref="A78:A81"/>
    <mergeCell ref="B78:B81"/>
    <mergeCell ref="C78:C81"/>
    <mergeCell ref="D78:D81"/>
    <mergeCell ref="G78:G81"/>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76"/>
  <sheetViews>
    <sheetView workbookViewId="0">
      <selection activeCell="E75" sqref="E75"/>
    </sheetView>
  </sheetViews>
  <sheetFormatPr defaultRowHeight="12.75" x14ac:dyDescent="0.2"/>
  <cols>
    <col min="2" max="2" width="17.42578125" customWidth="1"/>
    <col min="3" max="3" width="29.7109375" customWidth="1"/>
    <col min="4" max="4" width="20.5703125" customWidth="1"/>
    <col min="5" max="5" width="23.85546875" customWidth="1"/>
    <col min="6" max="6" width="15.85546875" customWidth="1"/>
    <col min="7" max="7" width="21.5703125" customWidth="1"/>
  </cols>
  <sheetData>
    <row r="1" spans="1:7" ht="15.75" x14ac:dyDescent="0.2">
      <c r="A1" s="684" t="s">
        <v>15961</v>
      </c>
      <c r="B1" s="684"/>
      <c r="C1" s="747"/>
      <c r="D1" s="699"/>
      <c r="E1" s="698"/>
      <c r="F1" s="687"/>
      <c r="G1" s="687"/>
    </row>
    <row r="2" spans="1:7" x14ac:dyDescent="0.2">
      <c r="A2" s="687"/>
      <c r="B2" s="698"/>
      <c r="C2" s="746"/>
      <c r="D2" s="700"/>
      <c r="E2" s="696"/>
      <c r="F2" s="696"/>
      <c r="G2" s="696"/>
    </row>
    <row r="3" spans="1:7" x14ac:dyDescent="0.2">
      <c r="A3" s="835" t="s">
        <v>6633</v>
      </c>
      <c r="B3" s="835" t="s">
        <v>10241</v>
      </c>
      <c r="C3" s="835" t="s">
        <v>3290</v>
      </c>
      <c r="D3" s="835" t="s">
        <v>14703</v>
      </c>
      <c r="E3" s="835" t="s">
        <v>13687</v>
      </c>
      <c r="F3" s="835" t="s">
        <v>14704</v>
      </c>
      <c r="G3" s="835" t="s">
        <v>14705</v>
      </c>
    </row>
    <row r="4" spans="1:7" x14ac:dyDescent="0.2">
      <c r="A4" s="835"/>
      <c r="B4" s="835"/>
      <c r="C4" s="835"/>
      <c r="D4" s="835"/>
      <c r="E4" s="835"/>
      <c r="F4" s="835"/>
      <c r="G4" s="835"/>
    </row>
    <row r="5" spans="1:7" x14ac:dyDescent="0.2">
      <c r="A5" s="723">
        <v>1</v>
      </c>
      <c r="B5" s="723">
        <v>2</v>
      </c>
      <c r="C5" s="724">
        <v>3</v>
      </c>
      <c r="D5" s="724">
        <v>4</v>
      </c>
      <c r="E5" s="724">
        <v>5</v>
      </c>
      <c r="F5" s="724">
        <v>6</v>
      </c>
      <c r="G5" s="724">
        <v>7</v>
      </c>
    </row>
    <row r="6" spans="1:7" ht="24" x14ac:dyDescent="0.2">
      <c r="A6" s="751">
        <v>1</v>
      </c>
      <c r="B6" s="751" t="s">
        <v>15890</v>
      </c>
      <c r="C6" s="752" t="s">
        <v>15962</v>
      </c>
      <c r="D6" s="753" t="s">
        <v>15963</v>
      </c>
      <c r="E6" s="754" t="s">
        <v>16020</v>
      </c>
      <c r="F6" s="310" t="s">
        <v>16056</v>
      </c>
      <c r="G6" s="378" t="s">
        <v>3360</v>
      </c>
    </row>
    <row r="7" spans="1:7" ht="24" x14ac:dyDescent="0.2">
      <c r="A7" s="750">
        <v>2</v>
      </c>
      <c r="B7" s="750" t="s">
        <v>15891</v>
      </c>
      <c r="C7" s="752" t="s">
        <v>15962</v>
      </c>
      <c r="D7" s="753" t="s">
        <v>15798</v>
      </c>
      <c r="E7" s="754" t="s">
        <v>16021</v>
      </c>
      <c r="F7" s="310" t="s">
        <v>16056</v>
      </c>
      <c r="G7" s="576" t="s">
        <v>3360</v>
      </c>
    </row>
    <row r="8" spans="1:7" ht="24" x14ac:dyDescent="0.2">
      <c r="A8" s="750">
        <v>3</v>
      </c>
      <c r="B8" s="750" t="s">
        <v>15892</v>
      </c>
      <c r="C8" s="752" t="s">
        <v>15962</v>
      </c>
      <c r="D8" s="753" t="s">
        <v>15964</v>
      </c>
      <c r="E8" s="754" t="s">
        <v>16022</v>
      </c>
      <c r="F8" s="310" t="s">
        <v>16056</v>
      </c>
      <c r="G8" s="576" t="s">
        <v>3360</v>
      </c>
    </row>
    <row r="9" spans="1:7" ht="24" x14ac:dyDescent="0.2">
      <c r="A9" s="750">
        <v>4</v>
      </c>
      <c r="B9" s="750" t="s">
        <v>15893</v>
      </c>
      <c r="C9" s="752" t="s">
        <v>15962</v>
      </c>
      <c r="D9" s="753" t="s">
        <v>15965</v>
      </c>
      <c r="E9" s="754" t="s">
        <v>16023</v>
      </c>
      <c r="F9" s="310" t="s">
        <v>16056</v>
      </c>
      <c r="G9" s="576" t="s">
        <v>3360</v>
      </c>
    </row>
    <row r="10" spans="1:7" ht="24" x14ac:dyDescent="0.2">
      <c r="A10" s="750">
        <v>5</v>
      </c>
      <c r="B10" s="750" t="s">
        <v>15894</v>
      </c>
      <c r="C10" s="752" t="s">
        <v>15962</v>
      </c>
      <c r="D10" s="753" t="s">
        <v>15797</v>
      </c>
      <c r="E10" s="754" t="s">
        <v>16024</v>
      </c>
      <c r="F10" s="310" t="s">
        <v>16056</v>
      </c>
      <c r="G10" s="576" t="s">
        <v>3360</v>
      </c>
    </row>
    <row r="11" spans="1:7" ht="24" x14ac:dyDescent="0.2">
      <c r="A11" s="750">
        <v>6</v>
      </c>
      <c r="B11" s="750" t="s">
        <v>15895</v>
      </c>
      <c r="C11" s="752" t="s">
        <v>15962</v>
      </c>
      <c r="D11" s="753" t="s">
        <v>15794</v>
      </c>
      <c r="E11" s="754" t="s">
        <v>16024</v>
      </c>
      <c r="F11" s="310" t="s">
        <v>16056</v>
      </c>
      <c r="G11" s="576" t="s">
        <v>3360</v>
      </c>
    </row>
    <row r="12" spans="1:7" ht="24" x14ac:dyDescent="0.2">
      <c r="A12" s="750">
        <v>7</v>
      </c>
      <c r="B12" s="750" t="s">
        <v>15896</v>
      </c>
      <c r="C12" s="752" t="s">
        <v>15962</v>
      </c>
      <c r="D12" s="753" t="s">
        <v>15793</v>
      </c>
      <c r="E12" s="754" t="s">
        <v>16025</v>
      </c>
      <c r="F12" s="310" t="s">
        <v>16056</v>
      </c>
      <c r="G12" s="576" t="s">
        <v>3360</v>
      </c>
    </row>
    <row r="13" spans="1:7" ht="24" x14ac:dyDescent="0.2">
      <c r="A13" s="750">
        <v>8</v>
      </c>
      <c r="B13" s="750" t="s">
        <v>15897</v>
      </c>
      <c r="C13" s="752" t="s">
        <v>15962</v>
      </c>
      <c r="D13" s="753" t="s">
        <v>15802</v>
      </c>
      <c r="E13" s="754" t="s">
        <v>16023</v>
      </c>
      <c r="F13" s="310" t="s">
        <v>16056</v>
      </c>
      <c r="G13" s="576" t="s">
        <v>3360</v>
      </c>
    </row>
    <row r="14" spans="1:7" ht="24" x14ac:dyDescent="0.2">
      <c r="A14" s="750">
        <v>9</v>
      </c>
      <c r="B14" s="750" t="s">
        <v>15898</v>
      </c>
      <c r="C14" s="752" t="s">
        <v>15962</v>
      </c>
      <c r="D14" s="753" t="s">
        <v>15803</v>
      </c>
      <c r="E14" s="754" t="s">
        <v>16023</v>
      </c>
      <c r="F14" s="310" t="s">
        <v>16056</v>
      </c>
      <c r="G14" s="576" t="s">
        <v>3360</v>
      </c>
    </row>
    <row r="15" spans="1:7" x14ac:dyDescent="0.2">
      <c r="A15" s="750">
        <v>10</v>
      </c>
      <c r="B15" s="750" t="s">
        <v>15899</v>
      </c>
      <c r="C15" s="752" t="s">
        <v>15962</v>
      </c>
      <c r="D15" s="753" t="s">
        <v>15804</v>
      </c>
      <c r="E15" s="754" t="s">
        <v>16026</v>
      </c>
      <c r="F15" s="310" t="s">
        <v>16056</v>
      </c>
      <c r="G15" s="576" t="s">
        <v>3360</v>
      </c>
    </row>
    <row r="16" spans="1:7" ht="24" x14ac:dyDescent="0.2">
      <c r="A16" s="750">
        <v>11</v>
      </c>
      <c r="B16" s="750" t="s">
        <v>15900</v>
      </c>
      <c r="C16" s="752" t="s">
        <v>15962</v>
      </c>
      <c r="D16" s="753" t="s">
        <v>15799</v>
      </c>
      <c r="E16" s="754" t="s">
        <v>16023</v>
      </c>
      <c r="F16" s="310" t="s">
        <v>16056</v>
      </c>
      <c r="G16" s="576" t="s">
        <v>3360</v>
      </c>
    </row>
    <row r="17" spans="1:7" ht="24" x14ac:dyDescent="0.2">
      <c r="A17" s="750">
        <v>12</v>
      </c>
      <c r="B17" s="750" t="s">
        <v>15901</v>
      </c>
      <c r="C17" s="752" t="s">
        <v>15962</v>
      </c>
      <c r="D17" s="753" t="s">
        <v>15966</v>
      </c>
      <c r="E17" s="754" t="s">
        <v>16027</v>
      </c>
      <c r="F17" s="310" t="s">
        <v>16056</v>
      </c>
      <c r="G17" s="576" t="s">
        <v>3360</v>
      </c>
    </row>
    <row r="18" spans="1:7" ht="24" x14ac:dyDescent="0.2">
      <c r="A18" s="750">
        <v>13</v>
      </c>
      <c r="B18" s="750" t="s">
        <v>15902</v>
      </c>
      <c r="C18" s="752" t="s">
        <v>15962</v>
      </c>
      <c r="D18" s="753" t="s">
        <v>13907</v>
      </c>
      <c r="E18" s="754" t="s">
        <v>16028</v>
      </c>
      <c r="F18" s="310" t="s">
        <v>16056</v>
      </c>
      <c r="G18" s="576" t="s">
        <v>3360</v>
      </c>
    </row>
    <row r="19" spans="1:7" ht="24" x14ac:dyDescent="0.2">
      <c r="A19" s="750">
        <v>14</v>
      </c>
      <c r="B19" s="750" t="s">
        <v>15903</v>
      </c>
      <c r="C19" s="752" t="s">
        <v>15962</v>
      </c>
      <c r="D19" s="753" t="s">
        <v>15967</v>
      </c>
      <c r="E19" s="754" t="s">
        <v>16029</v>
      </c>
      <c r="F19" s="310" t="s">
        <v>16056</v>
      </c>
      <c r="G19" s="576" t="s">
        <v>3360</v>
      </c>
    </row>
    <row r="20" spans="1:7" ht="24" x14ac:dyDescent="0.2">
      <c r="A20" s="750">
        <v>15</v>
      </c>
      <c r="B20" s="750" t="s">
        <v>15904</v>
      </c>
      <c r="C20" s="752" t="s">
        <v>15962</v>
      </c>
      <c r="D20" s="753" t="s">
        <v>15801</v>
      </c>
      <c r="E20" s="754" t="s">
        <v>16030</v>
      </c>
      <c r="F20" s="310" t="s">
        <v>16056</v>
      </c>
      <c r="G20" s="576" t="s">
        <v>3360</v>
      </c>
    </row>
    <row r="21" spans="1:7" ht="24" x14ac:dyDescent="0.2">
      <c r="A21" s="750">
        <v>16</v>
      </c>
      <c r="B21" s="750" t="s">
        <v>15905</v>
      </c>
      <c r="C21" s="752" t="s">
        <v>15962</v>
      </c>
      <c r="D21" s="753" t="s">
        <v>15792</v>
      </c>
      <c r="E21" s="754" t="s">
        <v>16031</v>
      </c>
      <c r="F21" s="310" t="s">
        <v>16056</v>
      </c>
      <c r="G21" s="576" t="s">
        <v>3360</v>
      </c>
    </row>
    <row r="22" spans="1:7" ht="24" x14ac:dyDescent="0.2">
      <c r="A22" s="750">
        <v>17</v>
      </c>
      <c r="B22" s="750" t="s">
        <v>15906</v>
      </c>
      <c r="C22" s="752" t="s">
        <v>15962</v>
      </c>
      <c r="D22" s="753" t="s">
        <v>13857</v>
      </c>
      <c r="E22" s="754" t="s">
        <v>16032</v>
      </c>
      <c r="F22" s="310" t="s">
        <v>16056</v>
      </c>
      <c r="G22" s="576" t="s">
        <v>3360</v>
      </c>
    </row>
    <row r="23" spans="1:7" ht="24" x14ac:dyDescent="0.2">
      <c r="A23" s="750">
        <v>18</v>
      </c>
      <c r="B23" s="750" t="s">
        <v>15907</v>
      </c>
      <c r="C23" s="752" t="s">
        <v>15962</v>
      </c>
      <c r="D23" s="753" t="s">
        <v>15968</v>
      </c>
      <c r="E23" s="754" t="s">
        <v>16033</v>
      </c>
      <c r="F23" s="310" t="s">
        <v>16056</v>
      </c>
      <c r="G23" s="576" t="s">
        <v>3360</v>
      </c>
    </row>
    <row r="24" spans="1:7" x14ac:dyDescent="0.2">
      <c r="A24" s="750">
        <v>19</v>
      </c>
      <c r="B24" s="750" t="s">
        <v>15908</v>
      </c>
      <c r="C24" s="752" t="s">
        <v>15962</v>
      </c>
      <c r="D24" s="753" t="s">
        <v>15969</v>
      </c>
      <c r="E24" s="754" t="s">
        <v>16034</v>
      </c>
      <c r="F24" s="310" t="s">
        <v>16056</v>
      </c>
      <c r="G24" s="576" t="s">
        <v>3360</v>
      </c>
    </row>
    <row r="25" spans="1:7" x14ac:dyDescent="0.2">
      <c r="A25" s="750">
        <v>20</v>
      </c>
      <c r="B25" s="750" t="s">
        <v>15909</v>
      </c>
      <c r="C25" s="752" t="s">
        <v>15962</v>
      </c>
      <c r="D25" s="753" t="s">
        <v>15700</v>
      </c>
      <c r="E25" s="754" t="s">
        <v>16034</v>
      </c>
      <c r="F25" s="310" t="s">
        <v>16056</v>
      </c>
      <c r="G25" s="576" t="s">
        <v>3360</v>
      </c>
    </row>
    <row r="26" spans="1:7" x14ac:dyDescent="0.2">
      <c r="A26" s="750">
        <v>21</v>
      </c>
      <c r="B26" s="750" t="s">
        <v>15910</v>
      </c>
      <c r="C26" s="752" t="s">
        <v>15962</v>
      </c>
      <c r="D26" s="753" t="s">
        <v>15970</v>
      </c>
      <c r="E26" s="754" t="s">
        <v>16034</v>
      </c>
      <c r="F26" s="310" t="s">
        <v>16056</v>
      </c>
      <c r="G26" s="576" t="s">
        <v>3360</v>
      </c>
    </row>
    <row r="27" spans="1:7" x14ac:dyDescent="0.2">
      <c r="A27" s="750">
        <v>22</v>
      </c>
      <c r="B27" s="750" t="s">
        <v>15911</v>
      </c>
      <c r="C27" s="752" t="s">
        <v>15962</v>
      </c>
      <c r="D27" s="753" t="s">
        <v>15971</v>
      </c>
      <c r="E27" s="754" t="s">
        <v>16034</v>
      </c>
      <c r="F27" s="310" t="s">
        <v>16056</v>
      </c>
      <c r="G27" s="576" t="s">
        <v>3360</v>
      </c>
    </row>
    <row r="28" spans="1:7" x14ac:dyDescent="0.2">
      <c r="A28" s="750">
        <v>23</v>
      </c>
      <c r="B28" s="750" t="s">
        <v>15912</v>
      </c>
      <c r="C28" s="752" t="s">
        <v>15962</v>
      </c>
      <c r="D28" s="753" t="s">
        <v>15972</v>
      </c>
      <c r="E28" s="754" t="s">
        <v>16034</v>
      </c>
      <c r="F28" s="310" t="s">
        <v>16056</v>
      </c>
      <c r="G28" s="576" t="s">
        <v>3360</v>
      </c>
    </row>
    <row r="29" spans="1:7" x14ac:dyDescent="0.2">
      <c r="A29" s="750">
        <v>24</v>
      </c>
      <c r="B29" s="750" t="s">
        <v>15913</v>
      </c>
      <c r="C29" s="752" t="s">
        <v>15962</v>
      </c>
      <c r="D29" s="753" t="s">
        <v>15973</v>
      </c>
      <c r="E29" s="754" t="s">
        <v>16034</v>
      </c>
      <c r="F29" s="310" t="s">
        <v>16056</v>
      </c>
      <c r="G29" s="576" t="s">
        <v>3360</v>
      </c>
    </row>
    <row r="30" spans="1:7" ht="24" x14ac:dyDescent="0.2">
      <c r="A30" s="750">
        <v>25</v>
      </c>
      <c r="B30" s="750" t="s">
        <v>15914</v>
      </c>
      <c r="C30" s="752" t="s">
        <v>15962</v>
      </c>
      <c r="D30" s="753" t="s">
        <v>15301</v>
      </c>
      <c r="E30" s="754" t="s">
        <v>16023</v>
      </c>
      <c r="F30" s="310" t="s">
        <v>16056</v>
      </c>
      <c r="G30" s="576" t="s">
        <v>3360</v>
      </c>
    </row>
    <row r="31" spans="1:7" x14ac:dyDescent="0.2">
      <c r="A31" s="750">
        <v>26</v>
      </c>
      <c r="B31" s="750" t="s">
        <v>15915</v>
      </c>
      <c r="C31" s="752" t="s">
        <v>15962</v>
      </c>
      <c r="D31" s="753" t="s">
        <v>15974</v>
      </c>
      <c r="E31" s="754" t="s">
        <v>16034</v>
      </c>
      <c r="F31" s="310" t="s">
        <v>16056</v>
      </c>
      <c r="G31" s="576" t="s">
        <v>3360</v>
      </c>
    </row>
    <row r="32" spans="1:7" x14ac:dyDescent="0.2">
      <c r="A32" s="750">
        <v>27</v>
      </c>
      <c r="B32" s="750" t="s">
        <v>15916</v>
      </c>
      <c r="C32" s="752" t="s">
        <v>15962</v>
      </c>
      <c r="D32" s="753" t="s">
        <v>15975</v>
      </c>
      <c r="E32" s="754" t="s">
        <v>16035</v>
      </c>
      <c r="F32" s="310" t="s">
        <v>16056</v>
      </c>
      <c r="G32" s="576" t="s">
        <v>3360</v>
      </c>
    </row>
    <row r="33" spans="1:7" x14ac:dyDescent="0.2">
      <c r="A33" s="750">
        <v>28</v>
      </c>
      <c r="B33" s="750" t="s">
        <v>15917</v>
      </c>
      <c r="C33" s="752" t="s">
        <v>15962</v>
      </c>
      <c r="D33" s="753" t="s">
        <v>15976</v>
      </c>
      <c r="E33" s="754" t="s">
        <v>16035</v>
      </c>
      <c r="F33" s="310" t="s">
        <v>16056</v>
      </c>
      <c r="G33" s="576" t="s">
        <v>3360</v>
      </c>
    </row>
    <row r="34" spans="1:7" x14ac:dyDescent="0.2">
      <c r="A34" s="750">
        <v>29</v>
      </c>
      <c r="B34" s="750" t="s">
        <v>15918</v>
      </c>
      <c r="C34" s="752" t="s">
        <v>15962</v>
      </c>
      <c r="D34" s="753" t="s">
        <v>15977</v>
      </c>
      <c r="E34" s="754" t="s">
        <v>16035</v>
      </c>
      <c r="F34" s="310" t="s">
        <v>16056</v>
      </c>
      <c r="G34" s="576" t="s">
        <v>3360</v>
      </c>
    </row>
    <row r="35" spans="1:7" x14ac:dyDescent="0.2">
      <c r="A35" s="750">
        <v>30</v>
      </c>
      <c r="B35" s="750" t="s">
        <v>15919</v>
      </c>
      <c r="C35" s="752" t="s">
        <v>15962</v>
      </c>
      <c r="D35" s="753" t="s">
        <v>15978</v>
      </c>
      <c r="E35" s="754" t="s">
        <v>16035</v>
      </c>
      <c r="F35" s="310" t="s">
        <v>16056</v>
      </c>
      <c r="G35" s="576" t="s">
        <v>3360</v>
      </c>
    </row>
    <row r="36" spans="1:7" x14ac:dyDescent="0.2">
      <c r="A36" s="750">
        <v>31</v>
      </c>
      <c r="B36" s="750" t="s">
        <v>15920</v>
      </c>
      <c r="C36" s="752" t="s">
        <v>15962</v>
      </c>
      <c r="D36" s="753" t="s">
        <v>15979</v>
      </c>
      <c r="E36" s="754" t="s">
        <v>16035</v>
      </c>
      <c r="F36" s="310" t="s">
        <v>16056</v>
      </c>
      <c r="G36" s="576" t="s">
        <v>3360</v>
      </c>
    </row>
    <row r="37" spans="1:7" x14ac:dyDescent="0.2">
      <c r="A37" s="750">
        <v>32</v>
      </c>
      <c r="B37" s="750" t="s">
        <v>15921</v>
      </c>
      <c r="C37" s="752" t="s">
        <v>15962</v>
      </c>
      <c r="D37" s="753" t="s">
        <v>15980</v>
      </c>
      <c r="E37" s="754" t="s">
        <v>16035</v>
      </c>
      <c r="F37" s="310" t="s">
        <v>16056</v>
      </c>
      <c r="G37" s="576" t="s">
        <v>3360</v>
      </c>
    </row>
    <row r="38" spans="1:7" x14ac:dyDescent="0.2">
      <c r="A38" s="750">
        <v>33</v>
      </c>
      <c r="B38" s="750" t="s">
        <v>15922</v>
      </c>
      <c r="C38" s="752" t="s">
        <v>15962</v>
      </c>
      <c r="D38" s="753" t="s">
        <v>15981</v>
      </c>
      <c r="E38" s="754" t="s">
        <v>16035</v>
      </c>
      <c r="F38" s="310" t="s">
        <v>16056</v>
      </c>
      <c r="G38" s="576" t="s">
        <v>3360</v>
      </c>
    </row>
    <row r="39" spans="1:7" x14ac:dyDescent="0.2">
      <c r="A39" s="750">
        <v>34</v>
      </c>
      <c r="B39" s="750" t="s">
        <v>15923</v>
      </c>
      <c r="C39" s="752" t="s">
        <v>15962</v>
      </c>
      <c r="D39" s="753" t="s">
        <v>15982</v>
      </c>
      <c r="E39" s="754" t="s">
        <v>16036</v>
      </c>
      <c r="F39" s="310" t="s">
        <v>16056</v>
      </c>
      <c r="G39" s="576" t="s">
        <v>3360</v>
      </c>
    </row>
    <row r="40" spans="1:7" x14ac:dyDescent="0.2">
      <c r="A40" s="750">
        <v>35</v>
      </c>
      <c r="B40" s="750" t="s">
        <v>15924</v>
      </c>
      <c r="C40" s="752" t="s">
        <v>15962</v>
      </c>
      <c r="D40" s="753" t="s">
        <v>15983</v>
      </c>
      <c r="E40" s="754" t="s">
        <v>16036</v>
      </c>
      <c r="F40" s="310" t="s">
        <v>16056</v>
      </c>
      <c r="G40" s="576" t="s">
        <v>3360</v>
      </c>
    </row>
    <row r="41" spans="1:7" x14ac:dyDescent="0.2">
      <c r="A41" s="750">
        <v>36</v>
      </c>
      <c r="B41" s="750" t="s">
        <v>15925</v>
      </c>
      <c r="C41" s="752" t="s">
        <v>15962</v>
      </c>
      <c r="D41" s="753" t="s">
        <v>15984</v>
      </c>
      <c r="E41" s="754" t="s">
        <v>16037</v>
      </c>
      <c r="F41" s="310" t="s">
        <v>16056</v>
      </c>
      <c r="G41" s="576" t="s">
        <v>3360</v>
      </c>
    </row>
    <row r="42" spans="1:7" x14ac:dyDescent="0.2">
      <c r="A42" s="750">
        <v>37</v>
      </c>
      <c r="B42" s="750" t="s">
        <v>15926</v>
      </c>
      <c r="C42" s="752" t="s">
        <v>15962</v>
      </c>
      <c r="D42" s="753" t="s">
        <v>15985</v>
      </c>
      <c r="E42" s="754" t="s">
        <v>16034</v>
      </c>
      <c r="F42" s="310" t="s">
        <v>16056</v>
      </c>
      <c r="G42" s="576" t="s">
        <v>3360</v>
      </c>
    </row>
    <row r="43" spans="1:7" x14ac:dyDescent="0.2">
      <c r="A43" s="750">
        <v>38</v>
      </c>
      <c r="B43" s="750" t="s">
        <v>15927</v>
      </c>
      <c r="C43" s="752" t="s">
        <v>15962</v>
      </c>
      <c r="D43" s="753" t="s">
        <v>15986</v>
      </c>
      <c r="E43" s="754" t="s">
        <v>16038</v>
      </c>
      <c r="F43" s="310" t="s">
        <v>16056</v>
      </c>
      <c r="G43" s="576" t="s">
        <v>3360</v>
      </c>
    </row>
    <row r="44" spans="1:7" x14ac:dyDescent="0.2">
      <c r="A44" s="750">
        <v>39</v>
      </c>
      <c r="B44" s="750" t="s">
        <v>15928</v>
      </c>
      <c r="C44" s="752" t="s">
        <v>15962</v>
      </c>
      <c r="D44" s="753" t="s">
        <v>15987</v>
      </c>
      <c r="E44" s="754" t="s">
        <v>16038</v>
      </c>
      <c r="F44" s="310" t="s">
        <v>16056</v>
      </c>
      <c r="G44" s="576" t="s">
        <v>3360</v>
      </c>
    </row>
    <row r="45" spans="1:7" x14ac:dyDescent="0.2">
      <c r="A45" s="750">
        <v>40</v>
      </c>
      <c r="B45" s="750" t="s">
        <v>15929</v>
      </c>
      <c r="C45" s="752" t="s">
        <v>15962</v>
      </c>
      <c r="D45" s="753" t="s">
        <v>15988</v>
      </c>
      <c r="E45" s="754" t="s">
        <v>16038</v>
      </c>
      <c r="F45" s="310" t="s">
        <v>16056</v>
      </c>
      <c r="G45" s="576" t="s">
        <v>3360</v>
      </c>
    </row>
    <row r="46" spans="1:7" x14ac:dyDescent="0.2">
      <c r="A46" s="750">
        <v>41</v>
      </c>
      <c r="B46" s="750" t="s">
        <v>15930</v>
      </c>
      <c r="C46" s="752" t="s">
        <v>15962</v>
      </c>
      <c r="D46" s="753" t="s">
        <v>15989</v>
      </c>
      <c r="E46" s="754" t="s">
        <v>16026</v>
      </c>
      <c r="F46" s="310" t="s">
        <v>16056</v>
      </c>
      <c r="G46" s="576" t="s">
        <v>3360</v>
      </c>
    </row>
    <row r="47" spans="1:7" x14ac:dyDescent="0.2">
      <c r="A47" s="750">
        <v>42</v>
      </c>
      <c r="B47" s="750" t="s">
        <v>15931</v>
      </c>
      <c r="C47" s="752" t="s">
        <v>15962</v>
      </c>
      <c r="D47" s="753" t="s">
        <v>15990</v>
      </c>
      <c r="E47" s="754" t="s">
        <v>16037</v>
      </c>
      <c r="F47" s="310" t="s">
        <v>16056</v>
      </c>
      <c r="G47" s="576" t="s">
        <v>3360</v>
      </c>
    </row>
    <row r="48" spans="1:7" x14ac:dyDescent="0.2">
      <c r="A48" s="750">
        <v>43</v>
      </c>
      <c r="B48" s="750" t="s">
        <v>15932</v>
      </c>
      <c r="C48" s="752" t="s">
        <v>15962</v>
      </c>
      <c r="D48" s="753" t="s">
        <v>15991</v>
      </c>
      <c r="E48" s="754" t="s">
        <v>16037</v>
      </c>
      <c r="F48" s="310" t="s">
        <v>16056</v>
      </c>
      <c r="G48" s="576" t="s">
        <v>3360</v>
      </c>
    </row>
    <row r="49" spans="1:7" x14ac:dyDescent="0.2">
      <c r="A49" s="750">
        <v>44</v>
      </c>
      <c r="B49" s="750" t="s">
        <v>15933</v>
      </c>
      <c r="C49" s="752" t="s">
        <v>15962</v>
      </c>
      <c r="D49" s="753" t="s">
        <v>15992</v>
      </c>
      <c r="E49" s="754" t="s">
        <v>16034</v>
      </c>
      <c r="F49" s="310" t="s">
        <v>16056</v>
      </c>
      <c r="G49" s="576" t="s">
        <v>3360</v>
      </c>
    </row>
    <row r="50" spans="1:7" ht="36" x14ac:dyDescent="0.2">
      <c r="A50" s="750">
        <v>45</v>
      </c>
      <c r="B50" s="750" t="s">
        <v>15934</v>
      </c>
      <c r="C50" s="752" t="s">
        <v>15962</v>
      </c>
      <c r="D50" s="753" t="s">
        <v>15993</v>
      </c>
      <c r="E50" s="754" t="s">
        <v>16039</v>
      </c>
      <c r="F50" s="310" t="s">
        <v>16056</v>
      </c>
      <c r="G50" s="576" t="s">
        <v>3360</v>
      </c>
    </row>
    <row r="51" spans="1:7" x14ac:dyDescent="0.2">
      <c r="A51" s="750">
        <v>46</v>
      </c>
      <c r="B51" s="750" t="s">
        <v>15935</v>
      </c>
      <c r="C51" s="752" t="s">
        <v>15962</v>
      </c>
      <c r="D51" s="753" t="s">
        <v>15994</v>
      </c>
      <c r="E51" s="754" t="s">
        <v>16040</v>
      </c>
      <c r="F51" s="310" t="s">
        <v>16056</v>
      </c>
      <c r="G51" s="576" t="s">
        <v>3360</v>
      </c>
    </row>
    <row r="52" spans="1:7" ht="24" x14ac:dyDescent="0.2">
      <c r="A52" s="750">
        <v>47</v>
      </c>
      <c r="B52" s="750" t="s">
        <v>15936</v>
      </c>
      <c r="C52" s="752" t="s">
        <v>15962</v>
      </c>
      <c r="D52" s="753" t="s">
        <v>15995</v>
      </c>
      <c r="E52" s="754" t="s">
        <v>16041</v>
      </c>
      <c r="F52" s="310" t="s">
        <v>16056</v>
      </c>
      <c r="G52" s="576" t="s">
        <v>3360</v>
      </c>
    </row>
    <row r="53" spans="1:7" ht="24" x14ac:dyDescent="0.2">
      <c r="A53" s="750">
        <v>48</v>
      </c>
      <c r="B53" s="750" t="s">
        <v>15937</v>
      </c>
      <c r="C53" s="752" t="s">
        <v>15962</v>
      </c>
      <c r="D53" s="753" t="s">
        <v>15996</v>
      </c>
      <c r="E53" s="754" t="s">
        <v>16042</v>
      </c>
      <c r="F53" s="310" t="s">
        <v>16056</v>
      </c>
      <c r="G53" s="576" t="s">
        <v>3360</v>
      </c>
    </row>
    <row r="54" spans="1:7" ht="24" x14ac:dyDescent="0.2">
      <c r="A54" s="750">
        <v>49</v>
      </c>
      <c r="B54" s="750" t="s">
        <v>15938</v>
      </c>
      <c r="C54" s="752" t="s">
        <v>15962</v>
      </c>
      <c r="D54" s="753" t="s">
        <v>15997</v>
      </c>
      <c r="E54" s="754" t="s">
        <v>16043</v>
      </c>
      <c r="F54" s="310" t="s">
        <v>16056</v>
      </c>
      <c r="G54" s="576" t="s">
        <v>3360</v>
      </c>
    </row>
    <row r="55" spans="1:7" ht="24" x14ac:dyDescent="0.2">
      <c r="A55" s="750">
        <v>50</v>
      </c>
      <c r="B55" s="750" t="s">
        <v>15939</v>
      </c>
      <c r="C55" s="752" t="s">
        <v>15962</v>
      </c>
      <c r="D55" s="753" t="s">
        <v>15998</v>
      </c>
      <c r="E55" s="754" t="s">
        <v>16044</v>
      </c>
      <c r="F55" s="310" t="s">
        <v>16056</v>
      </c>
      <c r="G55" s="576" t="s">
        <v>3360</v>
      </c>
    </row>
    <row r="56" spans="1:7" ht="36" x14ac:dyDescent="0.2">
      <c r="A56" s="750">
        <v>51</v>
      </c>
      <c r="B56" s="750" t="s">
        <v>15940</v>
      </c>
      <c r="C56" s="752" t="s">
        <v>15962</v>
      </c>
      <c r="D56" s="753" t="s">
        <v>15999</v>
      </c>
      <c r="E56" s="754" t="s">
        <v>16045</v>
      </c>
      <c r="F56" s="310" t="s">
        <v>16056</v>
      </c>
      <c r="G56" s="576" t="s">
        <v>3360</v>
      </c>
    </row>
    <row r="57" spans="1:7" ht="24" x14ac:dyDescent="0.2">
      <c r="A57" s="750">
        <v>52</v>
      </c>
      <c r="B57" s="750" t="s">
        <v>15941</v>
      </c>
      <c r="C57" s="752" t="s">
        <v>15962</v>
      </c>
      <c r="D57" s="753" t="s">
        <v>16000</v>
      </c>
      <c r="E57" s="754" t="s">
        <v>16046</v>
      </c>
      <c r="F57" s="310" t="s">
        <v>16056</v>
      </c>
      <c r="G57" s="576" t="s">
        <v>3360</v>
      </c>
    </row>
    <row r="58" spans="1:7" ht="24" x14ac:dyDescent="0.2">
      <c r="A58" s="750">
        <v>53</v>
      </c>
      <c r="B58" s="750" t="s">
        <v>15942</v>
      </c>
      <c r="C58" s="752" t="s">
        <v>15962</v>
      </c>
      <c r="D58" s="753" t="s">
        <v>16001</v>
      </c>
      <c r="E58" s="754" t="s">
        <v>16046</v>
      </c>
      <c r="F58" s="310" t="s">
        <v>16056</v>
      </c>
      <c r="G58" s="576" t="s">
        <v>3360</v>
      </c>
    </row>
    <row r="59" spans="1:7" ht="36" x14ac:dyDescent="0.2">
      <c r="A59" s="750">
        <v>54</v>
      </c>
      <c r="B59" s="750" t="s">
        <v>15943</v>
      </c>
      <c r="C59" s="752" t="s">
        <v>15962</v>
      </c>
      <c r="D59" s="753" t="s">
        <v>16002</v>
      </c>
      <c r="E59" s="754" t="s">
        <v>16047</v>
      </c>
      <c r="F59" s="310" t="s">
        <v>16056</v>
      </c>
      <c r="G59" s="576" t="s">
        <v>3360</v>
      </c>
    </row>
    <row r="60" spans="1:7" x14ac:dyDescent="0.2">
      <c r="A60" s="750">
        <v>55</v>
      </c>
      <c r="B60" s="750" t="s">
        <v>15944</v>
      </c>
      <c r="C60" s="752" t="s">
        <v>15962</v>
      </c>
      <c r="D60" s="753" t="s">
        <v>16003</v>
      </c>
      <c r="E60" s="754" t="s">
        <v>16048</v>
      </c>
      <c r="F60" s="310" t="s">
        <v>16056</v>
      </c>
      <c r="G60" s="576" t="s">
        <v>3360</v>
      </c>
    </row>
    <row r="61" spans="1:7" ht="36" x14ac:dyDescent="0.2">
      <c r="A61" s="750">
        <v>56</v>
      </c>
      <c r="B61" s="750" t="s">
        <v>15945</v>
      </c>
      <c r="C61" s="752" t="s">
        <v>15962</v>
      </c>
      <c r="D61" s="753" t="s">
        <v>16004</v>
      </c>
      <c r="E61" s="754" t="s">
        <v>16049</v>
      </c>
      <c r="F61" s="310" t="s">
        <v>16056</v>
      </c>
      <c r="G61" s="576" t="s">
        <v>3360</v>
      </c>
    </row>
    <row r="62" spans="1:7" ht="24" x14ac:dyDescent="0.2">
      <c r="A62" s="750">
        <v>57</v>
      </c>
      <c r="B62" s="750" t="s">
        <v>15946</v>
      </c>
      <c r="C62" s="752" t="s">
        <v>15962</v>
      </c>
      <c r="D62" s="753" t="s">
        <v>16005</v>
      </c>
      <c r="E62" s="754" t="s">
        <v>16050</v>
      </c>
      <c r="F62" s="310" t="s">
        <v>16056</v>
      </c>
      <c r="G62" s="576" t="s">
        <v>3360</v>
      </c>
    </row>
    <row r="63" spans="1:7" ht="36" x14ac:dyDescent="0.2">
      <c r="A63" s="750">
        <v>58</v>
      </c>
      <c r="B63" s="750" t="s">
        <v>15947</v>
      </c>
      <c r="C63" s="752" t="s">
        <v>15962</v>
      </c>
      <c r="D63" s="753" t="s">
        <v>16006</v>
      </c>
      <c r="E63" s="754" t="s">
        <v>16035</v>
      </c>
      <c r="F63" s="310" t="s">
        <v>16056</v>
      </c>
      <c r="G63" s="576" t="s">
        <v>3360</v>
      </c>
    </row>
    <row r="64" spans="1:7" ht="36" x14ac:dyDescent="0.2">
      <c r="A64" s="750">
        <v>59</v>
      </c>
      <c r="B64" s="750" t="s">
        <v>15948</v>
      </c>
      <c r="C64" s="752" t="s">
        <v>15962</v>
      </c>
      <c r="D64" s="753" t="s">
        <v>16007</v>
      </c>
      <c r="E64" s="754" t="s">
        <v>16040</v>
      </c>
      <c r="F64" s="310" t="s">
        <v>16056</v>
      </c>
      <c r="G64" s="576" t="s">
        <v>3360</v>
      </c>
    </row>
    <row r="65" spans="1:7" ht="24" x14ac:dyDescent="0.2">
      <c r="A65" s="750">
        <v>60</v>
      </c>
      <c r="B65" s="750" t="s">
        <v>15949</v>
      </c>
      <c r="C65" s="752" t="s">
        <v>15962</v>
      </c>
      <c r="D65" s="753" t="s">
        <v>16008</v>
      </c>
      <c r="E65" s="754" t="s">
        <v>16051</v>
      </c>
      <c r="F65" s="310" t="s">
        <v>16056</v>
      </c>
      <c r="G65" s="576" t="s">
        <v>3360</v>
      </c>
    </row>
    <row r="66" spans="1:7" ht="24" x14ac:dyDescent="0.2">
      <c r="A66" s="750">
        <v>61</v>
      </c>
      <c r="B66" s="750" t="s">
        <v>15950</v>
      </c>
      <c r="C66" s="752" t="s">
        <v>15962</v>
      </c>
      <c r="D66" s="753" t="s">
        <v>16009</v>
      </c>
      <c r="E66" s="754" t="s">
        <v>16052</v>
      </c>
      <c r="F66" s="310" t="s">
        <v>16056</v>
      </c>
      <c r="G66" s="576" t="s">
        <v>3360</v>
      </c>
    </row>
    <row r="67" spans="1:7" ht="36" x14ac:dyDescent="0.2">
      <c r="A67" s="750">
        <v>62</v>
      </c>
      <c r="B67" s="750" t="s">
        <v>15951</v>
      </c>
      <c r="C67" s="752" t="s">
        <v>15962</v>
      </c>
      <c r="D67" s="753" t="s">
        <v>16010</v>
      </c>
      <c r="E67" s="754" t="s">
        <v>16053</v>
      </c>
      <c r="F67" s="310" t="s">
        <v>16056</v>
      </c>
      <c r="G67" s="576" t="s">
        <v>3360</v>
      </c>
    </row>
    <row r="68" spans="1:7" x14ac:dyDescent="0.2">
      <c r="A68" s="750">
        <v>63</v>
      </c>
      <c r="B68" s="750" t="s">
        <v>15952</v>
      </c>
      <c r="C68" s="752" t="s">
        <v>15962</v>
      </c>
      <c r="D68" s="750" t="s">
        <v>16011</v>
      </c>
      <c r="E68" s="754" t="s">
        <v>16026</v>
      </c>
      <c r="F68" s="310" t="s">
        <v>16056</v>
      </c>
      <c r="G68" s="576" t="s">
        <v>3360</v>
      </c>
    </row>
    <row r="69" spans="1:7" x14ac:dyDescent="0.2">
      <c r="A69" s="750">
        <v>64</v>
      </c>
      <c r="B69" s="750" t="s">
        <v>15953</v>
      </c>
      <c r="C69" s="752" t="s">
        <v>15962</v>
      </c>
      <c r="D69" s="750" t="s">
        <v>16012</v>
      </c>
      <c r="E69" s="754" t="s">
        <v>16026</v>
      </c>
      <c r="F69" s="310" t="s">
        <v>16056</v>
      </c>
      <c r="G69" s="576" t="s">
        <v>3360</v>
      </c>
    </row>
    <row r="70" spans="1:7" x14ac:dyDescent="0.2">
      <c r="A70" s="750">
        <v>65</v>
      </c>
      <c r="B70" s="750" t="s">
        <v>15954</v>
      </c>
      <c r="C70" s="752" t="s">
        <v>15962</v>
      </c>
      <c r="D70" s="750" t="s">
        <v>16013</v>
      </c>
      <c r="E70" s="754" t="s">
        <v>16037</v>
      </c>
      <c r="F70" s="310" t="s">
        <v>16056</v>
      </c>
      <c r="G70" s="576" t="s">
        <v>3360</v>
      </c>
    </row>
    <row r="71" spans="1:7" ht="24" x14ac:dyDescent="0.2">
      <c r="A71" s="750">
        <v>34</v>
      </c>
      <c r="B71" s="750" t="s">
        <v>15955</v>
      </c>
      <c r="C71" s="752" t="s">
        <v>15962</v>
      </c>
      <c r="D71" s="752" t="s">
        <v>16014</v>
      </c>
      <c r="E71" s="754" t="s">
        <v>16024</v>
      </c>
      <c r="F71" s="310" t="s">
        <v>16056</v>
      </c>
      <c r="G71" s="576" t="s">
        <v>3360</v>
      </c>
    </row>
    <row r="72" spans="1:7" ht="24" x14ac:dyDescent="0.2">
      <c r="A72" s="750">
        <v>35</v>
      </c>
      <c r="B72" s="750" t="s">
        <v>15956</v>
      </c>
      <c r="C72" s="752" t="s">
        <v>15962</v>
      </c>
      <c r="D72" s="752" t="s">
        <v>16015</v>
      </c>
      <c r="E72" s="754" t="s">
        <v>16024</v>
      </c>
      <c r="F72" s="310" t="s">
        <v>16056</v>
      </c>
      <c r="G72" s="576" t="s">
        <v>3360</v>
      </c>
    </row>
    <row r="73" spans="1:7" ht="24" x14ac:dyDescent="0.2">
      <c r="A73" s="750">
        <v>112</v>
      </c>
      <c r="B73" s="750" t="s">
        <v>15957</v>
      </c>
      <c r="C73" s="752" t="s">
        <v>15962</v>
      </c>
      <c r="D73" s="752" t="s">
        <v>16016</v>
      </c>
      <c r="E73" s="754" t="s">
        <v>16054</v>
      </c>
      <c r="F73" s="310" t="s">
        <v>16056</v>
      </c>
      <c r="G73" s="576" t="s">
        <v>3360</v>
      </c>
    </row>
    <row r="74" spans="1:7" ht="24" x14ac:dyDescent="0.2">
      <c r="A74" s="750">
        <v>114</v>
      </c>
      <c r="B74" s="750" t="s">
        <v>15958</v>
      </c>
      <c r="C74" s="752" t="s">
        <v>15962</v>
      </c>
      <c r="D74" s="752" t="s">
        <v>16017</v>
      </c>
      <c r="E74" s="754" t="s">
        <v>16025</v>
      </c>
      <c r="F74" s="310" t="s">
        <v>16056</v>
      </c>
      <c r="G74" s="576" t="s">
        <v>3360</v>
      </c>
    </row>
    <row r="75" spans="1:7" ht="24" x14ac:dyDescent="0.2">
      <c r="A75" s="750">
        <v>111</v>
      </c>
      <c r="B75" s="750" t="s">
        <v>15959</v>
      </c>
      <c r="C75" s="752" t="s">
        <v>15962</v>
      </c>
      <c r="D75" s="752" t="s">
        <v>16018</v>
      </c>
      <c r="E75" s="754" t="s">
        <v>16055</v>
      </c>
      <c r="F75" s="310" t="s">
        <v>16056</v>
      </c>
      <c r="G75" s="576" t="s">
        <v>3360</v>
      </c>
    </row>
    <row r="76" spans="1:7" ht="24" x14ac:dyDescent="0.2">
      <c r="A76" s="750">
        <v>113</v>
      </c>
      <c r="B76" s="750" t="s">
        <v>15960</v>
      </c>
      <c r="C76" s="752" t="s">
        <v>15962</v>
      </c>
      <c r="D76" s="752" t="s">
        <v>16019</v>
      </c>
      <c r="E76" s="754" t="s">
        <v>16031</v>
      </c>
      <c r="F76" s="310" t="s">
        <v>16056</v>
      </c>
      <c r="G76" s="576" t="s">
        <v>3360</v>
      </c>
    </row>
  </sheetData>
  <mergeCells count="7">
    <mergeCell ref="G3:G4"/>
    <mergeCell ref="A3:A4"/>
    <mergeCell ref="B3:B4"/>
    <mergeCell ref="C3:C4"/>
    <mergeCell ref="D3:D4"/>
    <mergeCell ref="E3:E4"/>
    <mergeCell ref="F3:F4"/>
  </mergeCells>
  <pageMargins left="0.7" right="0.7" top="0.75" bottom="0.75" header="0.3" footer="0.3"/>
  <pageSetup paperSize="9" orientation="portrait" verticalDpi="0"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filterMode="1"/>
  <dimension ref="A1:G83"/>
  <sheetViews>
    <sheetView tabSelected="1" workbookViewId="0">
      <selection activeCell="F43" sqref="F43"/>
    </sheetView>
  </sheetViews>
  <sheetFormatPr defaultRowHeight="12.75" x14ac:dyDescent="0.2"/>
  <cols>
    <col min="2" max="2" width="17" customWidth="1"/>
    <col min="3" max="3" width="23.140625" customWidth="1"/>
    <col min="4" max="4" width="27.42578125" customWidth="1"/>
    <col min="5" max="5" width="22" customWidth="1"/>
    <col min="6" max="6" width="24.42578125" customWidth="1"/>
    <col min="7" max="7" width="20.85546875" customWidth="1"/>
  </cols>
  <sheetData>
    <row r="1" spans="1:7" x14ac:dyDescent="0.2">
      <c r="A1" s="725"/>
    </row>
    <row r="2" spans="1:7" ht="15.75" x14ac:dyDescent="0.2">
      <c r="A2" s="797" t="s">
        <v>16057</v>
      </c>
      <c r="B2" s="797"/>
      <c r="C2" s="797"/>
      <c r="D2" s="797"/>
      <c r="E2" s="798"/>
      <c r="F2" s="798"/>
      <c r="G2" s="755"/>
    </row>
    <row r="3" spans="1:7" ht="13.5" thickBot="1" x14ac:dyDescent="0.25">
      <c r="A3" s="756"/>
      <c r="B3" s="757"/>
      <c r="C3" s="757"/>
      <c r="D3" s="200"/>
      <c r="E3" s="756"/>
      <c r="F3" s="758"/>
      <c r="G3" s="759"/>
    </row>
    <row r="4" spans="1:7" x14ac:dyDescent="0.2">
      <c r="A4" s="817" t="s">
        <v>6633</v>
      </c>
      <c r="B4" s="701" t="s">
        <v>10241</v>
      </c>
      <c r="C4" s="819" t="s">
        <v>3290</v>
      </c>
      <c r="D4" s="819" t="s">
        <v>14530</v>
      </c>
      <c r="E4" s="819" t="s">
        <v>13687</v>
      </c>
      <c r="F4" s="701" t="s">
        <v>13640</v>
      </c>
      <c r="G4" s="819" t="s">
        <v>14531</v>
      </c>
    </row>
    <row r="5" spans="1:7" ht="13.5" thickBot="1" x14ac:dyDescent="0.25">
      <c r="A5" s="818"/>
      <c r="B5" s="702"/>
      <c r="C5" s="820"/>
      <c r="D5" s="820"/>
      <c r="E5" s="820"/>
      <c r="F5" s="702"/>
      <c r="G5" s="820"/>
    </row>
    <row r="6" spans="1:7" x14ac:dyDescent="0.2">
      <c r="A6" s="703">
        <v>1</v>
      </c>
      <c r="B6" s="704">
        <v>2</v>
      </c>
      <c r="C6" s="704">
        <v>3</v>
      </c>
      <c r="D6" s="704">
        <v>4</v>
      </c>
      <c r="E6" s="704">
        <v>5</v>
      </c>
      <c r="F6" s="704">
        <v>6</v>
      </c>
      <c r="G6" s="704">
        <v>7</v>
      </c>
    </row>
    <row r="7" spans="1:7" ht="57" hidden="1" customHeight="1" x14ac:dyDescent="0.2">
      <c r="A7" s="310">
        <v>1</v>
      </c>
      <c r="B7" s="313" t="s">
        <v>16058</v>
      </c>
      <c r="C7" s="314" t="s">
        <v>16059</v>
      </c>
      <c r="D7" s="321" t="s">
        <v>13788</v>
      </c>
      <c r="E7" s="314" t="s">
        <v>16060</v>
      </c>
      <c r="F7" s="577" t="s">
        <v>13643</v>
      </c>
      <c r="G7" s="317" t="s">
        <v>8549</v>
      </c>
    </row>
    <row r="8" spans="1:7" ht="38.25" customHeight="1" x14ac:dyDescent="0.2">
      <c r="A8" s="310">
        <v>2</v>
      </c>
      <c r="B8" s="308" t="s">
        <v>16061</v>
      </c>
      <c r="C8" s="322" t="s">
        <v>16062</v>
      </c>
      <c r="D8" s="322" t="s">
        <v>16063</v>
      </c>
      <c r="E8" s="322" t="s">
        <v>16064</v>
      </c>
      <c r="F8" s="577" t="s">
        <v>14527</v>
      </c>
      <c r="G8" s="576" t="s">
        <v>6349</v>
      </c>
    </row>
    <row r="9" spans="1:7" ht="38.25" customHeight="1" x14ac:dyDescent="0.2">
      <c r="A9" s="310">
        <v>3</v>
      </c>
      <c r="B9" s="308" t="s">
        <v>16065</v>
      </c>
      <c r="C9" s="322" t="s">
        <v>16066</v>
      </c>
      <c r="D9" s="328" t="s">
        <v>13836</v>
      </c>
      <c r="E9" s="322" t="s">
        <v>16067</v>
      </c>
      <c r="F9" s="577" t="s">
        <v>16068</v>
      </c>
      <c r="G9" s="576" t="s">
        <v>16069</v>
      </c>
    </row>
    <row r="10" spans="1:7" ht="38.25" customHeight="1" x14ac:dyDescent="0.2">
      <c r="A10" s="310">
        <v>4</v>
      </c>
      <c r="B10" s="308" t="s">
        <v>16070</v>
      </c>
      <c r="C10" s="322" t="s">
        <v>16071</v>
      </c>
      <c r="D10" s="322" t="s">
        <v>16072</v>
      </c>
      <c r="E10" s="322" t="s">
        <v>16073</v>
      </c>
      <c r="F10" s="577" t="s">
        <v>16068</v>
      </c>
      <c r="G10" s="576" t="s">
        <v>16069</v>
      </c>
    </row>
    <row r="11" spans="1:7" ht="38.25" customHeight="1" x14ac:dyDescent="0.2">
      <c r="A11" s="310">
        <v>5</v>
      </c>
      <c r="B11" s="308" t="s">
        <v>16074</v>
      </c>
      <c r="C11" s="322" t="s">
        <v>16075</v>
      </c>
      <c r="D11" s="322" t="s">
        <v>16076</v>
      </c>
      <c r="E11" s="322" t="s">
        <v>16077</v>
      </c>
      <c r="F11" s="577" t="s">
        <v>16068</v>
      </c>
      <c r="G11" s="576" t="s">
        <v>16069</v>
      </c>
    </row>
    <row r="12" spans="1:7" ht="38.25" hidden="1" customHeight="1" x14ac:dyDescent="0.2">
      <c r="A12" s="310">
        <v>6</v>
      </c>
      <c r="B12" s="308" t="s">
        <v>16078</v>
      </c>
      <c r="C12" s="322" t="s">
        <v>16079</v>
      </c>
      <c r="D12" s="322" t="s">
        <v>16080</v>
      </c>
      <c r="E12" s="322" t="s">
        <v>16081</v>
      </c>
      <c r="F12" s="308" t="s">
        <v>3635</v>
      </c>
      <c r="G12" s="576" t="s">
        <v>3360</v>
      </c>
    </row>
    <row r="13" spans="1:7" ht="38.25" hidden="1" customHeight="1" x14ac:dyDescent="0.2">
      <c r="A13" s="310">
        <v>7</v>
      </c>
      <c r="B13" s="308" t="s">
        <v>16082</v>
      </c>
      <c r="C13" s="322" t="s">
        <v>16079</v>
      </c>
      <c r="D13" s="322" t="s">
        <v>16083</v>
      </c>
      <c r="E13" s="334" t="s">
        <v>16084</v>
      </c>
      <c r="F13" s="308" t="s">
        <v>3635</v>
      </c>
      <c r="G13" s="576" t="s">
        <v>3360</v>
      </c>
    </row>
    <row r="14" spans="1:7" ht="38.25" customHeight="1" x14ac:dyDescent="0.2">
      <c r="A14" s="310">
        <v>8</v>
      </c>
      <c r="B14" s="310" t="s">
        <v>16086</v>
      </c>
      <c r="C14" s="323" t="s">
        <v>16087</v>
      </c>
      <c r="D14" s="323" t="s">
        <v>16088</v>
      </c>
      <c r="E14" s="314" t="s">
        <v>16085</v>
      </c>
      <c r="F14" s="577" t="s">
        <v>14527</v>
      </c>
      <c r="G14" s="435" t="s">
        <v>6349</v>
      </c>
    </row>
    <row r="15" spans="1:7" ht="38.25" customHeight="1" x14ac:dyDescent="0.2">
      <c r="A15" s="310">
        <v>9</v>
      </c>
      <c r="B15" s="310" t="s">
        <v>16090</v>
      </c>
      <c r="C15" s="339" t="s">
        <v>16091</v>
      </c>
      <c r="D15" s="336" t="s">
        <v>13836</v>
      </c>
      <c r="E15" s="323" t="s">
        <v>16089</v>
      </c>
      <c r="F15" s="577" t="s">
        <v>16068</v>
      </c>
      <c r="G15" s="435" t="s">
        <v>6349</v>
      </c>
    </row>
    <row r="16" spans="1:7" ht="38.25" customHeight="1" x14ac:dyDescent="0.2">
      <c r="A16" s="310">
        <v>10</v>
      </c>
      <c r="B16" s="310" t="s">
        <v>16093</v>
      </c>
      <c r="C16" s="339" t="s">
        <v>16094</v>
      </c>
      <c r="D16" s="336" t="s">
        <v>13836</v>
      </c>
      <c r="E16" s="323" t="s">
        <v>16092</v>
      </c>
      <c r="F16" s="577" t="s">
        <v>16068</v>
      </c>
      <c r="G16" s="435" t="s">
        <v>6349</v>
      </c>
    </row>
    <row r="17" spans="1:7" ht="38.25" customHeight="1" x14ac:dyDescent="0.2">
      <c r="A17" s="310">
        <v>11</v>
      </c>
      <c r="B17" s="331" t="s">
        <v>16096</v>
      </c>
      <c r="C17" s="663" t="s">
        <v>16097</v>
      </c>
      <c r="D17" s="328" t="s">
        <v>13836</v>
      </c>
      <c r="E17" s="323" t="s">
        <v>16095</v>
      </c>
      <c r="F17" s="577" t="s">
        <v>16068</v>
      </c>
      <c r="G17" s="576" t="s">
        <v>16069</v>
      </c>
    </row>
    <row r="18" spans="1:7" ht="38.25" customHeight="1" x14ac:dyDescent="0.2">
      <c r="A18" s="310">
        <v>12</v>
      </c>
      <c r="B18" s="308" t="s">
        <v>16099</v>
      </c>
      <c r="C18" s="663" t="s">
        <v>16100</v>
      </c>
      <c r="D18" s="322" t="s">
        <v>16101</v>
      </c>
      <c r="E18" s="322" t="s">
        <v>16098</v>
      </c>
      <c r="F18" s="577" t="s">
        <v>16068</v>
      </c>
      <c r="G18" s="576" t="s">
        <v>16069</v>
      </c>
    </row>
    <row r="19" spans="1:7" ht="38.25" customHeight="1" x14ac:dyDescent="0.2">
      <c r="A19" s="310">
        <v>13</v>
      </c>
      <c r="B19" s="310" t="s">
        <v>16103</v>
      </c>
      <c r="C19" s="314" t="s">
        <v>16104</v>
      </c>
      <c r="D19" s="314" t="s">
        <v>8227</v>
      </c>
      <c r="E19" s="322" t="s">
        <v>16102</v>
      </c>
      <c r="F19" s="577" t="s">
        <v>16068</v>
      </c>
      <c r="G19" s="343" t="s">
        <v>6349</v>
      </c>
    </row>
    <row r="20" spans="1:7" ht="38.25" customHeight="1" x14ac:dyDescent="0.2">
      <c r="A20" s="310">
        <v>14</v>
      </c>
      <c r="B20" s="310" t="s">
        <v>16106</v>
      </c>
      <c r="C20" s="323" t="s">
        <v>16107</v>
      </c>
      <c r="D20" s="336" t="s">
        <v>3919</v>
      </c>
      <c r="E20" s="316" t="s">
        <v>16105</v>
      </c>
      <c r="F20" s="577" t="s">
        <v>14527</v>
      </c>
      <c r="G20" s="435" t="s">
        <v>6349</v>
      </c>
    </row>
    <row r="21" spans="1:7" ht="38.25" hidden="1" customHeight="1" x14ac:dyDescent="0.2">
      <c r="A21" s="310">
        <v>15</v>
      </c>
      <c r="B21" s="310" t="s">
        <v>16109</v>
      </c>
      <c r="C21" s="314" t="s">
        <v>16110</v>
      </c>
      <c r="D21" s="314"/>
      <c r="E21" s="336" t="s">
        <v>16108</v>
      </c>
      <c r="F21" s="577" t="s">
        <v>16708</v>
      </c>
      <c r="G21" s="317" t="s">
        <v>8549</v>
      </c>
    </row>
    <row r="22" spans="1:7" ht="38.25" hidden="1" customHeight="1" x14ac:dyDescent="0.2">
      <c r="A22" s="310">
        <v>16</v>
      </c>
      <c r="B22" s="308" t="s">
        <v>16112</v>
      </c>
      <c r="C22" s="322" t="s">
        <v>16113</v>
      </c>
      <c r="D22" s="322" t="s">
        <v>16114</v>
      </c>
      <c r="E22" s="314" t="s">
        <v>16111</v>
      </c>
      <c r="F22" s="362" t="s">
        <v>13650</v>
      </c>
      <c r="G22" s="576" t="s">
        <v>4357</v>
      </c>
    </row>
    <row r="23" spans="1:7" ht="38.25" hidden="1" customHeight="1" x14ac:dyDescent="0.2">
      <c r="A23" s="310">
        <v>17</v>
      </c>
      <c r="B23" s="310" t="s">
        <v>16116</v>
      </c>
      <c r="C23" s="314" t="s">
        <v>16117</v>
      </c>
      <c r="D23" s="314"/>
      <c r="E23" s="322" t="s">
        <v>16115</v>
      </c>
      <c r="F23" s="577" t="s">
        <v>13654</v>
      </c>
      <c r="G23" s="317" t="s">
        <v>8549</v>
      </c>
    </row>
    <row r="24" spans="1:7" ht="38.25" hidden="1" customHeight="1" x14ac:dyDescent="0.2">
      <c r="A24" s="310">
        <v>18</v>
      </c>
      <c r="B24" s="310" t="s">
        <v>16119</v>
      </c>
      <c r="C24" s="314" t="s">
        <v>16120</v>
      </c>
      <c r="D24" s="314" t="s">
        <v>16121</v>
      </c>
      <c r="E24" s="314" t="s">
        <v>16118</v>
      </c>
      <c r="F24" s="577" t="s">
        <v>13654</v>
      </c>
      <c r="G24" s="317" t="s">
        <v>8549</v>
      </c>
    </row>
    <row r="25" spans="1:7" ht="38.25" hidden="1" customHeight="1" x14ac:dyDescent="0.2">
      <c r="A25" s="310">
        <v>19</v>
      </c>
      <c r="B25" s="308" t="s">
        <v>16123</v>
      </c>
      <c r="C25" s="334" t="s">
        <v>16124</v>
      </c>
      <c r="D25" s="322" t="s">
        <v>16114</v>
      </c>
      <c r="E25" s="314" t="s">
        <v>16122</v>
      </c>
      <c r="F25" s="362" t="s">
        <v>13650</v>
      </c>
      <c r="G25" s="576" t="s">
        <v>4357</v>
      </c>
    </row>
    <row r="26" spans="1:7" ht="38.25" customHeight="1" x14ac:dyDescent="0.2">
      <c r="A26" s="310">
        <v>20</v>
      </c>
      <c r="B26" s="308" t="s">
        <v>16126</v>
      </c>
      <c r="C26" s="322" t="s">
        <v>16127</v>
      </c>
      <c r="D26" s="322" t="s">
        <v>16128</v>
      </c>
      <c r="E26" s="322" t="s">
        <v>16125</v>
      </c>
      <c r="F26" s="577" t="s">
        <v>16068</v>
      </c>
      <c r="G26" s="576" t="s">
        <v>15253</v>
      </c>
    </row>
    <row r="27" spans="1:7" ht="38.25" customHeight="1" x14ac:dyDescent="0.2">
      <c r="A27" s="310">
        <v>21</v>
      </c>
      <c r="B27" s="310" t="s">
        <v>16130</v>
      </c>
      <c r="C27" s="323" t="s">
        <v>16131</v>
      </c>
      <c r="D27" s="323" t="s">
        <v>16132</v>
      </c>
      <c r="E27" s="322" t="s">
        <v>16129</v>
      </c>
      <c r="F27" s="577" t="s">
        <v>16068</v>
      </c>
      <c r="G27" s="435" t="s">
        <v>6349</v>
      </c>
    </row>
    <row r="28" spans="1:7" ht="38.25" hidden="1" customHeight="1" x14ac:dyDescent="0.2">
      <c r="A28" s="310">
        <v>22</v>
      </c>
      <c r="B28" s="308" t="s">
        <v>16134</v>
      </c>
      <c r="C28" s="694" t="s">
        <v>16135</v>
      </c>
      <c r="D28" s="322" t="s">
        <v>16136</v>
      </c>
      <c r="E28" s="323" t="s">
        <v>16133</v>
      </c>
      <c r="F28" s="576" t="s">
        <v>16138</v>
      </c>
      <c r="G28" s="576" t="s">
        <v>16139</v>
      </c>
    </row>
    <row r="29" spans="1:7" ht="38.25" hidden="1" customHeight="1" x14ac:dyDescent="0.2">
      <c r="A29" s="310">
        <v>23</v>
      </c>
      <c r="B29" s="308" t="s">
        <v>16140</v>
      </c>
      <c r="C29" s="694" t="s">
        <v>16141</v>
      </c>
      <c r="D29" s="322" t="s">
        <v>16136</v>
      </c>
      <c r="E29" s="663" t="s">
        <v>16137</v>
      </c>
      <c r="F29" s="576" t="s">
        <v>16138</v>
      </c>
      <c r="G29" s="576" t="s">
        <v>16139</v>
      </c>
    </row>
    <row r="30" spans="1:7" ht="38.25" hidden="1" customHeight="1" x14ac:dyDescent="0.2">
      <c r="A30" s="310">
        <v>24</v>
      </c>
      <c r="B30" s="308" t="s">
        <v>16143</v>
      </c>
      <c r="C30" s="694" t="s">
        <v>16144</v>
      </c>
      <c r="D30" s="322" t="s">
        <v>16136</v>
      </c>
      <c r="E30" s="663" t="s">
        <v>16142</v>
      </c>
      <c r="F30" s="576" t="s">
        <v>16138</v>
      </c>
      <c r="G30" s="576" t="s">
        <v>16139</v>
      </c>
    </row>
    <row r="31" spans="1:7" ht="38.25" hidden="1" customHeight="1" x14ac:dyDescent="0.2">
      <c r="A31" s="310">
        <v>25</v>
      </c>
      <c r="B31" s="308" t="s">
        <v>16145</v>
      </c>
      <c r="C31" s="694" t="s">
        <v>16146</v>
      </c>
      <c r="D31" s="322" t="s">
        <v>16136</v>
      </c>
      <c r="E31" s="663" t="s">
        <v>16142</v>
      </c>
      <c r="F31" s="576" t="s">
        <v>16138</v>
      </c>
      <c r="G31" s="576" t="s">
        <v>16139</v>
      </c>
    </row>
    <row r="32" spans="1:7" ht="38.25" hidden="1" customHeight="1" x14ac:dyDescent="0.2">
      <c r="A32" s="310">
        <v>26</v>
      </c>
      <c r="B32" s="308" t="s">
        <v>16147</v>
      </c>
      <c r="C32" s="694" t="s">
        <v>16148</v>
      </c>
      <c r="D32" s="322" t="s">
        <v>16136</v>
      </c>
      <c r="E32" s="663" t="s">
        <v>16142</v>
      </c>
      <c r="F32" s="576" t="s">
        <v>16138</v>
      </c>
      <c r="G32" s="576" t="s">
        <v>16139</v>
      </c>
    </row>
    <row r="33" spans="1:7" ht="38.25" hidden="1" customHeight="1" x14ac:dyDescent="0.2">
      <c r="A33" s="310">
        <v>27</v>
      </c>
      <c r="B33" s="308" t="s">
        <v>16150</v>
      </c>
      <c r="C33" s="694" t="s">
        <v>16151</v>
      </c>
      <c r="D33" s="322" t="s">
        <v>16136</v>
      </c>
      <c r="E33" s="663" t="s">
        <v>16149</v>
      </c>
      <c r="F33" s="576" t="s">
        <v>16138</v>
      </c>
      <c r="G33" s="576" t="s">
        <v>16139</v>
      </c>
    </row>
    <row r="34" spans="1:7" ht="38.25" hidden="1" customHeight="1" x14ac:dyDescent="0.2">
      <c r="A34" s="310">
        <v>28</v>
      </c>
      <c r="B34" s="308" t="s">
        <v>16153</v>
      </c>
      <c r="C34" s="694" t="s">
        <v>16154</v>
      </c>
      <c r="D34" s="322" t="s">
        <v>16136</v>
      </c>
      <c r="E34" s="663" t="s">
        <v>16152</v>
      </c>
      <c r="F34" s="576" t="s">
        <v>16138</v>
      </c>
      <c r="G34" s="576" t="s">
        <v>16139</v>
      </c>
    </row>
    <row r="35" spans="1:7" ht="38.25" hidden="1" customHeight="1" x14ac:dyDescent="0.2">
      <c r="A35" s="310">
        <v>29</v>
      </c>
      <c r="B35" s="308" t="s">
        <v>16156</v>
      </c>
      <c r="C35" s="694" t="s">
        <v>16157</v>
      </c>
      <c r="D35" s="322" t="s">
        <v>16136</v>
      </c>
      <c r="E35" s="663" t="s">
        <v>16155</v>
      </c>
      <c r="F35" s="576" t="s">
        <v>16138</v>
      </c>
      <c r="G35" s="576" t="s">
        <v>16139</v>
      </c>
    </row>
    <row r="36" spans="1:7" ht="38.25" hidden="1" customHeight="1" x14ac:dyDescent="0.2">
      <c r="A36" s="310">
        <v>30</v>
      </c>
      <c r="B36" s="308" t="s">
        <v>16159</v>
      </c>
      <c r="C36" s="694" t="s">
        <v>16160</v>
      </c>
      <c r="D36" s="322" t="s">
        <v>16136</v>
      </c>
      <c r="E36" s="663" t="s">
        <v>16158</v>
      </c>
      <c r="F36" s="576" t="s">
        <v>16138</v>
      </c>
      <c r="G36" s="576" t="s">
        <v>16139</v>
      </c>
    </row>
    <row r="37" spans="1:7" ht="38.25" hidden="1" customHeight="1" x14ac:dyDescent="0.2">
      <c r="A37" s="310">
        <v>31</v>
      </c>
      <c r="B37" s="308" t="s">
        <v>16161</v>
      </c>
      <c r="C37" s="694" t="s">
        <v>16162</v>
      </c>
      <c r="D37" s="322" t="s">
        <v>16136</v>
      </c>
      <c r="E37" s="663" t="s">
        <v>16158</v>
      </c>
      <c r="F37" s="576" t="s">
        <v>16138</v>
      </c>
      <c r="G37" s="576" t="s">
        <v>16139</v>
      </c>
    </row>
    <row r="38" spans="1:7" ht="38.25" hidden="1" customHeight="1" x14ac:dyDescent="0.2">
      <c r="A38" s="310">
        <v>32</v>
      </c>
      <c r="B38" s="308" t="s">
        <v>16163</v>
      </c>
      <c r="C38" s="694" t="s">
        <v>16164</v>
      </c>
      <c r="D38" s="322" t="s">
        <v>16165</v>
      </c>
      <c r="E38" s="663" t="s">
        <v>16158</v>
      </c>
      <c r="F38" s="576" t="s">
        <v>16167</v>
      </c>
      <c r="G38" s="576" t="s">
        <v>3360</v>
      </c>
    </row>
    <row r="39" spans="1:7" ht="38.25" hidden="1" customHeight="1" x14ac:dyDescent="0.2">
      <c r="A39" s="310">
        <v>33</v>
      </c>
      <c r="B39" s="308" t="s">
        <v>16168</v>
      </c>
      <c r="C39" s="694" t="s">
        <v>16169</v>
      </c>
      <c r="D39" s="322" t="s">
        <v>16136</v>
      </c>
      <c r="E39" s="663" t="s">
        <v>16166</v>
      </c>
      <c r="F39" s="576" t="s">
        <v>16167</v>
      </c>
      <c r="G39" s="576" t="s">
        <v>3360</v>
      </c>
    </row>
    <row r="40" spans="1:7" ht="38.25" hidden="1" customHeight="1" x14ac:dyDescent="0.2">
      <c r="A40" s="310">
        <v>34</v>
      </c>
      <c r="B40" s="308" t="s">
        <v>16171</v>
      </c>
      <c r="C40" s="694" t="s">
        <v>16172</v>
      </c>
      <c r="D40" s="322" t="s">
        <v>16173</v>
      </c>
      <c r="E40" s="663" t="s">
        <v>16170</v>
      </c>
      <c r="F40" s="576" t="s">
        <v>16167</v>
      </c>
      <c r="G40" s="576" t="s">
        <v>3360</v>
      </c>
    </row>
    <row r="41" spans="1:7" ht="38.25" customHeight="1" x14ac:dyDescent="0.2">
      <c r="A41" s="310">
        <v>35</v>
      </c>
      <c r="B41" s="308" t="s">
        <v>16175</v>
      </c>
      <c r="C41" s="694" t="s">
        <v>16176</v>
      </c>
      <c r="D41" s="322" t="s">
        <v>16177</v>
      </c>
      <c r="E41" s="663" t="s">
        <v>16174</v>
      </c>
      <c r="F41" s="577" t="s">
        <v>16068</v>
      </c>
      <c r="G41" s="576" t="s">
        <v>15253</v>
      </c>
    </row>
    <row r="42" spans="1:7" ht="38.25" customHeight="1" x14ac:dyDescent="0.2">
      <c r="A42" s="310">
        <v>36</v>
      </c>
      <c r="B42" s="576" t="s">
        <v>16179</v>
      </c>
      <c r="C42" s="694" t="s">
        <v>16180</v>
      </c>
      <c r="D42" s="322" t="s">
        <v>16181</v>
      </c>
      <c r="E42" s="663" t="s">
        <v>16178</v>
      </c>
      <c r="F42" s="577" t="s">
        <v>16068</v>
      </c>
      <c r="G42" s="576" t="s">
        <v>16183</v>
      </c>
    </row>
    <row r="43" spans="1:7" ht="38.25" customHeight="1" x14ac:dyDescent="0.2">
      <c r="A43" s="310">
        <v>37</v>
      </c>
      <c r="B43" s="576" t="s">
        <v>16184</v>
      </c>
      <c r="C43" s="694" t="s">
        <v>16185</v>
      </c>
      <c r="D43" s="663" t="s">
        <v>16186</v>
      </c>
      <c r="E43" s="663" t="s">
        <v>16182</v>
      </c>
      <c r="F43" s="577" t="s">
        <v>14527</v>
      </c>
      <c r="G43" s="576" t="s">
        <v>2561</v>
      </c>
    </row>
    <row r="44" spans="1:7" ht="38.25" hidden="1" customHeight="1" x14ac:dyDescent="0.2">
      <c r="A44" s="310">
        <v>38</v>
      </c>
      <c r="B44" s="576" t="s">
        <v>16188</v>
      </c>
      <c r="C44" s="663" t="s">
        <v>16189</v>
      </c>
      <c r="D44" s="760" t="s">
        <v>16190</v>
      </c>
      <c r="E44" s="663" t="s">
        <v>16187</v>
      </c>
      <c r="F44" s="576" t="s">
        <v>16192</v>
      </c>
      <c r="G44" s="705" t="s">
        <v>3360</v>
      </c>
    </row>
    <row r="45" spans="1:7" ht="38.25" hidden="1" customHeight="1" x14ac:dyDescent="0.2">
      <c r="A45" s="310">
        <v>39</v>
      </c>
      <c r="B45" s="576" t="s">
        <v>16193</v>
      </c>
      <c r="C45" s="663" t="s">
        <v>16189</v>
      </c>
      <c r="D45" s="760" t="s">
        <v>16194</v>
      </c>
      <c r="E45" s="663" t="s">
        <v>16191</v>
      </c>
      <c r="F45" s="576" t="s">
        <v>16192</v>
      </c>
      <c r="G45" s="705" t="s">
        <v>3360</v>
      </c>
    </row>
    <row r="46" spans="1:7" ht="38.25" customHeight="1" x14ac:dyDescent="0.2">
      <c r="A46" s="310">
        <v>40</v>
      </c>
      <c r="B46" s="576" t="s">
        <v>16196</v>
      </c>
      <c r="C46" s="760" t="s">
        <v>16197</v>
      </c>
      <c r="D46" s="322" t="s">
        <v>16198</v>
      </c>
      <c r="E46" s="663" t="s">
        <v>16195</v>
      </c>
      <c r="F46" s="577" t="s">
        <v>14527</v>
      </c>
      <c r="G46" s="665" t="s">
        <v>6349</v>
      </c>
    </row>
    <row r="47" spans="1:7" ht="38.25" hidden="1" customHeight="1" x14ac:dyDescent="0.2">
      <c r="A47" s="310">
        <v>41</v>
      </c>
      <c r="B47" s="576" t="s">
        <v>16200</v>
      </c>
      <c r="C47" s="663" t="s">
        <v>16201</v>
      </c>
      <c r="D47" s="760" t="s">
        <v>16202</v>
      </c>
      <c r="E47" s="663" t="s">
        <v>16199</v>
      </c>
      <c r="F47" s="576" t="s">
        <v>16192</v>
      </c>
      <c r="G47" s="705" t="s">
        <v>3360</v>
      </c>
    </row>
    <row r="48" spans="1:7" ht="38.25" hidden="1" customHeight="1" x14ac:dyDescent="0.2">
      <c r="A48" s="310">
        <v>42</v>
      </c>
      <c r="B48" s="576" t="s">
        <v>16204</v>
      </c>
      <c r="C48" s="663" t="s">
        <v>16201</v>
      </c>
      <c r="D48" s="760" t="s">
        <v>16205</v>
      </c>
      <c r="E48" s="663" t="s">
        <v>16203</v>
      </c>
      <c r="F48" s="576" t="s">
        <v>16192</v>
      </c>
      <c r="G48" s="705" t="s">
        <v>3360</v>
      </c>
    </row>
    <row r="49" spans="1:7" ht="38.25" hidden="1" customHeight="1" x14ac:dyDescent="0.2">
      <c r="A49" s="310">
        <v>43</v>
      </c>
      <c r="B49" s="576" t="s">
        <v>16206</v>
      </c>
      <c r="C49" s="663" t="s">
        <v>16201</v>
      </c>
      <c r="D49" s="760" t="s">
        <v>16207</v>
      </c>
      <c r="E49" s="663" t="s">
        <v>16203</v>
      </c>
      <c r="F49" s="576" t="s">
        <v>16192</v>
      </c>
      <c r="G49" s="705" t="s">
        <v>3360</v>
      </c>
    </row>
    <row r="50" spans="1:7" ht="38.25" hidden="1" customHeight="1" x14ac:dyDescent="0.2">
      <c r="A50" s="310">
        <v>44</v>
      </c>
      <c r="B50" s="576" t="s">
        <v>16208</v>
      </c>
      <c r="C50" s="663" t="s">
        <v>16201</v>
      </c>
      <c r="D50" s="760" t="s">
        <v>16209</v>
      </c>
      <c r="E50" s="663" t="s">
        <v>16203</v>
      </c>
      <c r="F50" s="576" t="s">
        <v>16192</v>
      </c>
      <c r="G50" s="705" t="s">
        <v>3360</v>
      </c>
    </row>
    <row r="51" spans="1:7" ht="38.25" customHeight="1" x14ac:dyDescent="0.2">
      <c r="A51" s="310">
        <v>45</v>
      </c>
      <c r="B51" s="576" t="s">
        <v>16210</v>
      </c>
      <c r="C51" s="663" t="s">
        <v>16211</v>
      </c>
      <c r="D51" s="663" t="s">
        <v>16212</v>
      </c>
      <c r="E51" s="663" t="s">
        <v>16203</v>
      </c>
      <c r="F51" s="577" t="s">
        <v>16068</v>
      </c>
      <c r="G51" s="576" t="s">
        <v>2561</v>
      </c>
    </row>
    <row r="52" spans="1:7" ht="38.25" customHeight="1" x14ac:dyDescent="0.2">
      <c r="A52" s="310">
        <v>46</v>
      </c>
      <c r="B52" s="576" t="s">
        <v>16214</v>
      </c>
      <c r="C52" s="663" t="s">
        <v>16215</v>
      </c>
      <c r="D52" s="663" t="s">
        <v>16216</v>
      </c>
      <c r="E52" s="663" t="s">
        <v>16213</v>
      </c>
      <c r="F52" s="577" t="s">
        <v>16068</v>
      </c>
      <c r="G52" s="576" t="s">
        <v>2561</v>
      </c>
    </row>
    <row r="53" spans="1:7" ht="38.25" customHeight="1" x14ac:dyDescent="0.2">
      <c r="A53" s="310">
        <v>47</v>
      </c>
      <c r="B53" s="576" t="s">
        <v>16217</v>
      </c>
      <c r="C53" s="663" t="s">
        <v>16215</v>
      </c>
      <c r="D53" s="663" t="s">
        <v>16218</v>
      </c>
      <c r="E53" s="663" t="s">
        <v>16213</v>
      </c>
      <c r="F53" s="577" t="s">
        <v>16068</v>
      </c>
      <c r="G53" s="576" t="s">
        <v>2561</v>
      </c>
    </row>
    <row r="54" spans="1:7" ht="38.25" customHeight="1" x14ac:dyDescent="0.2">
      <c r="A54" s="310">
        <v>48</v>
      </c>
      <c r="B54" s="576" t="s">
        <v>16219</v>
      </c>
      <c r="C54" s="663" t="s">
        <v>16220</v>
      </c>
      <c r="D54" s="663" t="s">
        <v>16221</v>
      </c>
      <c r="E54" s="663" t="s">
        <v>16213</v>
      </c>
      <c r="F54" s="577" t="s">
        <v>16068</v>
      </c>
      <c r="G54" s="576" t="s">
        <v>2561</v>
      </c>
    </row>
    <row r="55" spans="1:7" ht="38.25" customHeight="1" x14ac:dyDescent="0.2">
      <c r="A55" s="310">
        <v>49</v>
      </c>
      <c r="B55" s="576" t="s">
        <v>16223</v>
      </c>
      <c r="C55" s="663" t="s">
        <v>16224</v>
      </c>
      <c r="D55" s="663" t="s">
        <v>16225</v>
      </c>
      <c r="E55" s="663" t="s">
        <v>16222</v>
      </c>
      <c r="F55" s="577" t="s">
        <v>16068</v>
      </c>
      <c r="G55" s="576" t="s">
        <v>2561</v>
      </c>
    </row>
    <row r="56" spans="1:7" ht="38.25" customHeight="1" x14ac:dyDescent="0.2">
      <c r="A56" s="310">
        <v>50</v>
      </c>
      <c r="B56" s="576" t="s">
        <v>16226</v>
      </c>
      <c r="C56" s="663" t="s">
        <v>16227</v>
      </c>
      <c r="D56" s="663" t="s">
        <v>16228</v>
      </c>
      <c r="E56" s="663" t="s">
        <v>16222</v>
      </c>
      <c r="F56" s="577" t="s">
        <v>16068</v>
      </c>
      <c r="G56" s="576" t="s">
        <v>2561</v>
      </c>
    </row>
    <row r="57" spans="1:7" ht="38.25" customHeight="1" x14ac:dyDescent="0.2">
      <c r="A57" s="310">
        <v>51</v>
      </c>
      <c r="B57" s="576" t="s">
        <v>16229</v>
      </c>
      <c r="C57" s="663" t="s">
        <v>16230</v>
      </c>
      <c r="D57" s="663" t="s">
        <v>16231</v>
      </c>
      <c r="E57" s="663" t="s">
        <v>16213</v>
      </c>
      <c r="F57" s="577" t="s">
        <v>16068</v>
      </c>
      <c r="G57" s="576" t="s">
        <v>2561</v>
      </c>
    </row>
    <row r="58" spans="1:7" ht="38.25" customHeight="1" x14ac:dyDescent="0.2">
      <c r="A58" s="310">
        <v>52</v>
      </c>
      <c r="B58" s="576" t="s">
        <v>16232</v>
      </c>
      <c r="C58" s="663" t="s">
        <v>16233</v>
      </c>
      <c r="D58" s="663" t="s">
        <v>16234</v>
      </c>
      <c r="E58" s="663" t="s">
        <v>16213</v>
      </c>
      <c r="F58" s="577" t="s">
        <v>16068</v>
      </c>
      <c r="G58" s="576" t="s">
        <v>2561</v>
      </c>
    </row>
    <row r="59" spans="1:7" ht="38.25" customHeight="1" x14ac:dyDescent="0.2">
      <c r="A59" s="310">
        <v>53</v>
      </c>
      <c r="B59" s="576" t="s">
        <v>16235</v>
      </c>
      <c r="C59" s="663" t="s">
        <v>16236</v>
      </c>
      <c r="D59" s="663" t="s">
        <v>16237</v>
      </c>
      <c r="E59" s="663" t="s">
        <v>16213</v>
      </c>
      <c r="F59" s="577" t="s">
        <v>16068</v>
      </c>
      <c r="G59" s="576" t="s">
        <v>2561</v>
      </c>
    </row>
    <row r="60" spans="1:7" ht="38.25" customHeight="1" x14ac:dyDescent="0.2">
      <c r="A60" s="310">
        <v>54</v>
      </c>
      <c r="B60" s="576" t="s">
        <v>16238</v>
      </c>
      <c r="C60" s="663" t="s">
        <v>16239</v>
      </c>
      <c r="D60" s="663" t="s">
        <v>16240</v>
      </c>
      <c r="E60" s="663" t="s">
        <v>16213</v>
      </c>
      <c r="F60" s="577" t="s">
        <v>16068</v>
      </c>
      <c r="G60" s="576" t="s">
        <v>2561</v>
      </c>
    </row>
    <row r="61" spans="1:7" ht="38.25" customHeight="1" x14ac:dyDescent="0.2">
      <c r="A61" s="310">
        <v>55</v>
      </c>
      <c r="B61" s="576" t="s">
        <v>16241</v>
      </c>
      <c r="C61" s="663" t="s">
        <v>16242</v>
      </c>
      <c r="D61" s="663" t="s">
        <v>16243</v>
      </c>
      <c r="E61" s="663" t="s">
        <v>16213</v>
      </c>
      <c r="F61" s="577" t="s">
        <v>14527</v>
      </c>
      <c r="G61" s="576" t="s">
        <v>2561</v>
      </c>
    </row>
    <row r="62" spans="1:7" ht="38.25" hidden="1" customHeight="1" x14ac:dyDescent="0.2">
      <c r="A62" s="310">
        <v>56</v>
      </c>
      <c r="B62" s="576" t="s">
        <v>16245</v>
      </c>
      <c r="C62" s="663" t="s">
        <v>16246</v>
      </c>
      <c r="D62" s="663" t="s">
        <v>16247</v>
      </c>
      <c r="E62" s="663" t="s">
        <v>16244</v>
      </c>
      <c r="F62" s="576" t="s">
        <v>16192</v>
      </c>
      <c r="G62" s="576" t="s">
        <v>3360</v>
      </c>
    </row>
    <row r="63" spans="1:7" ht="38.25" hidden="1" customHeight="1" x14ac:dyDescent="0.2">
      <c r="A63" s="310">
        <v>57</v>
      </c>
      <c r="B63" s="576" t="s">
        <v>16249</v>
      </c>
      <c r="C63" s="663" t="s">
        <v>16250</v>
      </c>
      <c r="D63" s="663" t="s">
        <v>16247</v>
      </c>
      <c r="E63" s="663" t="s">
        <v>16248</v>
      </c>
      <c r="F63" s="576" t="s">
        <v>16167</v>
      </c>
      <c r="G63" s="576" t="s">
        <v>3360</v>
      </c>
    </row>
    <row r="64" spans="1:7" ht="38.25" customHeight="1" x14ac:dyDescent="0.2">
      <c r="A64" s="310">
        <v>58</v>
      </c>
      <c r="B64" s="576" t="s">
        <v>16252</v>
      </c>
      <c r="C64" s="663" t="s">
        <v>16253</v>
      </c>
      <c r="D64" s="663" t="s">
        <v>16254</v>
      </c>
      <c r="E64" s="663" t="s">
        <v>16251</v>
      </c>
      <c r="F64" s="577" t="s">
        <v>14527</v>
      </c>
      <c r="G64" s="576" t="s">
        <v>6349</v>
      </c>
    </row>
    <row r="65" spans="1:7" ht="38.25" hidden="1" customHeight="1" x14ac:dyDescent="0.2">
      <c r="A65" s="310">
        <v>59</v>
      </c>
      <c r="B65" s="576" t="s">
        <v>16256</v>
      </c>
      <c r="C65" s="663" t="s">
        <v>16257</v>
      </c>
      <c r="D65" s="663" t="s">
        <v>16258</v>
      </c>
      <c r="E65" s="663" t="s">
        <v>16255</v>
      </c>
      <c r="F65" s="576" t="s">
        <v>16167</v>
      </c>
      <c r="G65" s="576" t="s">
        <v>3360</v>
      </c>
    </row>
    <row r="66" spans="1:7" ht="38.25" hidden="1" customHeight="1" x14ac:dyDescent="0.2">
      <c r="A66" s="310">
        <v>60</v>
      </c>
      <c r="B66" s="576" t="s">
        <v>16259</v>
      </c>
      <c r="C66" s="663" t="s">
        <v>16260</v>
      </c>
      <c r="D66" s="663" t="s">
        <v>16261</v>
      </c>
      <c r="E66" s="663" t="s">
        <v>16251</v>
      </c>
      <c r="F66" s="576" t="s">
        <v>16167</v>
      </c>
      <c r="G66" s="576" t="s">
        <v>3360</v>
      </c>
    </row>
    <row r="67" spans="1:7" ht="38.25" hidden="1" customHeight="1" x14ac:dyDescent="0.2">
      <c r="A67" s="310">
        <v>61</v>
      </c>
      <c r="B67" s="576" t="s">
        <v>16263</v>
      </c>
      <c r="C67" s="663" t="s">
        <v>16264</v>
      </c>
      <c r="D67" s="663" t="s">
        <v>16265</v>
      </c>
      <c r="E67" s="663" t="s">
        <v>16262</v>
      </c>
      <c r="F67" s="576" t="s">
        <v>16167</v>
      </c>
      <c r="G67" s="576" t="s">
        <v>3360</v>
      </c>
    </row>
    <row r="68" spans="1:7" ht="38.25" hidden="1" customHeight="1" x14ac:dyDescent="0.2">
      <c r="A68" s="310">
        <v>62</v>
      </c>
      <c r="B68" s="576" t="s">
        <v>16266</v>
      </c>
      <c r="C68" s="663" t="s">
        <v>16267</v>
      </c>
      <c r="D68" s="663" t="s">
        <v>16268</v>
      </c>
      <c r="E68" s="663" t="s">
        <v>16262</v>
      </c>
      <c r="F68" s="576" t="s">
        <v>16167</v>
      </c>
      <c r="G68" s="576" t="s">
        <v>3360</v>
      </c>
    </row>
    <row r="69" spans="1:7" ht="38.25" hidden="1" customHeight="1" x14ac:dyDescent="0.2">
      <c r="A69" s="310">
        <v>63</v>
      </c>
      <c r="B69" s="576" t="s">
        <v>16270</v>
      </c>
      <c r="C69" s="663" t="s">
        <v>16271</v>
      </c>
      <c r="D69" s="663" t="s">
        <v>16272</v>
      </c>
      <c r="E69" s="663" t="s">
        <v>16269</v>
      </c>
      <c r="F69" s="576" t="s">
        <v>16167</v>
      </c>
      <c r="G69" s="576" t="s">
        <v>3360</v>
      </c>
    </row>
    <row r="70" spans="1:7" ht="38.25" hidden="1" customHeight="1" x14ac:dyDescent="0.2">
      <c r="A70" s="310">
        <v>64</v>
      </c>
      <c r="B70" s="576" t="s">
        <v>16274</v>
      </c>
      <c r="C70" s="663" t="s">
        <v>16275</v>
      </c>
      <c r="D70" s="663" t="s">
        <v>16276</v>
      </c>
      <c r="E70" s="663" t="s">
        <v>16273</v>
      </c>
      <c r="F70" s="576" t="s">
        <v>16167</v>
      </c>
      <c r="G70" s="576" t="s">
        <v>3360</v>
      </c>
    </row>
    <row r="71" spans="1:7" ht="38.25" hidden="1" customHeight="1" x14ac:dyDescent="0.2">
      <c r="A71" s="310">
        <v>65</v>
      </c>
      <c r="B71" s="576" t="s">
        <v>16277</v>
      </c>
      <c r="C71" s="663" t="s">
        <v>16278</v>
      </c>
      <c r="D71" s="663" t="s">
        <v>16279</v>
      </c>
      <c r="E71" s="663" t="s">
        <v>16269</v>
      </c>
      <c r="F71" s="576" t="s">
        <v>16167</v>
      </c>
      <c r="G71" s="576" t="s">
        <v>3360</v>
      </c>
    </row>
    <row r="72" spans="1:7" ht="38.25" hidden="1" customHeight="1" x14ac:dyDescent="0.2">
      <c r="A72" s="310">
        <v>66</v>
      </c>
      <c r="B72" s="576" t="s">
        <v>16280</v>
      </c>
      <c r="C72" s="663" t="s">
        <v>16281</v>
      </c>
      <c r="D72" s="663" t="s">
        <v>16282</v>
      </c>
      <c r="E72" s="663" t="s">
        <v>16269</v>
      </c>
      <c r="F72" s="576" t="s">
        <v>16167</v>
      </c>
      <c r="G72" s="576" t="s">
        <v>3360</v>
      </c>
    </row>
    <row r="73" spans="1:7" ht="38.25" customHeight="1" x14ac:dyDescent="0.2">
      <c r="A73" s="310">
        <v>67</v>
      </c>
      <c r="B73" s="576" t="s">
        <v>16284</v>
      </c>
      <c r="C73" s="663" t="s">
        <v>16285</v>
      </c>
      <c r="D73" s="663" t="s">
        <v>16286</v>
      </c>
      <c r="E73" s="663" t="s">
        <v>16283</v>
      </c>
      <c r="F73" s="577" t="s">
        <v>16068</v>
      </c>
      <c r="G73" s="576" t="s">
        <v>6349</v>
      </c>
    </row>
    <row r="74" spans="1:7" ht="38.25" customHeight="1" x14ac:dyDescent="0.2">
      <c r="A74" s="310">
        <v>68</v>
      </c>
      <c r="B74" s="576" t="s">
        <v>16287</v>
      </c>
      <c r="C74" s="322" t="s">
        <v>16288</v>
      </c>
      <c r="D74" s="663" t="s">
        <v>16289</v>
      </c>
      <c r="E74" s="663"/>
      <c r="F74" s="577" t="s">
        <v>16068</v>
      </c>
      <c r="G74" s="576" t="s">
        <v>6349</v>
      </c>
    </row>
    <row r="75" spans="1:7" ht="38.25" customHeight="1" x14ac:dyDescent="0.2">
      <c r="A75" s="310">
        <v>69</v>
      </c>
      <c r="B75" s="576" t="s">
        <v>16291</v>
      </c>
      <c r="C75" s="322" t="s">
        <v>16292</v>
      </c>
      <c r="D75" s="663" t="s">
        <v>16293</v>
      </c>
      <c r="E75" s="761" t="s">
        <v>16290</v>
      </c>
      <c r="F75" s="577" t="s">
        <v>16068</v>
      </c>
      <c r="G75" s="576" t="s">
        <v>6349</v>
      </c>
    </row>
    <row r="76" spans="1:7" ht="38.25" hidden="1" customHeight="1" x14ac:dyDescent="0.2">
      <c r="A76" s="310">
        <v>70</v>
      </c>
      <c r="B76" s="576" t="s">
        <v>16295</v>
      </c>
      <c r="C76" s="322" t="s">
        <v>16296</v>
      </c>
      <c r="D76" s="663" t="s">
        <v>16297</v>
      </c>
      <c r="E76" s="761" t="s">
        <v>16294</v>
      </c>
      <c r="F76" s="577" t="s">
        <v>13654</v>
      </c>
      <c r="G76" s="576" t="s">
        <v>8549</v>
      </c>
    </row>
    <row r="77" spans="1:7" ht="38.25" hidden="1" customHeight="1" x14ac:dyDescent="0.2">
      <c r="A77" s="310">
        <v>71</v>
      </c>
      <c r="B77" s="576" t="s">
        <v>16298</v>
      </c>
      <c r="C77" s="322" t="s">
        <v>16299</v>
      </c>
      <c r="D77" s="663" t="s">
        <v>16297</v>
      </c>
      <c r="E77" s="761"/>
      <c r="F77" s="577" t="s">
        <v>13654</v>
      </c>
      <c r="G77" s="576" t="s">
        <v>8549</v>
      </c>
    </row>
    <row r="78" spans="1:7" ht="38.25" hidden="1" customHeight="1" x14ac:dyDescent="0.2">
      <c r="A78" s="310">
        <v>72</v>
      </c>
      <c r="B78" s="576" t="s">
        <v>16301</v>
      </c>
      <c r="C78" s="322" t="s">
        <v>12887</v>
      </c>
      <c r="D78" s="761" t="s">
        <v>16302</v>
      </c>
      <c r="E78" s="761" t="s">
        <v>16300</v>
      </c>
      <c r="F78" s="576" t="s">
        <v>16192</v>
      </c>
      <c r="G78" s="576" t="s">
        <v>3360</v>
      </c>
    </row>
    <row r="79" spans="1:7" ht="38.25" customHeight="1" x14ac:dyDescent="0.2">
      <c r="A79" s="310">
        <v>73</v>
      </c>
      <c r="B79" s="576" t="s">
        <v>16303</v>
      </c>
      <c r="C79" s="322" t="s">
        <v>12887</v>
      </c>
      <c r="D79" s="761" t="s">
        <v>16304</v>
      </c>
      <c r="E79" s="334"/>
      <c r="F79" s="577" t="s">
        <v>14527</v>
      </c>
      <c r="G79" s="576" t="s">
        <v>6349</v>
      </c>
    </row>
    <row r="80" spans="1:7" ht="38.25" customHeight="1" x14ac:dyDescent="0.2">
      <c r="A80" s="310">
        <v>74</v>
      </c>
      <c r="B80" s="576" t="s">
        <v>16305</v>
      </c>
      <c r="C80" s="322" t="s">
        <v>16306</v>
      </c>
      <c r="D80" s="762" t="s">
        <v>16307</v>
      </c>
      <c r="E80" s="334"/>
      <c r="F80" s="577" t="s">
        <v>14527</v>
      </c>
      <c r="G80" s="576" t="s">
        <v>6349</v>
      </c>
    </row>
    <row r="81" spans="1:7" ht="38.25" hidden="1" customHeight="1" x14ac:dyDescent="0.2">
      <c r="A81" s="310">
        <v>75</v>
      </c>
      <c r="B81" s="576" t="s">
        <v>16309</v>
      </c>
      <c r="C81" s="322" t="s">
        <v>16310</v>
      </c>
      <c r="D81" s="761" t="s">
        <v>16311</v>
      </c>
      <c r="E81" s="322" t="s">
        <v>16308</v>
      </c>
      <c r="F81" s="577" t="s">
        <v>13654</v>
      </c>
      <c r="G81" s="576" t="s">
        <v>8549</v>
      </c>
    </row>
    <row r="82" spans="1:7" ht="38.25" customHeight="1" x14ac:dyDescent="0.2">
      <c r="A82" s="310">
        <v>76</v>
      </c>
      <c r="B82" s="576" t="s">
        <v>16312</v>
      </c>
      <c r="C82" s="322" t="s">
        <v>16313</v>
      </c>
      <c r="D82" s="762" t="s">
        <v>16307</v>
      </c>
      <c r="E82" s="334"/>
      <c r="F82" s="577" t="s">
        <v>14527</v>
      </c>
      <c r="G82" s="576" t="s">
        <v>6349</v>
      </c>
    </row>
    <row r="83" spans="1:7" ht="38.25" hidden="1" customHeight="1" x14ac:dyDescent="0.2">
      <c r="A83" s="310">
        <v>77</v>
      </c>
      <c r="B83" s="576" t="s">
        <v>16705</v>
      </c>
      <c r="C83" s="322" t="s">
        <v>16706</v>
      </c>
      <c r="D83" s="762" t="s">
        <v>16707</v>
      </c>
      <c r="E83" s="322" t="s">
        <v>16314</v>
      </c>
      <c r="F83" s="576" t="s">
        <v>16192</v>
      </c>
      <c r="G83" s="576" t="s">
        <v>3360</v>
      </c>
    </row>
  </sheetData>
  <autoFilter ref="A6:G83">
    <filterColumn colId="6">
      <filters>
        <filter val="хозяйственное ведение"/>
        <filter val="хозяйственное ведение (уставной фонд)"/>
        <filter val="хозяйственное ведение (уставной фонд)/ аренда"/>
        <filter val="хозяйственное ведение/ аренда"/>
      </filters>
    </filterColumn>
  </autoFilter>
  <mergeCells count="6">
    <mergeCell ref="G4:G5"/>
    <mergeCell ref="A2:F2"/>
    <mergeCell ref="A4:A5"/>
    <mergeCell ref="C4:C5"/>
    <mergeCell ref="D4:D5"/>
    <mergeCell ref="E4:E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23"/>
  <sheetViews>
    <sheetView topLeftCell="A115" workbookViewId="0">
      <selection activeCell="F31" sqref="F31"/>
    </sheetView>
  </sheetViews>
  <sheetFormatPr defaultRowHeight="12.75" x14ac:dyDescent="0.2"/>
  <cols>
    <col min="1" max="1" width="7.42578125" customWidth="1"/>
    <col min="2" max="2" width="14.7109375" customWidth="1"/>
    <col min="3" max="3" width="21.7109375" style="766" customWidth="1"/>
    <col min="4" max="4" width="24.5703125" customWidth="1"/>
    <col min="5" max="5" width="42.140625" customWidth="1"/>
    <col min="6" max="6" width="28.85546875" customWidth="1"/>
    <col min="7" max="7" width="30.28515625" customWidth="1"/>
  </cols>
  <sheetData>
    <row r="1" spans="1:7" ht="15.75" x14ac:dyDescent="0.2">
      <c r="A1" s="477" t="s">
        <v>16315</v>
      </c>
      <c r="B1" s="477"/>
      <c r="C1" s="476"/>
      <c r="D1" s="763"/>
      <c r="E1" s="305"/>
      <c r="F1" s="305"/>
      <c r="G1" s="476"/>
    </row>
    <row r="2" spans="1:7" x14ac:dyDescent="0.2">
      <c r="A2" s="476"/>
      <c r="B2" s="305"/>
      <c r="C2" s="476"/>
      <c r="D2" s="763"/>
      <c r="E2" s="305"/>
      <c r="F2" s="305"/>
      <c r="G2" s="305"/>
    </row>
    <row r="3" spans="1:7" x14ac:dyDescent="0.2">
      <c r="A3" s="835" t="s">
        <v>6633</v>
      </c>
      <c r="B3" s="835" t="s">
        <v>10241</v>
      </c>
      <c r="C3" s="835" t="s">
        <v>3290</v>
      </c>
      <c r="D3" s="835" t="s">
        <v>13638</v>
      </c>
      <c r="E3" s="835" t="s">
        <v>13687</v>
      </c>
      <c r="F3" s="835" t="s">
        <v>16316</v>
      </c>
      <c r="G3" s="835" t="s">
        <v>16317</v>
      </c>
    </row>
    <row r="4" spans="1:7" ht="24.75" customHeight="1" x14ac:dyDescent="0.2">
      <c r="A4" s="835"/>
      <c r="B4" s="835"/>
      <c r="C4" s="835"/>
      <c r="D4" s="835"/>
      <c r="E4" s="835"/>
      <c r="F4" s="835"/>
      <c r="G4" s="835"/>
    </row>
    <row r="5" spans="1:7" x14ac:dyDescent="0.2">
      <c r="A5" s="723">
        <v>1</v>
      </c>
      <c r="B5" s="723">
        <v>2</v>
      </c>
      <c r="C5" s="724">
        <v>3</v>
      </c>
      <c r="D5" s="724">
        <v>4</v>
      </c>
      <c r="E5" s="724">
        <v>5</v>
      </c>
      <c r="F5" s="724">
        <v>6</v>
      </c>
      <c r="G5" s="724">
        <v>7</v>
      </c>
    </row>
    <row r="6" spans="1:7" ht="30" customHeight="1" x14ac:dyDescent="0.2">
      <c r="A6" s="342">
        <v>1</v>
      </c>
      <c r="B6" s="308" t="s">
        <v>16318</v>
      </c>
      <c r="C6" s="334" t="s">
        <v>16319</v>
      </c>
      <c r="D6" s="576" t="s">
        <v>16114</v>
      </c>
      <c r="E6" s="322" t="s">
        <v>16320</v>
      </c>
      <c r="F6" s="380" t="s">
        <v>13650</v>
      </c>
      <c r="G6" s="576" t="s">
        <v>3360</v>
      </c>
    </row>
    <row r="7" spans="1:7" ht="37.5" customHeight="1" x14ac:dyDescent="0.2">
      <c r="A7" s="342">
        <v>2</v>
      </c>
      <c r="B7" s="310" t="s">
        <v>16321</v>
      </c>
      <c r="C7" s="314" t="s">
        <v>16322</v>
      </c>
      <c r="D7" s="317" t="s">
        <v>15137</v>
      </c>
      <c r="E7" s="767" t="s">
        <v>16323</v>
      </c>
      <c r="F7" s="396" t="s">
        <v>16324</v>
      </c>
      <c r="G7" s="317" t="s">
        <v>8549</v>
      </c>
    </row>
    <row r="8" spans="1:7" ht="74.25" customHeight="1" x14ac:dyDescent="0.2">
      <c r="A8" s="342">
        <v>3</v>
      </c>
      <c r="B8" s="380" t="s">
        <v>16325</v>
      </c>
      <c r="C8" s="334" t="s">
        <v>16326</v>
      </c>
      <c r="D8" s="576" t="s">
        <v>16327</v>
      </c>
      <c r="E8" s="322" t="s">
        <v>16328</v>
      </c>
      <c r="F8" s="576" t="s">
        <v>16329</v>
      </c>
      <c r="G8" s="576" t="s">
        <v>8549</v>
      </c>
    </row>
    <row r="9" spans="1:7" ht="36" customHeight="1" x14ac:dyDescent="0.2">
      <c r="A9" s="342">
        <v>4</v>
      </c>
      <c r="B9" s="313" t="s">
        <v>16330</v>
      </c>
      <c r="C9" s="321" t="s">
        <v>16331</v>
      </c>
      <c r="D9" s="317" t="s">
        <v>15142</v>
      </c>
      <c r="E9" s="314" t="s">
        <v>16332</v>
      </c>
      <c r="F9" s="396" t="s">
        <v>16324</v>
      </c>
      <c r="G9" s="317" t="s">
        <v>8549</v>
      </c>
    </row>
    <row r="10" spans="1:7" ht="36" customHeight="1" x14ac:dyDescent="0.2">
      <c r="A10" s="342">
        <v>5</v>
      </c>
      <c r="B10" s="313" t="s">
        <v>16333</v>
      </c>
      <c r="C10" s="314" t="s">
        <v>16334</v>
      </c>
      <c r="D10" s="317" t="s">
        <v>16335</v>
      </c>
      <c r="E10" s="314" t="s">
        <v>16336</v>
      </c>
      <c r="F10" s="576" t="s">
        <v>16337</v>
      </c>
      <c r="G10" s="317" t="s">
        <v>8549</v>
      </c>
    </row>
    <row r="11" spans="1:7" ht="36" customHeight="1" x14ac:dyDescent="0.2">
      <c r="A11" s="342">
        <v>6</v>
      </c>
      <c r="B11" s="313" t="s">
        <v>16338</v>
      </c>
      <c r="C11" s="314" t="s">
        <v>16339</v>
      </c>
      <c r="D11" s="317" t="s">
        <v>16335</v>
      </c>
      <c r="E11" s="314" t="s">
        <v>16340</v>
      </c>
      <c r="F11" s="576" t="s">
        <v>16337</v>
      </c>
      <c r="G11" s="317" t="s">
        <v>8549</v>
      </c>
    </row>
    <row r="12" spans="1:7" ht="36" customHeight="1" x14ac:dyDescent="0.2">
      <c r="A12" s="342">
        <v>7</v>
      </c>
      <c r="B12" s="313" t="s">
        <v>16341</v>
      </c>
      <c r="C12" s="321" t="s">
        <v>16331</v>
      </c>
      <c r="D12" s="317" t="s">
        <v>16342</v>
      </c>
      <c r="E12" s="314" t="s">
        <v>16343</v>
      </c>
      <c r="F12" s="576" t="s">
        <v>16337</v>
      </c>
      <c r="G12" s="317" t="s">
        <v>8549</v>
      </c>
    </row>
    <row r="13" spans="1:7" ht="36" customHeight="1" x14ac:dyDescent="0.2">
      <c r="A13" s="342">
        <v>8</v>
      </c>
      <c r="B13" s="313" t="s">
        <v>16344</v>
      </c>
      <c r="C13" s="314" t="s">
        <v>16345</v>
      </c>
      <c r="D13" s="317" t="s">
        <v>16346</v>
      </c>
      <c r="E13" s="314" t="s">
        <v>16347</v>
      </c>
      <c r="F13" s="576" t="s">
        <v>16348</v>
      </c>
      <c r="G13" s="317" t="s">
        <v>8549</v>
      </c>
    </row>
    <row r="14" spans="1:7" ht="36" customHeight="1" x14ac:dyDescent="0.2">
      <c r="A14" s="342">
        <v>9</v>
      </c>
      <c r="B14" s="313" t="s">
        <v>16349</v>
      </c>
      <c r="C14" s="314" t="s">
        <v>16339</v>
      </c>
      <c r="D14" s="317" t="s">
        <v>16350</v>
      </c>
      <c r="E14" s="314" t="s">
        <v>16351</v>
      </c>
      <c r="F14" s="576" t="s">
        <v>16348</v>
      </c>
      <c r="G14" s="317" t="s">
        <v>8549</v>
      </c>
    </row>
    <row r="15" spans="1:7" ht="36" customHeight="1" x14ac:dyDescent="0.2">
      <c r="A15" s="342">
        <v>10</v>
      </c>
      <c r="B15" s="313" t="s">
        <v>16352</v>
      </c>
      <c r="C15" s="314" t="s">
        <v>16345</v>
      </c>
      <c r="D15" s="317" t="s">
        <v>15146</v>
      </c>
      <c r="E15" s="314" t="s">
        <v>16353</v>
      </c>
      <c r="F15" s="576" t="s">
        <v>16354</v>
      </c>
      <c r="G15" s="317" t="s">
        <v>8549</v>
      </c>
    </row>
    <row r="16" spans="1:7" ht="36" customHeight="1" x14ac:dyDescent="0.2">
      <c r="A16" s="342">
        <v>11</v>
      </c>
      <c r="B16" s="313" t="s">
        <v>16355</v>
      </c>
      <c r="C16" s="314" t="s">
        <v>16339</v>
      </c>
      <c r="D16" s="317" t="s">
        <v>15146</v>
      </c>
      <c r="E16" s="314" t="s">
        <v>16356</v>
      </c>
      <c r="F16" s="576" t="s">
        <v>16354</v>
      </c>
      <c r="G16" s="317" t="s">
        <v>8549</v>
      </c>
    </row>
    <row r="17" spans="1:7" ht="36" customHeight="1" x14ac:dyDescent="0.2">
      <c r="A17" s="342">
        <v>12</v>
      </c>
      <c r="B17" s="313" t="s">
        <v>16357</v>
      </c>
      <c r="C17" s="321" t="s">
        <v>16331</v>
      </c>
      <c r="D17" s="317" t="s">
        <v>15197</v>
      </c>
      <c r="E17" s="314" t="s">
        <v>16358</v>
      </c>
      <c r="F17" s="576" t="s">
        <v>16354</v>
      </c>
      <c r="G17" s="317" t="s">
        <v>8549</v>
      </c>
    </row>
    <row r="18" spans="1:7" ht="36" customHeight="1" x14ac:dyDescent="0.2">
      <c r="A18" s="342">
        <v>13</v>
      </c>
      <c r="B18" s="313" t="s">
        <v>16359</v>
      </c>
      <c r="C18" s="314" t="s">
        <v>16360</v>
      </c>
      <c r="D18" s="317" t="s">
        <v>16361</v>
      </c>
      <c r="E18" s="314" t="s">
        <v>16362</v>
      </c>
      <c r="F18" s="576" t="s">
        <v>16363</v>
      </c>
      <c r="G18" s="317" t="s">
        <v>8549</v>
      </c>
    </row>
    <row r="19" spans="1:7" ht="36" customHeight="1" x14ac:dyDescent="0.2">
      <c r="A19" s="342">
        <v>14</v>
      </c>
      <c r="B19" s="313" t="s">
        <v>16364</v>
      </c>
      <c r="C19" s="314" t="s">
        <v>16365</v>
      </c>
      <c r="D19" s="317" t="s">
        <v>16361</v>
      </c>
      <c r="E19" s="314" t="s">
        <v>16366</v>
      </c>
      <c r="F19" s="576" t="s">
        <v>16363</v>
      </c>
      <c r="G19" s="317" t="s">
        <v>8549</v>
      </c>
    </row>
    <row r="20" spans="1:7" ht="36" customHeight="1" x14ac:dyDescent="0.2">
      <c r="A20" s="342">
        <v>15</v>
      </c>
      <c r="B20" s="313" t="s">
        <v>16367</v>
      </c>
      <c r="C20" s="321" t="s">
        <v>16331</v>
      </c>
      <c r="D20" s="317" t="s">
        <v>16361</v>
      </c>
      <c r="E20" s="321" t="s">
        <v>16368</v>
      </c>
      <c r="F20" s="576" t="s">
        <v>16363</v>
      </c>
      <c r="G20" s="317" t="s">
        <v>8549</v>
      </c>
    </row>
    <row r="21" spans="1:7" ht="36" customHeight="1" x14ac:dyDescent="0.2">
      <c r="A21" s="342">
        <v>16</v>
      </c>
      <c r="B21" s="308" t="s">
        <v>16369</v>
      </c>
      <c r="C21" s="334" t="s">
        <v>16331</v>
      </c>
      <c r="D21" s="576" t="s">
        <v>16370</v>
      </c>
      <c r="E21" s="322" t="s">
        <v>16371</v>
      </c>
      <c r="F21" s="576" t="s">
        <v>16372</v>
      </c>
      <c r="G21" s="576" t="s">
        <v>3360</v>
      </c>
    </row>
    <row r="22" spans="1:7" ht="36" customHeight="1" x14ac:dyDescent="0.2">
      <c r="A22" s="342">
        <v>17</v>
      </c>
      <c r="B22" s="308" t="s">
        <v>16373</v>
      </c>
      <c r="C22" s="334" t="s">
        <v>13830</v>
      </c>
      <c r="D22" s="576" t="s">
        <v>14700</v>
      </c>
      <c r="E22" s="322" t="s">
        <v>16374</v>
      </c>
      <c r="F22" s="576" t="s">
        <v>15881</v>
      </c>
      <c r="G22" s="576" t="s">
        <v>3360</v>
      </c>
    </row>
    <row r="23" spans="1:7" ht="36" customHeight="1" x14ac:dyDescent="0.2">
      <c r="A23" s="342">
        <v>18</v>
      </c>
      <c r="B23" s="308" t="s">
        <v>16375</v>
      </c>
      <c r="C23" s="322" t="s">
        <v>16322</v>
      </c>
      <c r="D23" s="576" t="s">
        <v>16370</v>
      </c>
      <c r="E23" s="322" t="s">
        <v>16376</v>
      </c>
      <c r="F23" s="576" t="s">
        <v>15881</v>
      </c>
      <c r="G23" s="576" t="s">
        <v>3360</v>
      </c>
    </row>
    <row r="24" spans="1:7" ht="36" customHeight="1" x14ac:dyDescent="0.2">
      <c r="A24" s="342">
        <v>19</v>
      </c>
      <c r="B24" s="308" t="s">
        <v>16377</v>
      </c>
      <c r="C24" s="322" t="s">
        <v>16360</v>
      </c>
      <c r="D24" s="576" t="s">
        <v>14700</v>
      </c>
      <c r="E24" s="322" t="s">
        <v>16378</v>
      </c>
      <c r="F24" s="576" t="s">
        <v>15881</v>
      </c>
      <c r="G24" s="576" t="s">
        <v>3360</v>
      </c>
    </row>
    <row r="25" spans="1:7" ht="36" customHeight="1" x14ac:dyDescent="0.2">
      <c r="A25" s="342">
        <v>20</v>
      </c>
      <c r="B25" s="308" t="s">
        <v>16379</v>
      </c>
      <c r="C25" s="322" t="s">
        <v>16380</v>
      </c>
      <c r="D25" s="576" t="s">
        <v>14700</v>
      </c>
      <c r="E25" s="322" t="s">
        <v>16381</v>
      </c>
      <c r="F25" s="576" t="s">
        <v>15881</v>
      </c>
      <c r="G25" s="576" t="s">
        <v>3360</v>
      </c>
    </row>
    <row r="26" spans="1:7" ht="36" customHeight="1" x14ac:dyDescent="0.2">
      <c r="A26" s="342">
        <v>21</v>
      </c>
      <c r="B26" s="313" t="s">
        <v>16382</v>
      </c>
      <c r="C26" s="321" t="s">
        <v>16383</v>
      </c>
      <c r="D26" s="313" t="s">
        <v>13788</v>
      </c>
      <c r="E26" s="321" t="s">
        <v>16384</v>
      </c>
      <c r="F26" s="576" t="s">
        <v>16385</v>
      </c>
      <c r="G26" s="317" t="s">
        <v>8549</v>
      </c>
    </row>
    <row r="27" spans="1:7" ht="36" customHeight="1" x14ac:dyDescent="0.2">
      <c r="A27" s="342">
        <v>22</v>
      </c>
      <c r="B27" s="313" t="s">
        <v>16386</v>
      </c>
      <c r="C27" s="314" t="s">
        <v>16387</v>
      </c>
      <c r="D27" s="313" t="s">
        <v>13788</v>
      </c>
      <c r="E27" s="314" t="s">
        <v>16388</v>
      </c>
      <c r="F27" s="576" t="s">
        <v>16385</v>
      </c>
      <c r="G27" s="317" t="s">
        <v>8549</v>
      </c>
    </row>
    <row r="28" spans="1:7" ht="36" customHeight="1" x14ac:dyDescent="0.2">
      <c r="A28" s="342">
        <v>23</v>
      </c>
      <c r="B28" s="308" t="s">
        <v>16389</v>
      </c>
      <c r="C28" s="322" t="s">
        <v>16390</v>
      </c>
      <c r="D28" s="308" t="s">
        <v>13788</v>
      </c>
      <c r="E28" s="322" t="s">
        <v>16391</v>
      </c>
      <c r="F28" s="576" t="s">
        <v>16385</v>
      </c>
      <c r="G28" s="576" t="s">
        <v>8549</v>
      </c>
    </row>
    <row r="29" spans="1:7" ht="36" customHeight="1" x14ac:dyDescent="0.2">
      <c r="A29" s="342">
        <v>24</v>
      </c>
      <c r="B29" s="313" t="s">
        <v>16392</v>
      </c>
      <c r="C29" s="314" t="s">
        <v>16393</v>
      </c>
      <c r="D29" s="313" t="s">
        <v>13788</v>
      </c>
      <c r="E29" s="314" t="s">
        <v>16394</v>
      </c>
      <c r="F29" s="576" t="s">
        <v>16385</v>
      </c>
      <c r="G29" s="317" t="s">
        <v>8549</v>
      </c>
    </row>
    <row r="30" spans="1:7" ht="36" customHeight="1" x14ac:dyDescent="0.2">
      <c r="A30" s="342">
        <v>25</v>
      </c>
      <c r="B30" s="313" t="s">
        <v>16395</v>
      </c>
      <c r="C30" s="321" t="s">
        <v>6500</v>
      </c>
      <c r="D30" s="313" t="s">
        <v>13788</v>
      </c>
      <c r="E30" s="314" t="s">
        <v>16396</v>
      </c>
      <c r="F30" s="576" t="s">
        <v>16385</v>
      </c>
      <c r="G30" s="317" t="s">
        <v>8549</v>
      </c>
    </row>
    <row r="31" spans="1:7" ht="36" customHeight="1" x14ac:dyDescent="0.2">
      <c r="A31" s="342">
        <v>26</v>
      </c>
      <c r="B31" s="313" t="s">
        <v>16397</v>
      </c>
      <c r="C31" s="314" t="s">
        <v>16398</v>
      </c>
      <c r="D31" s="313" t="s">
        <v>13788</v>
      </c>
      <c r="E31" s="314" t="s">
        <v>16399</v>
      </c>
      <c r="F31" s="576" t="s">
        <v>16385</v>
      </c>
      <c r="G31" s="317" t="s">
        <v>8549</v>
      </c>
    </row>
    <row r="32" spans="1:7" ht="36" customHeight="1" x14ac:dyDescent="0.2">
      <c r="A32" s="342">
        <v>27</v>
      </c>
      <c r="B32" s="308" t="s">
        <v>16400</v>
      </c>
      <c r="C32" s="322" t="s">
        <v>16401</v>
      </c>
      <c r="D32" s="576" t="s">
        <v>16402</v>
      </c>
      <c r="E32" s="334" t="s">
        <v>16403</v>
      </c>
      <c r="F32" s="576" t="s">
        <v>16056</v>
      </c>
      <c r="G32" s="576" t="s">
        <v>3360</v>
      </c>
    </row>
    <row r="33" spans="1:7" ht="36" customHeight="1" x14ac:dyDescent="0.2">
      <c r="A33" s="342">
        <v>28</v>
      </c>
      <c r="B33" s="308" t="s">
        <v>16404</v>
      </c>
      <c r="C33" s="322" t="s">
        <v>16405</v>
      </c>
      <c r="D33" s="576" t="s">
        <v>16406</v>
      </c>
      <c r="E33" s="334" t="s">
        <v>16407</v>
      </c>
      <c r="F33" s="576" t="s">
        <v>16056</v>
      </c>
      <c r="G33" s="576" t="s">
        <v>3360</v>
      </c>
    </row>
    <row r="34" spans="1:7" ht="36" customHeight="1" x14ac:dyDescent="0.2">
      <c r="A34" s="342">
        <v>29</v>
      </c>
      <c r="B34" s="310" t="s">
        <v>16408</v>
      </c>
      <c r="C34" s="323" t="s">
        <v>16409</v>
      </c>
      <c r="D34" s="310" t="s">
        <v>16410</v>
      </c>
      <c r="E34" s="323" t="s">
        <v>16411</v>
      </c>
      <c r="F34" s="576" t="s">
        <v>16412</v>
      </c>
      <c r="G34" s="435" t="s">
        <v>8549</v>
      </c>
    </row>
    <row r="35" spans="1:7" ht="36" customHeight="1" x14ac:dyDescent="0.2">
      <c r="A35" s="342">
        <v>30</v>
      </c>
      <c r="B35" s="308" t="s">
        <v>16413</v>
      </c>
      <c r="C35" s="334" t="s">
        <v>16414</v>
      </c>
      <c r="D35" s="576" t="s">
        <v>16186</v>
      </c>
      <c r="E35" s="322" t="s">
        <v>16415</v>
      </c>
      <c r="F35" s="577" t="s">
        <v>14527</v>
      </c>
      <c r="G35" s="576" t="s">
        <v>6349</v>
      </c>
    </row>
    <row r="36" spans="1:7" ht="36" customHeight="1" x14ac:dyDescent="0.2">
      <c r="A36" s="342">
        <v>31</v>
      </c>
      <c r="B36" s="308" t="s">
        <v>16691</v>
      </c>
      <c r="C36" s="334" t="s">
        <v>16416</v>
      </c>
      <c r="D36" s="308" t="s">
        <v>16698</v>
      </c>
      <c r="E36" s="322" t="s">
        <v>16417</v>
      </c>
      <c r="F36" s="576" t="s">
        <v>16418</v>
      </c>
      <c r="G36" s="576" t="s">
        <v>8549</v>
      </c>
    </row>
    <row r="37" spans="1:7" ht="36" customHeight="1" x14ac:dyDescent="0.2">
      <c r="A37" s="342">
        <v>32</v>
      </c>
      <c r="B37" s="308" t="s">
        <v>16419</v>
      </c>
      <c r="C37" s="322" t="s">
        <v>16420</v>
      </c>
      <c r="D37" s="576" t="s">
        <v>16421</v>
      </c>
      <c r="E37" s="322" t="s">
        <v>16422</v>
      </c>
      <c r="F37" s="576" t="s">
        <v>16056</v>
      </c>
      <c r="G37" s="576" t="s">
        <v>6349</v>
      </c>
    </row>
    <row r="38" spans="1:7" ht="36" customHeight="1" x14ac:dyDescent="0.2">
      <c r="A38" s="342">
        <v>33</v>
      </c>
      <c r="B38" s="308" t="s">
        <v>16423</v>
      </c>
      <c r="C38" s="322" t="s">
        <v>16424</v>
      </c>
      <c r="D38" s="308" t="s">
        <v>16425</v>
      </c>
      <c r="E38" s="322" t="s">
        <v>16426</v>
      </c>
      <c r="F38" s="577" t="s">
        <v>16068</v>
      </c>
      <c r="G38" s="576" t="s">
        <v>3360</v>
      </c>
    </row>
    <row r="39" spans="1:7" ht="36" customHeight="1" x14ac:dyDescent="0.2">
      <c r="A39" s="342">
        <v>34</v>
      </c>
      <c r="B39" s="310" t="s">
        <v>16427</v>
      </c>
      <c r="C39" s="323" t="s">
        <v>16424</v>
      </c>
      <c r="D39" s="435" t="s">
        <v>16428</v>
      </c>
      <c r="E39" s="323" t="s">
        <v>16429</v>
      </c>
      <c r="F39" s="308" t="s">
        <v>16056</v>
      </c>
      <c r="G39" s="435" t="s">
        <v>16069</v>
      </c>
    </row>
    <row r="40" spans="1:7" ht="36" customHeight="1" x14ac:dyDescent="0.2">
      <c r="A40" s="342">
        <v>35</v>
      </c>
      <c r="B40" s="308" t="s">
        <v>16430</v>
      </c>
      <c r="C40" s="334" t="s">
        <v>16431</v>
      </c>
      <c r="D40" s="576" t="s">
        <v>16432</v>
      </c>
      <c r="E40" s="322" t="s">
        <v>16433</v>
      </c>
      <c r="F40" s="308" t="s">
        <v>16056</v>
      </c>
      <c r="G40" s="576" t="s">
        <v>3360</v>
      </c>
    </row>
    <row r="41" spans="1:7" ht="36" customHeight="1" x14ac:dyDescent="0.2">
      <c r="A41" s="342">
        <v>36</v>
      </c>
      <c r="B41" s="308" t="s">
        <v>16434</v>
      </c>
      <c r="C41" s="334" t="s">
        <v>16435</v>
      </c>
      <c r="D41" s="576" t="s">
        <v>16436</v>
      </c>
      <c r="E41" s="322" t="s">
        <v>16437</v>
      </c>
      <c r="F41" s="308" t="s">
        <v>16056</v>
      </c>
      <c r="G41" s="576" t="s">
        <v>3360</v>
      </c>
    </row>
    <row r="42" spans="1:7" ht="36" customHeight="1" x14ac:dyDescent="0.2">
      <c r="A42" s="342">
        <v>37</v>
      </c>
      <c r="B42" s="308" t="s">
        <v>16438</v>
      </c>
      <c r="C42" s="322" t="s">
        <v>16439</v>
      </c>
      <c r="D42" s="576" t="s">
        <v>16421</v>
      </c>
      <c r="E42" s="322" t="s">
        <v>16440</v>
      </c>
      <c r="F42" s="577" t="s">
        <v>14527</v>
      </c>
      <c r="G42" s="576" t="s">
        <v>6349</v>
      </c>
    </row>
    <row r="43" spans="1:7" ht="36" customHeight="1" x14ac:dyDescent="0.2">
      <c r="A43" s="342">
        <v>38</v>
      </c>
      <c r="B43" s="308" t="s">
        <v>16441</v>
      </c>
      <c r="C43" s="322" t="s">
        <v>16442</v>
      </c>
      <c r="D43" s="576"/>
      <c r="E43" s="322" t="s">
        <v>16443</v>
      </c>
      <c r="F43" s="576" t="s">
        <v>16056</v>
      </c>
      <c r="G43" s="576" t="s">
        <v>3360</v>
      </c>
    </row>
    <row r="44" spans="1:7" ht="36" customHeight="1" x14ac:dyDescent="0.2">
      <c r="A44" s="342">
        <v>39</v>
      </c>
      <c r="B44" s="308" t="s">
        <v>16444</v>
      </c>
      <c r="C44" s="322" t="s">
        <v>16442</v>
      </c>
      <c r="D44" s="576" t="s">
        <v>16445</v>
      </c>
      <c r="E44" s="322" t="s">
        <v>16446</v>
      </c>
      <c r="F44" s="576" t="s">
        <v>16056</v>
      </c>
      <c r="G44" s="576" t="s">
        <v>2561</v>
      </c>
    </row>
    <row r="45" spans="1:7" ht="36" customHeight="1" x14ac:dyDescent="0.2">
      <c r="A45" s="342">
        <v>40</v>
      </c>
      <c r="B45" s="308" t="s">
        <v>16447</v>
      </c>
      <c r="C45" s="322" t="s">
        <v>16448</v>
      </c>
      <c r="D45" s="576" t="s">
        <v>14599</v>
      </c>
      <c r="E45" s="334"/>
      <c r="F45" s="577" t="s">
        <v>16068</v>
      </c>
      <c r="G45" s="576" t="s">
        <v>3360</v>
      </c>
    </row>
    <row r="46" spans="1:7" ht="36" customHeight="1" x14ac:dyDescent="0.2">
      <c r="A46" s="342">
        <v>41</v>
      </c>
      <c r="B46" s="308" t="s">
        <v>16692</v>
      </c>
      <c r="C46" s="334" t="s">
        <v>16449</v>
      </c>
      <c r="D46" s="308" t="s">
        <v>16698</v>
      </c>
      <c r="E46" s="322" t="s">
        <v>16450</v>
      </c>
      <c r="F46" s="576" t="s">
        <v>16056</v>
      </c>
      <c r="G46" s="576" t="s">
        <v>8549</v>
      </c>
    </row>
    <row r="47" spans="1:7" ht="36" customHeight="1" x14ac:dyDescent="0.2">
      <c r="A47" s="342">
        <v>42</v>
      </c>
      <c r="B47" s="310" t="s">
        <v>16452</v>
      </c>
      <c r="C47" s="339" t="s">
        <v>16453</v>
      </c>
      <c r="D47" s="435" t="s">
        <v>16454</v>
      </c>
      <c r="E47" s="323" t="s">
        <v>16455</v>
      </c>
      <c r="F47" s="577" t="s">
        <v>16068</v>
      </c>
      <c r="G47" s="435" t="s">
        <v>8549</v>
      </c>
    </row>
    <row r="48" spans="1:7" ht="36" customHeight="1" x14ac:dyDescent="0.2">
      <c r="A48" s="342">
        <v>43</v>
      </c>
      <c r="B48" s="310" t="s">
        <v>16456</v>
      </c>
      <c r="C48" s="323" t="s">
        <v>16457</v>
      </c>
      <c r="D48" s="435" t="s">
        <v>16454</v>
      </c>
      <c r="E48" s="323" t="s">
        <v>16458</v>
      </c>
      <c r="F48" s="576" t="s">
        <v>16056</v>
      </c>
      <c r="G48" s="435" t="s">
        <v>8549</v>
      </c>
    </row>
    <row r="49" spans="1:7" ht="36" customHeight="1" x14ac:dyDescent="0.2">
      <c r="A49" s="342">
        <v>44</v>
      </c>
      <c r="B49" s="310" t="s">
        <v>16459</v>
      </c>
      <c r="C49" s="323" t="s">
        <v>16460</v>
      </c>
      <c r="D49" s="435" t="s">
        <v>16121</v>
      </c>
      <c r="E49" s="323" t="s">
        <v>16461</v>
      </c>
      <c r="F49" s="576" t="s">
        <v>16451</v>
      </c>
      <c r="G49" s="435" t="s">
        <v>8549</v>
      </c>
    </row>
    <row r="50" spans="1:7" ht="36" customHeight="1" x14ac:dyDescent="0.2">
      <c r="A50" s="342">
        <v>45</v>
      </c>
      <c r="B50" s="310" t="s">
        <v>16462</v>
      </c>
      <c r="C50" s="323" t="s">
        <v>16360</v>
      </c>
      <c r="D50" s="435" t="s">
        <v>15137</v>
      </c>
      <c r="E50" s="323" t="s">
        <v>16463</v>
      </c>
      <c r="F50" s="576" t="s">
        <v>15817</v>
      </c>
      <c r="G50" s="435" t="s">
        <v>8549</v>
      </c>
    </row>
    <row r="51" spans="1:7" ht="36" customHeight="1" x14ac:dyDescent="0.2">
      <c r="A51" s="342">
        <v>46</v>
      </c>
      <c r="B51" s="308" t="s">
        <v>16465</v>
      </c>
      <c r="C51" s="322" t="s">
        <v>16466</v>
      </c>
      <c r="D51" s="576" t="s">
        <v>16467</v>
      </c>
      <c r="E51" s="322" t="s">
        <v>16468</v>
      </c>
      <c r="F51" s="576" t="s">
        <v>15817</v>
      </c>
      <c r="G51" s="576" t="s">
        <v>3360</v>
      </c>
    </row>
    <row r="52" spans="1:7" ht="36" customHeight="1" x14ac:dyDescent="0.2">
      <c r="A52" s="342">
        <v>47</v>
      </c>
      <c r="B52" s="310" t="s">
        <v>16469</v>
      </c>
      <c r="C52" s="323" t="s">
        <v>16470</v>
      </c>
      <c r="D52" s="435" t="s">
        <v>16471</v>
      </c>
      <c r="E52" s="323" t="s">
        <v>16472</v>
      </c>
      <c r="F52" s="576" t="s">
        <v>15825</v>
      </c>
      <c r="G52" s="435" t="s">
        <v>6349</v>
      </c>
    </row>
    <row r="53" spans="1:7" ht="36" customHeight="1" x14ac:dyDescent="0.2">
      <c r="A53" s="342">
        <v>48</v>
      </c>
      <c r="B53" s="308" t="s">
        <v>16473</v>
      </c>
      <c r="C53" s="694" t="s">
        <v>16474</v>
      </c>
      <c r="D53" s="576" t="s">
        <v>16475</v>
      </c>
      <c r="E53" s="663" t="s">
        <v>16476</v>
      </c>
      <c r="F53" s="396" t="s">
        <v>16464</v>
      </c>
      <c r="G53" s="576" t="s">
        <v>3360</v>
      </c>
    </row>
    <row r="54" spans="1:7" ht="36" customHeight="1" x14ac:dyDescent="0.2">
      <c r="A54" s="342">
        <v>49</v>
      </c>
      <c r="B54" s="308" t="s">
        <v>16477</v>
      </c>
      <c r="C54" s="694" t="s">
        <v>16474</v>
      </c>
      <c r="D54" s="576" t="s">
        <v>16478</v>
      </c>
      <c r="E54" s="663" t="s">
        <v>16479</v>
      </c>
      <c r="F54" s="576" t="s">
        <v>16056</v>
      </c>
      <c r="G54" s="576" t="s">
        <v>3360</v>
      </c>
    </row>
    <row r="55" spans="1:7" ht="36" customHeight="1" x14ac:dyDescent="0.2">
      <c r="A55" s="342">
        <v>50</v>
      </c>
      <c r="B55" s="576" t="s">
        <v>16480</v>
      </c>
      <c r="C55" s="663" t="s">
        <v>16442</v>
      </c>
      <c r="D55" s="665" t="s">
        <v>16186</v>
      </c>
      <c r="E55" s="663" t="s">
        <v>16481</v>
      </c>
      <c r="F55" s="577" t="s">
        <v>14527</v>
      </c>
      <c r="G55" s="576" t="s">
        <v>6349</v>
      </c>
    </row>
    <row r="56" spans="1:7" ht="36" customHeight="1" x14ac:dyDescent="0.2">
      <c r="A56" s="342">
        <v>51</v>
      </c>
      <c r="B56" s="576" t="s">
        <v>16482</v>
      </c>
      <c r="C56" s="663" t="s">
        <v>16483</v>
      </c>
      <c r="D56" s="665" t="s">
        <v>16186</v>
      </c>
      <c r="E56" s="663" t="s">
        <v>16484</v>
      </c>
      <c r="F56" s="576" t="s">
        <v>16056</v>
      </c>
      <c r="G56" s="576" t="s">
        <v>6349</v>
      </c>
    </row>
    <row r="57" spans="1:7" ht="36" customHeight="1" x14ac:dyDescent="0.2">
      <c r="A57" s="342">
        <v>52</v>
      </c>
      <c r="B57" s="576" t="s">
        <v>16485</v>
      </c>
      <c r="C57" s="694" t="s">
        <v>16486</v>
      </c>
      <c r="D57" s="705" t="s">
        <v>16487</v>
      </c>
      <c r="E57" s="663" t="s">
        <v>16488</v>
      </c>
      <c r="F57" s="576" t="s">
        <v>16056</v>
      </c>
      <c r="G57" s="576" t="s">
        <v>6349</v>
      </c>
    </row>
    <row r="58" spans="1:7" ht="36" customHeight="1" x14ac:dyDescent="0.2">
      <c r="A58" s="342">
        <v>53</v>
      </c>
      <c r="B58" s="576" t="s">
        <v>16489</v>
      </c>
      <c r="C58" s="663" t="s">
        <v>16490</v>
      </c>
      <c r="D58" s="665" t="s">
        <v>16491</v>
      </c>
      <c r="E58" s="663" t="s">
        <v>16492</v>
      </c>
      <c r="F58" s="577" t="s">
        <v>14527</v>
      </c>
      <c r="G58" s="576" t="s">
        <v>6349</v>
      </c>
    </row>
    <row r="59" spans="1:7" ht="36" customHeight="1" x14ac:dyDescent="0.2">
      <c r="A59" s="342">
        <v>54</v>
      </c>
      <c r="B59" s="576" t="s">
        <v>16493</v>
      </c>
      <c r="C59" s="663" t="s">
        <v>16494</v>
      </c>
      <c r="D59" s="665" t="s">
        <v>16491</v>
      </c>
      <c r="E59" s="663" t="s">
        <v>16495</v>
      </c>
      <c r="F59" s="577" t="s">
        <v>14527</v>
      </c>
      <c r="G59" s="576" t="s">
        <v>6349</v>
      </c>
    </row>
    <row r="60" spans="1:7" ht="36" customHeight="1" x14ac:dyDescent="0.2">
      <c r="A60" s="342">
        <v>55</v>
      </c>
      <c r="B60" s="576" t="s">
        <v>16496</v>
      </c>
      <c r="C60" s="663" t="s">
        <v>16497</v>
      </c>
      <c r="D60" s="665" t="s">
        <v>16491</v>
      </c>
      <c r="E60" s="663" t="s">
        <v>16498</v>
      </c>
      <c r="F60" s="577" t="s">
        <v>16068</v>
      </c>
      <c r="G60" s="576" t="s">
        <v>6349</v>
      </c>
    </row>
    <row r="61" spans="1:7" ht="36" customHeight="1" x14ac:dyDescent="0.2">
      <c r="A61" s="342">
        <v>56</v>
      </c>
      <c r="B61" s="576" t="s">
        <v>16499</v>
      </c>
      <c r="C61" s="663" t="s">
        <v>16500</v>
      </c>
      <c r="D61" s="665" t="s">
        <v>16491</v>
      </c>
      <c r="E61" s="663" t="s">
        <v>16501</v>
      </c>
      <c r="F61" s="577" t="s">
        <v>16068</v>
      </c>
      <c r="G61" s="576" t="s">
        <v>6349</v>
      </c>
    </row>
    <row r="62" spans="1:7" ht="36" customHeight="1" x14ac:dyDescent="0.2">
      <c r="A62" s="342">
        <v>57</v>
      </c>
      <c r="B62" s="576" t="s">
        <v>16502</v>
      </c>
      <c r="C62" s="663" t="s">
        <v>16500</v>
      </c>
      <c r="D62" s="665" t="s">
        <v>16491</v>
      </c>
      <c r="E62" s="663" t="s">
        <v>16503</v>
      </c>
      <c r="F62" s="577" t="s">
        <v>16068</v>
      </c>
      <c r="G62" s="576" t="s">
        <v>6349</v>
      </c>
    </row>
    <row r="63" spans="1:7" ht="36" customHeight="1" x14ac:dyDescent="0.2">
      <c r="A63" s="342">
        <v>58</v>
      </c>
      <c r="B63" s="576" t="s">
        <v>16504</v>
      </c>
      <c r="C63" s="663" t="s">
        <v>16500</v>
      </c>
      <c r="D63" s="665" t="s">
        <v>16491</v>
      </c>
      <c r="E63" s="663" t="s">
        <v>16505</v>
      </c>
      <c r="F63" s="577" t="s">
        <v>16068</v>
      </c>
      <c r="G63" s="576" t="s">
        <v>6349</v>
      </c>
    </row>
    <row r="64" spans="1:7" ht="36" customHeight="1" x14ac:dyDescent="0.2">
      <c r="A64" s="342">
        <v>59</v>
      </c>
      <c r="B64" s="576" t="s">
        <v>16506</v>
      </c>
      <c r="C64" s="663" t="s">
        <v>16507</v>
      </c>
      <c r="D64" s="665" t="s">
        <v>16491</v>
      </c>
      <c r="E64" s="663" t="s">
        <v>16508</v>
      </c>
      <c r="F64" s="577" t="s">
        <v>16068</v>
      </c>
      <c r="G64" s="576" t="s">
        <v>6349</v>
      </c>
    </row>
    <row r="65" spans="1:7" ht="36" customHeight="1" x14ac:dyDescent="0.2">
      <c r="A65" s="342">
        <v>60</v>
      </c>
      <c r="B65" s="576" t="s">
        <v>16509</v>
      </c>
      <c r="C65" s="663" t="s">
        <v>16510</v>
      </c>
      <c r="D65" s="665" t="s">
        <v>16511</v>
      </c>
      <c r="E65" s="663" t="s">
        <v>16512</v>
      </c>
      <c r="F65" s="577" t="s">
        <v>16068</v>
      </c>
      <c r="G65" s="576" t="s">
        <v>6349</v>
      </c>
    </row>
    <row r="66" spans="1:7" ht="36" customHeight="1" x14ac:dyDescent="0.2">
      <c r="A66" s="342">
        <v>61</v>
      </c>
      <c r="B66" s="576" t="s">
        <v>16513</v>
      </c>
      <c r="C66" s="663" t="s">
        <v>16510</v>
      </c>
      <c r="D66" s="665" t="s">
        <v>16511</v>
      </c>
      <c r="E66" s="663" t="s">
        <v>16514</v>
      </c>
      <c r="F66" s="577" t="s">
        <v>16068</v>
      </c>
      <c r="G66" s="576" t="s">
        <v>6349</v>
      </c>
    </row>
    <row r="67" spans="1:7" ht="36" customHeight="1" x14ac:dyDescent="0.2">
      <c r="A67" s="342">
        <v>62</v>
      </c>
      <c r="B67" s="576" t="s">
        <v>16515</v>
      </c>
      <c r="C67" s="663" t="s">
        <v>16510</v>
      </c>
      <c r="D67" s="665" t="s">
        <v>16511</v>
      </c>
      <c r="E67" s="663" t="s">
        <v>16516</v>
      </c>
      <c r="F67" s="577" t="s">
        <v>16068</v>
      </c>
      <c r="G67" s="576" t="s">
        <v>6349</v>
      </c>
    </row>
    <row r="68" spans="1:7" ht="36" customHeight="1" x14ac:dyDescent="0.2">
      <c r="A68" s="342">
        <v>63</v>
      </c>
      <c r="B68" s="576" t="s">
        <v>16517</v>
      </c>
      <c r="C68" s="663" t="s">
        <v>16518</v>
      </c>
      <c r="D68" s="665" t="s">
        <v>16519</v>
      </c>
      <c r="E68" s="663" t="s">
        <v>16520</v>
      </c>
      <c r="F68" s="577" t="s">
        <v>16068</v>
      </c>
      <c r="G68" s="705" t="s">
        <v>3360</v>
      </c>
    </row>
    <row r="69" spans="1:7" ht="36" customHeight="1" x14ac:dyDescent="0.2">
      <c r="A69" s="342">
        <v>64</v>
      </c>
      <c r="B69" s="576" t="s">
        <v>16521</v>
      </c>
      <c r="C69" s="663" t="s">
        <v>16522</v>
      </c>
      <c r="D69" s="665" t="s">
        <v>16519</v>
      </c>
      <c r="E69" s="663" t="s">
        <v>16523</v>
      </c>
      <c r="F69" s="577" t="s">
        <v>16068</v>
      </c>
      <c r="G69" s="705" t="s">
        <v>3360</v>
      </c>
    </row>
    <row r="70" spans="1:7" ht="36" customHeight="1" x14ac:dyDescent="0.2">
      <c r="A70" s="342">
        <v>65</v>
      </c>
      <c r="B70" s="576" t="s">
        <v>16524</v>
      </c>
      <c r="C70" s="663" t="s">
        <v>16525</v>
      </c>
      <c r="D70" s="665" t="s">
        <v>16491</v>
      </c>
      <c r="E70" s="663" t="s">
        <v>16526</v>
      </c>
      <c r="F70" s="577" t="s">
        <v>16068</v>
      </c>
      <c r="G70" s="576" t="s">
        <v>6349</v>
      </c>
    </row>
    <row r="71" spans="1:7" ht="36" customHeight="1" x14ac:dyDescent="0.2">
      <c r="A71" s="342">
        <v>66</v>
      </c>
      <c r="B71" s="576" t="s">
        <v>16527</v>
      </c>
      <c r="C71" s="663" t="s">
        <v>16528</v>
      </c>
      <c r="D71" s="665" t="s">
        <v>16519</v>
      </c>
      <c r="E71" s="663" t="s">
        <v>16529</v>
      </c>
      <c r="F71" s="577" t="s">
        <v>16068</v>
      </c>
      <c r="G71" s="576" t="s">
        <v>6349</v>
      </c>
    </row>
    <row r="72" spans="1:7" ht="36" customHeight="1" x14ac:dyDescent="0.2">
      <c r="A72" s="342">
        <v>67</v>
      </c>
      <c r="B72" s="576" t="s">
        <v>16530</v>
      </c>
      <c r="C72" s="663" t="s">
        <v>16531</v>
      </c>
      <c r="D72" s="665" t="s">
        <v>16519</v>
      </c>
      <c r="E72" s="663" t="s">
        <v>16532</v>
      </c>
      <c r="F72" s="577" t="s">
        <v>16068</v>
      </c>
      <c r="G72" s="705" t="s">
        <v>3360</v>
      </c>
    </row>
    <row r="73" spans="1:7" ht="36" customHeight="1" x14ac:dyDescent="0.2">
      <c r="A73" s="342">
        <v>68</v>
      </c>
      <c r="B73" s="576" t="s">
        <v>16533</v>
      </c>
      <c r="C73" s="663" t="s">
        <v>16534</v>
      </c>
      <c r="D73" s="665" t="s">
        <v>16519</v>
      </c>
      <c r="E73" s="663" t="s">
        <v>16535</v>
      </c>
      <c r="F73" s="577" t="s">
        <v>16068</v>
      </c>
      <c r="G73" s="576" t="s">
        <v>6349</v>
      </c>
    </row>
    <row r="74" spans="1:7" ht="36" customHeight="1" x14ac:dyDescent="0.2">
      <c r="A74" s="342">
        <v>69</v>
      </c>
      <c r="B74" s="576" t="s">
        <v>16536</v>
      </c>
      <c r="C74" s="663" t="s">
        <v>16537</v>
      </c>
      <c r="D74" s="665" t="s">
        <v>16519</v>
      </c>
      <c r="E74" s="663" t="s">
        <v>16538</v>
      </c>
      <c r="F74" s="577" t="s">
        <v>16068</v>
      </c>
      <c r="G74" s="576" t="s">
        <v>6349</v>
      </c>
    </row>
    <row r="75" spans="1:7" ht="36" customHeight="1" x14ac:dyDescent="0.2">
      <c r="A75" s="342">
        <v>70</v>
      </c>
      <c r="B75" s="576" t="s">
        <v>16539</v>
      </c>
      <c r="C75" s="663" t="s">
        <v>16540</v>
      </c>
      <c r="D75" s="665" t="s">
        <v>16519</v>
      </c>
      <c r="E75" s="334" t="s">
        <v>16541</v>
      </c>
      <c r="F75" s="576" t="s">
        <v>16056</v>
      </c>
      <c r="G75" s="576" t="s">
        <v>6349</v>
      </c>
    </row>
    <row r="76" spans="1:7" ht="36" customHeight="1" x14ac:dyDescent="0.2">
      <c r="A76" s="342">
        <v>71</v>
      </c>
      <c r="B76" s="576" t="s">
        <v>16542</v>
      </c>
      <c r="C76" s="663" t="s">
        <v>16543</v>
      </c>
      <c r="D76" s="665" t="s">
        <v>16519</v>
      </c>
      <c r="E76" s="764" t="s">
        <v>16544</v>
      </c>
      <c r="F76" s="577" t="s">
        <v>16068</v>
      </c>
      <c r="G76" s="576" t="s">
        <v>6349</v>
      </c>
    </row>
    <row r="77" spans="1:7" ht="36" customHeight="1" x14ac:dyDescent="0.2">
      <c r="A77" s="342">
        <v>72</v>
      </c>
      <c r="B77" s="576" t="s">
        <v>16545</v>
      </c>
      <c r="C77" s="663" t="s">
        <v>16546</v>
      </c>
      <c r="D77" s="665" t="s">
        <v>16519</v>
      </c>
      <c r="E77" s="322" t="s">
        <v>16547</v>
      </c>
      <c r="F77" s="577" t="s">
        <v>16068</v>
      </c>
      <c r="G77" s="705" t="s">
        <v>3360</v>
      </c>
    </row>
    <row r="78" spans="1:7" ht="36" customHeight="1" x14ac:dyDescent="0.2">
      <c r="A78" s="342">
        <v>73</v>
      </c>
      <c r="B78" s="576" t="s">
        <v>16548</v>
      </c>
      <c r="C78" s="663" t="s">
        <v>16549</v>
      </c>
      <c r="D78" s="665" t="s">
        <v>16519</v>
      </c>
      <c r="E78" s="322" t="s">
        <v>16550</v>
      </c>
      <c r="F78" s="577" t="s">
        <v>16068</v>
      </c>
      <c r="G78" s="705" t="s">
        <v>3360</v>
      </c>
    </row>
    <row r="79" spans="1:7" ht="36" customHeight="1" x14ac:dyDescent="0.2">
      <c r="A79" s="342">
        <v>74</v>
      </c>
      <c r="B79" s="576" t="s">
        <v>16551</v>
      </c>
      <c r="C79" s="663" t="s">
        <v>16552</v>
      </c>
      <c r="D79" s="665" t="s">
        <v>16519</v>
      </c>
      <c r="E79" s="322" t="s">
        <v>16553</v>
      </c>
      <c r="F79" s="577" t="s">
        <v>16068</v>
      </c>
      <c r="G79" s="705" t="s">
        <v>3360</v>
      </c>
    </row>
    <row r="80" spans="1:7" ht="36" customHeight="1" x14ac:dyDescent="0.2">
      <c r="A80" s="342">
        <v>75</v>
      </c>
      <c r="B80" s="576" t="s">
        <v>16554</v>
      </c>
      <c r="C80" s="663" t="s">
        <v>16555</v>
      </c>
      <c r="D80" s="665" t="s">
        <v>16519</v>
      </c>
      <c r="E80" s="322" t="s">
        <v>16556</v>
      </c>
      <c r="F80" s="576" t="s">
        <v>16056</v>
      </c>
      <c r="G80" s="576" t="s">
        <v>6349</v>
      </c>
    </row>
    <row r="81" spans="1:7" ht="36" customHeight="1" x14ac:dyDescent="0.2">
      <c r="A81" s="342">
        <v>76</v>
      </c>
      <c r="B81" s="576" t="s">
        <v>16557</v>
      </c>
      <c r="C81" s="663" t="s">
        <v>16558</v>
      </c>
      <c r="D81" s="665" t="s">
        <v>16519</v>
      </c>
      <c r="E81" s="322" t="s">
        <v>16559</v>
      </c>
      <c r="F81" s="576" t="s">
        <v>16056</v>
      </c>
      <c r="G81" s="576" t="s">
        <v>6349</v>
      </c>
    </row>
    <row r="82" spans="1:7" ht="36" customHeight="1" x14ac:dyDescent="0.2">
      <c r="A82" s="342">
        <v>77</v>
      </c>
      <c r="B82" s="576" t="s">
        <v>16560</v>
      </c>
      <c r="C82" s="663" t="s">
        <v>16561</v>
      </c>
      <c r="D82" s="665" t="s">
        <v>16519</v>
      </c>
      <c r="E82" s="322" t="s">
        <v>16562</v>
      </c>
      <c r="F82" s="576" t="s">
        <v>16056</v>
      </c>
      <c r="G82" s="576" t="s">
        <v>6349</v>
      </c>
    </row>
    <row r="83" spans="1:7" ht="36" customHeight="1" x14ac:dyDescent="0.2">
      <c r="A83" s="342">
        <v>78</v>
      </c>
      <c r="B83" s="576" t="s">
        <v>16563</v>
      </c>
      <c r="C83" s="663" t="s">
        <v>16564</v>
      </c>
      <c r="D83" s="665" t="s">
        <v>16519</v>
      </c>
      <c r="E83" s="322" t="s">
        <v>16565</v>
      </c>
      <c r="F83" s="577" t="s">
        <v>16068</v>
      </c>
      <c r="G83" s="705" t="s">
        <v>3360</v>
      </c>
    </row>
    <row r="84" spans="1:7" ht="36" customHeight="1" x14ac:dyDescent="0.2">
      <c r="A84" s="342">
        <v>79</v>
      </c>
      <c r="B84" s="576" t="s">
        <v>16566</v>
      </c>
      <c r="C84" s="663" t="s">
        <v>16567</v>
      </c>
      <c r="D84" s="665" t="s">
        <v>16519</v>
      </c>
      <c r="E84" s="322" t="s">
        <v>16568</v>
      </c>
      <c r="F84" s="577" t="s">
        <v>16068</v>
      </c>
      <c r="G84" s="705" t="s">
        <v>3360</v>
      </c>
    </row>
    <row r="85" spans="1:7" ht="36" customHeight="1" x14ac:dyDescent="0.2">
      <c r="A85" s="342">
        <v>80</v>
      </c>
      <c r="B85" s="576" t="s">
        <v>16569</v>
      </c>
      <c r="C85" s="666" t="s">
        <v>16570</v>
      </c>
      <c r="D85" s="576" t="s">
        <v>13982</v>
      </c>
      <c r="E85" s="765" t="s">
        <v>16571</v>
      </c>
      <c r="F85" s="577" t="s">
        <v>16068</v>
      </c>
      <c r="G85" s="705" t="s">
        <v>3360</v>
      </c>
    </row>
    <row r="86" spans="1:7" ht="36" customHeight="1" x14ac:dyDescent="0.2">
      <c r="A86" s="342">
        <v>81</v>
      </c>
      <c r="B86" s="576" t="s">
        <v>16572</v>
      </c>
      <c r="C86" s="666" t="s">
        <v>16573</v>
      </c>
      <c r="D86" s="576" t="s">
        <v>13982</v>
      </c>
      <c r="E86" s="765" t="s">
        <v>16574</v>
      </c>
      <c r="F86" s="576" t="s">
        <v>16056</v>
      </c>
      <c r="G86" s="705" t="s">
        <v>3360</v>
      </c>
    </row>
    <row r="87" spans="1:7" ht="36" customHeight="1" x14ac:dyDescent="0.2">
      <c r="A87" s="342">
        <v>82</v>
      </c>
      <c r="B87" s="576" t="s">
        <v>16575</v>
      </c>
      <c r="C87" s="666" t="s">
        <v>16576</v>
      </c>
      <c r="D87" s="576" t="s">
        <v>13982</v>
      </c>
      <c r="E87" s="765" t="s">
        <v>16577</v>
      </c>
      <c r="F87" s="576" t="s">
        <v>16056</v>
      </c>
      <c r="G87" s="705" t="s">
        <v>3360</v>
      </c>
    </row>
    <row r="88" spans="1:7" ht="36" customHeight="1" x14ac:dyDescent="0.2">
      <c r="A88" s="342">
        <v>83</v>
      </c>
      <c r="B88" s="576" t="s">
        <v>16578</v>
      </c>
      <c r="C88" s="663" t="s">
        <v>16579</v>
      </c>
      <c r="D88" s="576" t="s">
        <v>13982</v>
      </c>
      <c r="E88" s="322" t="s">
        <v>16580</v>
      </c>
      <c r="F88" s="576" t="s">
        <v>16056</v>
      </c>
      <c r="G88" s="705" t="s">
        <v>3360</v>
      </c>
    </row>
    <row r="89" spans="1:7" ht="36" customHeight="1" x14ac:dyDescent="0.2">
      <c r="A89" s="342">
        <v>84</v>
      </c>
      <c r="B89" s="576" t="s">
        <v>16581</v>
      </c>
      <c r="C89" s="663" t="s">
        <v>16582</v>
      </c>
      <c r="D89" s="576" t="s">
        <v>13982</v>
      </c>
      <c r="E89" s="322" t="s">
        <v>16583</v>
      </c>
      <c r="F89" s="576" t="s">
        <v>16056</v>
      </c>
      <c r="G89" s="705" t="s">
        <v>3360</v>
      </c>
    </row>
    <row r="90" spans="1:7" ht="36" customHeight="1" x14ac:dyDescent="0.2">
      <c r="A90" s="342">
        <v>85</v>
      </c>
      <c r="B90" s="576" t="s">
        <v>16584</v>
      </c>
      <c r="C90" s="663" t="s">
        <v>16585</v>
      </c>
      <c r="D90" s="576" t="s">
        <v>13982</v>
      </c>
      <c r="E90" s="322" t="s">
        <v>16586</v>
      </c>
      <c r="F90" s="576" t="s">
        <v>16056</v>
      </c>
      <c r="G90" s="705" t="s">
        <v>3360</v>
      </c>
    </row>
    <row r="91" spans="1:7" ht="36" customHeight="1" x14ac:dyDescent="0.2">
      <c r="A91" s="342">
        <v>86</v>
      </c>
      <c r="B91" s="576" t="s">
        <v>16587</v>
      </c>
      <c r="C91" s="663" t="s">
        <v>16588</v>
      </c>
      <c r="D91" s="576" t="s">
        <v>16589</v>
      </c>
      <c r="E91" s="322" t="s">
        <v>16590</v>
      </c>
      <c r="F91" s="576" t="s">
        <v>16056</v>
      </c>
      <c r="G91" s="576" t="s">
        <v>6349</v>
      </c>
    </row>
    <row r="92" spans="1:7" ht="36" customHeight="1" x14ac:dyDescent="0.2">
      <c r="A92" s="342">
        <v>87</v>
      </c>
      <c r="B92" s="576" t="s">
        <v>16591</v>
      </c>
      <c r="C92" s="663" t="s">
        <v>16592</v>
      </c>
      <c r="D92" s="576" t="s">
        <v>16593</v>
      </c>
      <c r="E92" s="322" t="s">
        <v>16594</v>
      </c>
      <c r="F92" s="576" t="s">
        <v>16056</v>
      </c>
      <c r="G92" s="576" t="s">
        <v>6349</v>
      </c>
    </row>
    <row r="93" spans="1:7" ht="36" customHeight="1" x14ac:dyDescent="0.2">
      <c r="A93" s="342">
        <v>88</v>
      </c>
      <c r="B93" s="576" t="s">
        <v>16595</v>
      </c>
      <c r="C93" s="663" t="s">
        <v>16596</v>
      </c>
      <c r="D93" s="576" t="s">
        <v>16597</v>
      </c>
      <c r="E93" s="322" t="s">
        <v>16598</v>
      </c>
      <c r="F93" s="576" t="s">
        <v>16056</v>
      </c>
      <c r="G93" s="576" t="s">
        <v>6349</v>
      </c>
    </row>
    <row r="94" spans="1:7" ht="36" customHeight="1" x14ac:dyDescent="0.2">
      <c r="A94" s="342">
        <v>89</v>
      </c>
      <c r="B94" s="576" t="s">
        <v>16599</v>
      </c>
      <c r="C94" s="663" t="s">
        <v>16600</v>
      </c>
      <c r="D94" s="576" t="s">
        <v>13982</v>
      </c>
      <c r="E94" s="322" t="s">
        <v>16601</v>
      </c>
      <c r="F94" s="577" t="s">
        <v>16068</v>
      </c>
      <c r="G94" s="576" t="s">
        <v>6349</v>
      </c>
    </row>
    <row r="95" spans="1:7" ht="36" customHeight="1" x14ac:dyDescent="0.2">
      <c r="A95" s="342">
        <v>90</v>
      </c>
      <c r="B95" s="576" t="s">
        <v>16602</v>
      </c>
      <c r="C95" s="663" t="s">
        <v>16603</v>
      </c>
      <c r="D95" s="576" t="s">
        <v>13982</v>
      </c>
      <c r="E95" s="322" t="s">
        <v>16604</v>
      </c>
      <c r="F95" s="577" t="s">
        <v>16068</v>
      </c>
      <c r="G95" s="576" t="s">
        <v>6349</v>
      </c>
    </row>
    <row r="96" spans="1:7" ht="36" customHeight="1" x14ac:dyDescent="0.2">
      <c r="A96" s="342">
        <v>91</v>
      </c>
      <c r="B96" s="576" t="s">
        <v>16605</v>
      </c>
      <c r="C96" s="663" t="s">
        <v>16606</v>
      </c>
      <c r="D96" s="576" t="s">
        <v>13982</v>
      </c>
      <c r="E96" s="322" t="s">
        <v>16607</v>
      </c>
      <c r="F96" s="577" t="s">
        <v>16068</v>
      </c>
      <c r="G96" s="576" t="s">
        <v>6349</v>
      </c>
    </row>
    <row r="97" spans="1:7" ht="36" customHeight="1" x14ac:dyDescent="0.2">
      <c r="A97" s="342">
        <v>92</v>
      </c>
      <c r="B97" s="576" t="s">
        <v>16608</v>
      </c>
      <c r="C97" s="663" t="s">
        <v>16609</v>
      </c>
      <c r="D97" s="576" t="s">
        <v>16610</v>
      </c>
      <c r="E97" s="322" t="s">
        <v>16611</v>
      </c>
      <c r="F97" s="577" t="s">
        <v>16068</v>
      </c>
      <c r="G97" s="576" t="s">
        <v>6349</v>
      </c>
    </row>
    <row r="98" spans="1:7" ht="36" customHeight="1" x14ac:dyDescent="0.2">
      <c r="A98" s="342">
        <v>93</v>
      </c>
      <c r="B98" s="576" t="s">
        <v>16612</v>
      </c>
      <c r="C98" s="663" t="s">
        <v>16613</v>
      </c>
      <c r="D98" s="576" t="s">
        <v>16614</v>
      </c>
      <c r="E98" s="322" t="s">
        <v>16615</v>
      </c>
      <c r="F98" s="577" t="s">
        <v>16068</v>
      </c>
      <c r="G98" s="576" t="s">
        <v>6349</v>
      </c>
    </row>
    <row r="99" spans="1:7" ht="36" customHeight="1" x14ac:dyDescent="0.2">
      <c r="A99" s="342">
        <v>94</v>
      </c>
      <c r="B99" s="576" t="s">
        <v>16616</v>
      </c>
      <c r="C99" s="663" t="s">
        <v>16617</v>
      </c>
      <c r="D99" s="576" t="s">
        <v>16618</v>
      </c>
      <c r="E99" s="322" t="s">
        <v>16619</v>
      </c>
      <c r="F99" s="577" t="s">
        <v>16068</v>
      </c>
      <c r="G99" s="576" t="s">
        <v>6349</v>
      </c>
    </row>
    <row r="100" spans="1:7" ht="36" customHeight="1" x14ac:dyDescent="0.2">
      <c r="A100" s="342">
        <v>95</v>
      </c>
      <c r="B100" s="576" t="s">
        <v>16620</v>
      </c>
      <c r="C100" s="663" t="s">
        <v>16621</v>
      </c>
      <c r="D100" s="576" t="s">
        <v>16622</v>
      </c>
      <c r="E100" s="322" t="s">
        <v>16623</v>
      </c>
      <c r="F100" s="577" t="s">
        <v>16068</v>
      </c>
      <c r="G100" s="576" t="s">
        <v>6349</v>
      </c>
    </row>
    <row r="101" spans="1:7" ht="36" customHeight="1" x14ac:dyDescent="0.2">
      <c r="A101" s="342">
        <v>96</v>
      </c>
      <c r="B101" s="576" t="s">
        <v>16624</v>
      </c>
      <c r="C101" s="663" t="s">
        <v>16625</v>
      </c>
      <c r="D101" s="576" t="s">
        <v>16626</v>
      </c>
      <c r="E101" s="322" t="s">
        <v>16627</v>
      </c>
      <c r="F101" s="577" t="s">
        <v>16068</v>
      </c>
      <c r="G101" s="576" t="s">
        <v>6349</v>
      </c>
    </row>
    <row r="102" spans="1:7" ht="36" customHeight="1" x14ac:dyDescent="0.2">
      <c r="A102" s="342">
        <v>97</v>
      </c>
      <c r="B102" s="576" t="s">
        <v>16628</v>
      </c>
      <c r="C102" s="663" t="s">
        <v>16629</v>
      </c>
      <c r="D102" s="576" t="s">
        <v>13982</v>
      </c>
      <c r="E102" s="322" t="s">
        <v>16630</v>
      </c>
      <c r="F102" s="577" t="s">
        <v>16068</v>
      </c>
      <c r="G102" s="576" t="s">
        <v>6349</v>
      </c>
    </row>
    <row r="103" spans="1:7" ht="36" customHeight="1" x14ac:dyDescent="0.2">
      <c r="A103" s="342">
        <v>98</v>
      </c>
      <c r="B103" s="576" t="s">
        <v>16631</v>
      </c>
      <c r="C103" s="663" t="s">
        <v>16632</v>
      </c>
      <c r="D103" s="576" t="s">
        <v>13982</v>
      </c>
      <c r="E103" s="322" t="s">
        <v>16633</v>
      </c>
      <c r="F103" s="577" t="s">
        <v>16068</v>
      </c>
      <c r="G103" s="576" t="s">
        <v>6349</v>
      </c>
    </row>
    <row r="104" spans="1:7" ht="36" customHeight="1" x14ac:dyDescent="0.2">
      <c r="A104" s="342">
        <v>99</v>
      </c>
      <c r="B104" s="576" t="s">
        <v>16634</v>
      </c>
      <c r="C104" s="663" t="s">
        <v>16635</v>
      </c>
      <c r="D104" s="576" t="s">
        <v>16636</v>
      </c>
      <c r="E104" s="322" t="s">
        <v>16637</v>
      </c>
      <c r="F104" s="577" t="s">
        <v>16068</v>
      </c>
      <c r="G104" s="576" t="s">
        <v>6349</v>
      </c>
    </row>
    <row r="105" spans="1:7" ht="36" customHeight="1" x14ac:dyDescent="0.2">
      <c r="A105" s="342">
        <v>100</v>
      </c>
      <c r="B105" s="576" t="s">
        <v>16638</v>
      </c>
      <c r="C105" s="666" t="s">
        <v>16639</v>
      </c>
      <c r="D105" s="576" t="s">
        <v>13982</v>
      </c>
      <c r="E105" s="765" t="s">
        <v>16640</v>
      </c>
      <c r="F105" s="577" t="s">
        <v>16068</v>
      </c>
      <c r="G105" s="705" t="s">
        <v>3360</v>
      </c>
    </row>
    <row r="106" spans="1:7" ht="36" customHeight="1" x14ac:dyDescent="0.2">
      <c r="A106" s="342">
        <v>101</v>
      </c>
      <c r="B106" s="310" t="s">
        <v>16641</v>
      </c>
      <c r="C106" s="323" t="s">
        <v>16642</v>
      </c>
      <c r="D106" s="317" t="s">
        <v>16643</v>
      </c>
      <c r="E106" s="435" t="s">
        <v>13726</v>
      </c>
      <c r="F106" s="577" t="s">
        <v>16068</v>
      </c>
      <c r="G106" s="435" t="s">
        <v>8549</v>
      </c>
    </row>
    <row r="107" spans="1:7" ht="36" customHeight="1" x14ac:dyDescent="0.2">
      <c r="A107" s="342">
        <v>102</v>
      </c>
      <c r="B107" s="313" t="s">
        <v>16644</v>
      </c>
      <c r="C107" s="314" t="s">
        <v>16345</v>
      </c>
      <c r="D107" s="317" t="s">
        <v>16645</v>
      </c>
      <c r="E107" s="316"/>
      <c r="F107" s="577" t="s">
        <v>16068</v>
      </c>
      <c r="G107" s="317" t="s">
        <v>8549</v>
      </c>
    </row>
    <row r="108" spans="1:7" ht="36" customHeight="1" x14ac:dyDescent="0.2">
      <c r="A108" s="342">
        <v>103</v>
      </c>
      <c r="B108" s="308" t="s">
        <v>16647</v>
      </c>
      <c r="C108" s="322" t="s">
        <v>16648</v>
      </c>
      <c r="D108" s="576" t="s">
        <v>16649</v>
      </c>
      <c r="E108" s="328" t="s">
        <v>16650</v>
      </c>
      <c r="F108" s="577" t="s">
        <v>14527</v>
      </c>
      <c r="G108" s="435" t="s">
        <v>6349</v>
      </c>
    </row>
    <row r="109" spans="1:7" ht="36" customHeight="1" x14ac:dyDescent="0.2">
      <c r="A109" s="342">
        <v>104</v>
      </c>
      <c r="B109" s="308" t="s">
        <v>16651</v>
      </c>
      <c r="C109" s="322" t="s">
        <v>16652</v>
      </c>
      <c r="D109" s="576" t="s">
        <v>16653</v>
      </c>
      <c r="E109" s="328" t="s">
        <v>16654</v>
      </c>
      <c r="F109" s="576" t="s">
        <v>15817</v>
      </c>
      <c r="G109" s="435" t="s">
        <v>6349</v>
      </c>
    </row>
    <row r="110" spans="1:7" ht="36" customHeight="1" x14ac:dyDescent="0.2">
      <c r="A110" s="342">
        <v>105</v>
      </c>
      <c r="B110" s="308" t="s">
        <v>16655</v>
      </c>
      <c r="C110" s="322" t="s">
        <v>16652</v>
      </c>
      <c r="D110" s="576" t="s">
        <v>16656</v>
      </c>
      <c r="E110" s="328" t="s">
        <v>16657</v>
      </c>
      <c r="F110" s="576" t="s">
        <v>16646</v>
      </c>
      <c r="G110" s="435" t="s">
        <v>6349</v>
      </c>
    </row>
    <row r="111" spans="1:7" ht="36" customHeight="1" x14ac:dyDescent="0.2">
      <c r="A111" s="342">
        <v>106</v>
      </c>
      <c r="B111" s="308" t="s">
        <v>16658</v>
      </c>
      <c r="C111" s="322" t="s">
        <v>16652</v>
      </c>
      <c r="D111" s="576" t="s">
        <v>16659</v>
      </c>
      <c r="E111" s="328" t="s">
        <v>16660</v>
      </c>
      <c r="F111" s="577" t="s">
        <v>14527</v>
      </c>
      <c r="G111" s="435" t="s">
        <v>6349</v>
      </c>
    </row>
    <row r="112" spans="1:7" ht="36" customHeight="1" x14ac:dyDescent="0.2">
      <c r="A112" s="342">
        <v>107</v>
      </c>
      <c r="B112" s="308" t="s">
        <v>16661</v>
      </c>
      <c r="C112" s="322" t="s">
        <v>16652</v>
      </c>
      <c r="D112" s="576" t="s">
        <v>16662</v>
      </c>
      <c r="E112" s="328" t="s">
        <v>16654</v>
      </c>
      <c r="F112" s="577" t="s">
        <v>14527</v>
      </c>
      <c r="G112" s="435" t="s">
        <v>6349</v>
      </c>
    </row>
    <row r="113" spans="1:7" ht="36" customHeight="1" x14ac:dyDescent="0.2">
      <c r="A113" s="342">
        <v>108</v>
      </c>
      <c r="B113" s="308" t="s">
        <v>16663</v>
      </c>
      <c r="C113" s="322" t="s">
        <v>16652</v>
      </c>
      <c r="D113" s="576" t="s">
        <v>16664</v>
      </c>
      <c r="E113" s="328" t="s">
        <v>16665</v>
      </c>
      <c r="F113" s="577" t="s">
        <v>14527</v>
      </c>
      <c r="G113" s="435" t="s">
        <v>6349</v>
      </c>
    </row>
    <row r="114" spans="1:7" ht="36" customHeight="1" x14ac:dyDescent="0.2">
      <c r="A114" s="342">
        <v>109</v>
      </c>
      <c r="B114" s="308" t="s">
        <v>16666</v>
      </c>
      <c r="C114" s="328" t="s">
        <v>16667</v>
      </c>
      <c r="D114" s="576" t="s">
        <v>16668</v>
      </c>
      <c r="E114" s="328" t="s">
        <v>16669</v>
      </c>
      <c r="F114" s="577" t="s">
        <v>14527</v>
      </c>
      <c r="G114" s="576" t="s">
        <v>6349</v>
      </c>
    </row>
    <row r="115" spans="1:7" ht="36" customHeight="1" x14ac:dyDescent="0.2">
      <c r="A115" s="342">
        <v>110</v>
      </c>
      <c r="B115" s="308" t="s">
        <v>16670</v>
      </c>
      <c r="C115" s="328" t="s">
        <v>16671</v>
      </c>
      <c r="D115" s="576" t="s">
        <v>16672</v>
      </c>
      <c r="E115" s="328" t="s">
        <v>16673</v>
      </c>
      <c r="F115" s="576" t="s">
        <v>16056</v>
      </c>
      <c r="G115" s="576" t="s">
        <v>3360</v>
      </c>
    </row>
    <row r="116" spans="1:7" ht="36" customHeight="1" x14ac:dyDescent="0.2">
      <c r="A116" s="342">
        <v>111</v>
      </c>
      <c r="B116" s="308" t="s">
        <v>16674</v>
      </c>
      <c r="C116" s="328" t="s">
        <v>16675</v>
      </c>
      <c r="D116" s="576" t="s">
        <v>16676</v>
      </c>
      <c r="E116" s="328"/>
      <c r="F116" s="576" t="s">
        <v>16056</v>
      </c>
      <c r="G116" s="576" t="s">
        <v>3360</v>
      </c>
    </row>
    <row r="117" spans="1:7" ht="36" customHeight="1" x14ac:dyDescent="0.2">
      <c r="A117" s="342">
        <v>112</v>
      </c>
      <c r="B117" s="308" t="s">
        <v>16677</v>
      </c>
      <c r="C117" s="328" t="s">
        <v>16678</v>
      </c>
      <c r="D117" s="576" t="s">
        <v>16699</v>
      </c>
      <c r="E117" s="328"/>
      <c r="F117" s="576" t="s">
        <v>16056</v>
      </c>
      <c r="G117" s="576" t="s">
        <v>3360</v>
      </c>
    </row>
    <row r="118" spans="1:7" ht="36" customHeight="1" x14ac:dyDescent="0.2">
      <c r="A118" s="342">
        <v>113</v>
      </c>
      <c r="B118" s="308" t="s">
        <v>16679</v>
      </c>
      <c r="C118" s="328" t="s">
        <v>16685</v>
      </c>
      <c r="D118" s="576" t="s">
        <v>16700</v>
      </c>
      <c r="E118" s="328"/>
      <c r="F118" s="576" t="s">
        <v>16056</v>
      </c>
      <c r="G118" s="576" t="s">
        <v>3360</v>
      </c>
    </row>
    <row r="119" spans="1:7" ht="36" customHeight="1" x14ac:dyDescent="0.2">
      <c r="A119" s="342">
        <v>114</v>
      </c>
      <c r="B119" s="308" t="s">
        <v>16680</v>
      </c>
      <c r="C119" s="328" t="s">
        <v>16686</v>
      </c>
      <c r="D119" s="576" t="s">
        <v>16701</v>
      </c>
      <c r="E119" s="328" t="s">
        <v>16693</v>
      </c>
      <c r="F119" s="576" t="s">
        <v>16056</v>
      </c>
      <c r="G119" s="576" t="s">
        <v>3360</v>
      </c>
    </row>
    <row r="120" spans="1:7" ht="36" customHeight="1" x14ac:dyDescent="0.2">
      <c r="A120" s="342">
        <v>115</v>
      </c>
      <c r="B120" s="308" t="s">
        <v>16681</v>
      </c>
      <c r="C120" s="328" t="s">
        <v>16687</v>
      </c>
      <c r="D120" s="576" t="s">
        <v>16702</v>
      </c>
      <c r="E120" s="328" t="s">
        <v>16694</v>
      </c>
      <c r="F120" s="576" t="s">
        <v>16056</v>
      </c>
      <c r="G120" s="576" t="s">
        <v>3360</v>
      </c>
    </row>
    <row r="121" spans="1:7" ht="36" customHeight="1" x14ac:dyDescent="0.2">
      <c r="A121" s="342">
        <v>116</v>
      </c>
      <c r="B121" s="308" t="s">
        <v>16682</v>
      </c>
      <c r="C121" s="328" t="s">
        <v>16688</v>
      </c>
      <c r="D121" s="576" t="s">
        <v>16702</v>
      </c>
      <c r="E121" s="328" t="s">
        <v>16695</v>
      </c>
      <c r="F121" s="576" t="s">
        <v>16056</v>
      </c>
      <c r="G121" s="576" t="s">
        <v>3360</v>
      </c>
    </row>
    <row r="122" spans="1:7" ht="36" customHeight="1" x14ac:dyDescent="0.2">
      <c r="A122" s="342">
        <v>117</v>
      </c>
      <c r="B122" s="308" t="s">
        <v>16683</v>
      </c>
      <c r="C122" s="328" t="s">
        <v>16689</v>
      </c>
      <c r="D122" s="576" t="s">
        <v>16703</v>
      </c>
      <c r="E122" s="328" t="s">
        <v>16696</v>
      </c>
      <c r="F122" s="576" t="s">
        <v>16056</v>
      </c>
      <c r="G122" s="576" t="s">
        <v>3360</v>
      </c>
    </row>
    <row r="123" spans="1:7" ht="36" customHeight="1" x14ac:dyDescent="0.2">
      <c r="A123" s="342">
        <v>118</v>
      </c>
      <c r="B123" s="308" t="s">
        <v>16684</v>
      </c>
      <c r="C123" s="328" t="s">
        <v>16690</v>
      </c>
      <c r="D123" s="576" t="s">
        <v>16704</v>
      </c>
      <c r="E123" s="328" t="s">
        <v>16697</v>
      </c>
      <c r="F123" s="576" t="s">
        <v>16056</v>
      </c>
      <c r="G123" s="576" t="s">
        <v>3360</v>
      </c>
    </row>
  </sheetData>
  <mergeCells count="7">
    <mergeCell ref="G3:G4"/>
    <mergeCell ref="A3:A4"/>
    <mergeCell ref="B3:B4"/>
    <mergeCell ref="C3:C4"/>
    <mergeCell ref="D3:D4"/>
    <mergeCell ref="E3:E4"/>
    <mergeCell ref="F3:F4"/>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14</vt:i4>
      </vt:variant>
    </vt:vector>
  </HeadingPairs>
  <TitlesOfParts>
    <vt:vector size="14" baseType="lpstr">
      <vt:lpstr>Исключенные из реестра</vt:lpstr>
      <vt:lpstr>Тр. средства </vt:lpstr>
      <vt:lpstr>Машины и оборудование </vt:lpstr>
      <vt:lpstr>Иное движимое </vt:lpstr>
      <vt:lpstr>Админ произв. здания</vt:lpstr>
      <vt:lpstr>Земельные участки</vt:lpstr>
      <vt:lpstr>Нежилые помещения</vt:lpstr>
      <vt:lpstr>Сети канализационные</vt:lpstr>
      <vt:lpstr>Сети теплоснабжения</vt:lpstr>
      <vt:lpstr>Сети электрические</vt:lpstr>
      <vt:lpstr>Сети водопроводные</vt:lpstr>
      <vt:lpstr>Дороги автомобильные</vt:lpstr>
      <vt:lpstr>Иное недвижимое имущество</vt:lpstr>
      <vt:lpstr>Сооружения</vt:lpstr>
    </vt:vector>
  </TitlesOfParts>
  <Company>Комитет по финансам</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Максименко Борис</dc:creator>
  <cp:lastModifiedBy>Жукова Юлия Геннадьевна</cp:lastModifiedBy>
  <cp:lastPrinted>2020-01-20T03:27:39Z</cp:lastPrinted>
  <dcterms:created xsi:type="dcterms:W3CDTF">2003-05-07T06:58:27Z</dcterms:created>
  <dcterms:modified xsi:type="dcterms:W3CDTF">2020-01-30T04:26:38Z</dcterms:modified>
</cp:coreProperties>
</file>